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johnston\Documents\Back Room\Timesheets\25-26 Timesheets\"/>
    </mc:Choice>
  </mc:AlternateContent>
  <bookViews>
    <workbookView xWindow="0" yWindow="0" windowWidth="22848" windowHeight="7392" activeTab="9"/>
  </bookViews>
  <sheets>
    <sheet name="Calender" sheetId="40" r:id="rId1"/>
    <sheet name="Example Page" sheetId="39" r:id="rId2"/>
    <sheet name="Ending Aug 29" sheetId="5" r:id="rId3"/>
    <sheet name="Ending Sept 12" sheetId="6" r:id="rId4"/>
    <sheet name="Ending Sept 26" sheetId="7" r:id="rId5"/>
    <sheet name="Ending Oct 10" sheetId="8" r:id="rId6"/>
    <sheet name="Ending Oct 24" sheetId="9" r:id="rId7"/>
    <sheet name="Ending Nov 7" sheetId="10" r:id="rId8"/>
    <sheet name="Ending Nov 21" sheetId="11" r:id="rId9"/>
    <sheet name="Ending Dec 5" sheetId="12" r:id="rId10"/>
    <sheet name="Ending Dec 19" sheetId="13" r:id="rId11"/>
    <sheet name="Ending Jan 12-23-25" sheetId="14" r:id="rId12"/>
    <sheet name="Ending Jan 16" sheetId="15" r:id="rId13"/>
    <sheet name="Ending Jan 30" sheetId="16" r:id="rId14"/>
    <sheet name="Ending Feb 13" sheetId="17" r:id="rId15"/>
    <sheet name="Ending Feb 27" sheetId="18" r:id="rId16"/>
    <sheet name="Ending March 13" sheetId="19" r:id="rId17"/>
    <sheet name="Ending March 27" sheetId="20" r:id="rId18"/>
    <sheet name="Ending April 10" sheetId="21" r:id="rId19"/>
    <sheet name="Ending April 24" sheetId="22" r:id="rId20"/>
    <sheet name="Ending May 8" sheetId="23" r:id="rId21"/>
    <sheet name="Ending May 22" sheetId="24" r:id="rId22"/>
    <sheet name="Ending June 5" sheetId="25" r:id="rId23"/>
    <sheet name="Ending June 19" sheetId="26" r:id="rId2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22" l="1"/>
  <c r="J23" i="22"/>
  <c r="J22" i="22"/>
  <c r="J21" i="22"/>
  <c r="J20" i="22"/>
  <c r="J19" i="22"/>
  <c r="J18" i="22"/>
  <c r="J17" i="22"/>
  <c r="J26" i="21"/>
  <c r="J25" i="21"/>
  <c r="J37" i="14"/>
  <c r="J36" i="14"/>
  <c r="J35" i="14"/>
  <c r="J34" i="14"/>
  <c r="J33" i="14"/>
  <c r="J32" i="14"/>
  <c r="J31" i="14"/>
  <c r="J30" i="14"/>
  <c r="J29" i="14"/>
  <c r="J28" i="14"/>
  <c r="J26" i="14"/>
  <c r="J25" i="14"/>
  <c r="J24" i="14"/>
  <c r="J23" i="14"/>
  <c r="J22" i="14"/>
  <c r="J21" i="14"/>
  <c r="J22" i="12"/>
  <c r="J21" i="12"/>
  <c r="I14" i="14" l="1"/>
  <c r="Q54" i="40" l="1"/>
  <c r="X52" i="40" l="1"/>
  <c r="X54" i="40"/>
  <c r="X56" i="40"/>
  <c r="W56" i="40"/>
  <c r="W54" i="40"/>
  <c r="W52" i="40"/>
  <c r="V56" i="40"/>
  <c r="V54" i="40"/>
  <c r="V52" i="40"/>
  <c r="U56" i="40"/>
  <c r="U54" i="40"/>
  <c r="U52" i="40"/>
  <c r="T56" i="40"/>
  <c r="T54" i="40"/>
  <c r="T52" i="40"/>
  <c r="O60" i="40"/>
  <c r="O58" i="40"/>
  <c r="O56" i="40"/>
  <c r="N60" i="40"/>
  <c r="N58" i="40"/>
  <c r="N56" i="40"/>
  <c r="M60" i="40"/>
  <c r="M58" i="40"/>
  <c r="M56" i="40"/>
  <c r="L60" i="40"/>
  <c r="L58" i="40"/>
  <c r="L56" i="40"/>
  <c r="K60" i="40"/>
  <c r="K58" i="40"/>
  <c r="K56" i="40"/>
  <c r="K54" i="40"/>
  <c r="L54" i="40"/>
  <c r="M54" i="40"/>
  <c r="N54" i="40"/>
  <c r="O54" i="40"/>
  <c r="O52" i="40"/>
  <c r="E60" i="40"/>
  <c r="E52" i="40"/>
  <c r="F52" i="40"/>
  <c r="F54" i="40"/>
  <c r="E54" i="40"/>
  <c r="E56" i="40"/>
  <c r="D56" i="40"/>
  <c r="D54" i="40"/>
  <c r="D52" i="40"/>
  <c r="D60" i="40"/>
  <c r="B60" i="40"/>
  <c r="B58" i="40"/>
  <c r="B56" i="40"/>
  <c r="B54" i="40"/>
  <c r="C60" i="40"/>
  <c r="C58" i="40"/>
  <c r="C56" i="40"/>
  <c r="C54" i="40"/>
  <c r="U47" i="40"/>
  <c r="T47" i="40"/>
  <c r="T45" i="40"/>
  <c r="T43" i="40"/>
  <c r="T41" i="40"/>
  <c r="U45" i="40"/>
  <c r="U43" i="40"/>
  <c r="U41" i="40"/>
  <c r="V45" i="40"/>
  <c r="V43" i="40"/>
  <c r="V41" i="40"/>
  <c r="W45" i="40"/>
  <c r="W43" i="40"/>
  <c r="W41" i="40"/>
  <c r="W39" i="40"/>
  <c r="X45" i="40"/>
  <c r="X43" i="40"/>
  <c r="X41" i="40"/>
  <c r="X39" i="40"/>
  <c r="U39" i="40"/>
  <c r="V39" i="40"/>
  <c r="T39" i="40"/>
  <c r="N43" i="40"/>
  <c r="M43" i="40"/>
  <c r="N41" i="40"/>
  <c r="M41" i="40"/>
  <c r="K41" i="40"/>
  <c r="L41" i="40"/>
  <c r="K43" i="40"/>
  <c r="L43" i="40"/>
  <c r="K45" i="40"/>
  <c r="L45" i="40"/>
  <c r="M45" i="40"/>
  <c r="N45" i="40"/>
  <c r="O45" i="40"/>
  <c r="O43" i="40"/>
  <c r="O41" i="40"/>
  <c r="O39" i="40"/>
  <c r="N39" i="40"/>
  <c r="M39" i="40"/>
  <c r="L39" i="40"/>
  <c r="K39" i="40"/>
  <c r="Z52" i="40"/>
  <c r="Z56" i="40"/>
  <c r="Q58" i="40"/>
  <c r="F56" i="40"/>
  <c r="Z47" i="40"/>
  <c r="D58" i="40"/>
  <c r="E58" i="40"/>
  <c r="F58" i="40"/>
  <c r="Z43" i="40"/>
  <c r="Q41" i="40"/>
  <c r="B45" i="40"/>
  <c r="C45" i="40"/>
  <c r="D45" i="40"/>
  <c r="E45" i="40"/>
  <c r="F45" i="40"/>
  <c r="B47" i="40"/>
  <c r="C47" i="40"/>
  <c r="D47" i="40"/>
  <c r="E47" i="40"/>
  <c r="F47" i="40"/>
  <c r="B41" i="40"/>
  <c r="C41" i="40"/>
  <c r="D41" i="40"/>
  <c r="E41" i="40"/>
  <c r="F41" i="40"/>
  <c r="B43" i="40"/>
  <c r="C43" i="40"/>
  <c r="D43" i="40"/>
  <c r="E43" i="40"/>
  <c r="F43" i="40"/>
  <c r="H43" i="40"/>
  <c r="T32" i="40"/>
  <c r="U32" i="40"/>
  <c r="V32" i="40"/>
  <c r="W32" i="40"/>
  <c r="X32" i="40"/>
  <c r="T34" i="40"/>
  <c r="U34" i="40"/>
  <c r="V34" i="40"/>
  <c r="E39" i="40"/>
  <c r="F39" i="40"/>
  <c r="Z30" i="40"/>
  <c r="X28" i="40"/>
  <c r="W28" i="40"/>
  <c r="V28" i="40"/>
  <c r="U28" i="40"/>
  <c r="T28" i="40"/>
  <c r="T30" i="40"/>
  <c r="U30" i="40"/>
  <c r="V30" i="40"/>
  <c r="W30" i="40"/>
  <c r="X30" i="40"/>
  <c r="W26" i="40"/>
  <c r="V26" i="40"/>
  <c r="U26" i="40"/>
  <c r="T26" i="40"/>
  <c r="X26" i="40"/>
  <c r="O34" i="40"/>
  <c r="N34" i="40"/>
  <c r="M34" i="40"/>
  <c r="L34" i="40"/>
  <c r="K34" i="40"/>
  <c r="O30" i="40"/>
  <c r="N30" i="40"/>
  <c r="M30" i="40"/>
  <c r="L30" i="40"/>
  <c r="K30" i="40"/>
  <c r="K32" i="40"/>
  <c r="L32" i="40"/>
  <c r="M32" i="40"/>
  <c r="N32" i="40"/>
  <c r="O32" i="40"/>
  <c r="Q28" i="40"/>
  <c r="B34" i="40"/>
  <c r="C34" i="40"/>
  <c r="D34" i="40"/>
  <c r="E34" i="40"/>
  <c r="F34" i="40"/>
  <c r="K28" i="40"/>
  <c r="L28" i="40"/>
  <c r="M28" i="40"/>
  <c r="N28" i="40"/>
  <c r="O28" i="40"/>
  <c r="T17" i="40"/>
  <c r="U17" i="40"/>
  <c r="V17" i="40"/>
  <c r="W17" i="40"/>
  <c r="X17" i="40"/>
  <c r="T19" i="40"/>
  <c r="U19" i="40"/>
  <c r="V19" i="40"/>
  <c r="W19" i="40"/>
  <c r="X19" i="40"/>
  <c r="T21" i="40"/>
  <c r="U21" i="40"/>
  <c r="D26" i="40"/>
  <c r="E26" i="40"/>
  <c r="F26" i="40"/>
  <c r="B28" i="40"/>
  <c r="C28" i="40"/>
  <c r="D28" i="40"/>
  <c r="E28" i="40"/>
  <c r="F28" i="40"/>
  <c r="B30" i="40"/>
  <c r="C30" i="40"/>
  <c r="D30" i="40"/>
  <c r="E30" i="40"/>
  <c r="F30" i="40"/>
  <c r="B32" i="40"/>
  <c r="C32" i="40"/>
  <c r="E32" i="40"/>
  <c r="F32" i="40"/>
  <c r="D32" i="40"/>
  <c r="H32" i="40"/>
  <c r="H28" i="40"/>
  <c r="Z19" i="40"/>
  <c r="Z15" i="40"/>
  <c r="T15" i="40"/>
  <c r="U15" i="40"/>
  <c r="V15" i="40"/>
  <c r="W15" i="40"/>
  <c r="X15" i="40"/>
  <c r="U13" i="40"/>
  <c r="V13" i="40"/>
  <c r="W13" i="40"/>
  <c r="X13" i="40"/>
  <c r="T13" i="40"/>
  <c r="Q21" i="40"/>
  <c r="K19" i="40"/>
  <c r="L19" i="40"/>
  <c r="M19" i="40"/>
  <c r="N19" i="40"/>
  <c r="O19" i="40"/>
  <c r="K21" i="40"/>
  <c r="L21" i="40"/>
  <c r="M21" i="40"/>
  <c r="N21" i="40"/>
  <c r="O21" i="40"/>
  <c r="J37" i="39" l="1"/>
  <c r="J36" i="39"/>
  <c r="J35" i="39"/>
  <c r="J34" i="39"/>
  <c r="J33" i="39"/>
  <c r="J32" i="39"/>
  <c r="J31" i="39"/>
  <c r="J30" i="39"/>
  <c r="J29" i="39"/>
  <c r="J28" i="39"/>
  <c r="K27" i="39"/>
  <c r="J26" i="39"/>
  <c r="J25" i="39"/>
  <c r="J24" i="39"/>
  <c r="J23" i="39"/>
  <c r="J22" i="39"/>
  <c r="J21" i="39"/>
  <c r="J20" i="39"/>
  <c r="J19" i="39"/>
  <c r="J18" i="39"/>
  <c r="J17" i="39"/>
  <c r="J27" i="39" s="1"/>
  <c r="J38" i="39" l="1"/>
  <c r="J40" i="39" s="1"/>
  <c r="I14" i="39"/>
  <c r="K40" i="39"/>
  <c r="K38" i="39"/>
  <c r="C43" i="39"/>
  <c r="J41" i="39" l="1"/>
  <c r="B47" i="39" s="1"/>
  <c r="F47" i="39" s="1"/>
  <c r="C43" i="26"/>
  <c r="K40" i="26"/>
  <c r="K38" i="26"/>
  <c r="J37" i="26"/>
  <c r="J36" i="26"/>
  <c r="J35" i="26"/>
  <c r="J34" i="26"/>
  <c r="J33" i="26"/>
  <c r="J32" i="26"/>
  <c r="J31" i="26"/>
  <c r="J30" i="26"/>
  <c r="J29" i="26"/>
  <c r="J28" i="26"/>
  <c r="J38" i="26" s="1"/>
  <c r="J40" i="26" s="1"/>
  <c r="J41" i="26" s="1"/>
  <c r="B47" i="26" s="1"/>
  <c r="F47" i="26" s="1"/>
  <c r="K27" i="26"/>
  <c r="J26" i="26"/>
  <c r="J25" i="26"/>
  <c r="J24" i="26"/>
  <c r="J23" i="26"/>
  <c r="J22" i="26"/>
  <c r="J21" i="26"/>
  <c r="J20" i="26"/>
  <c r="J19" i="26"/>
  <c r="J18" i="26"/>
  <c r="J27" i="26" s="1"/>
  <c r="J17" i="26"/>
  <c r="I14" i="26"/>
  <c r="C43" i="25"/>
  <c r="K38" i="25"/>
  <c r="J37" i="25"/>
  <c r="J36" i="25"/>
  <c r="J35" i="25"/>
  <c r="J34" i="25"/>
  <c r="J33" i="25"/>
  <c r="J32" i="25"/>
  <c r="J31" i="25"/>
  <c r="J30" i="25"/>
  <c r="J29" i="25"/>
  <c r="J28" i="25"/>
  <c r="J38" i="25" s="1"/>
  <c r="K27" i="25"/>
  <c r="K40" i="25" s="1"/>
  <c r="J26" i="25"/>
  <c r="J25" i="25"/>
  <c r="J24" i="25"/>
  <c r="J23" i="25"/>
  <c r="J22" i="25"/>
  <c r="J21" i="25"/>
  <c r="J20" i="25"/>
  <c r="J19" i="25"/>
  <c r="J18" i="25"/>
  <c r="J17" i="25"/>
  <c r="J27" i="25" s="1"/>
  <c r="I14" i="25"/>
  <c r="C43" i="24"/>
  <c r="K38" i="24"/>
  <c r="J37" i="24"/>
  <c r="J36" i="24"/>
  <c r="J35" i="24"/>
  <c r="J34" i="24"/>
  <c r="J33" i="24"/>
  <c r="J32" i="24"/>
  <c r="J31" i="24"/>
  <c r="J30" i="24"/>
  <c r="J29" i="24"/>
  <c r="J28" i="24"/>
  <c r="J38" i="24" s="1"/>
  <c r="K27" i="24"/>
  <c r="K40" i="24" s="1"/>
  <c r="J26" i="24"/>
  <c r="J25" i="24"/>
  <c r="J24" i="24"/>
  <c r="J23" i="24"/>
  <c r="J22" i="24"/>
  <c r="J21" i="24"/>
  <c r="J20" i="24"/>
  <c r="J19" i="24"/>
  <c r="J18" i="24"/>
  <c r="J17" i="24"/>
  <c r="J27" i="24" s="1"/>
  <c r="I14" i="24"/>
  <c r="C43" i="23"/>
  <c r="K38" i="23"/>
  <c r="J37" i="23"/>
  <c r="J36" i="23"/>
  <c r="J35" i="23"/>
  <c r="J34" i="23"/>
  <c r="J33" i="23"/>
  <c r="J32" i="23"/>
  <c r="J31" i="23"/>
  <c r="J30" i="23"/>
  <c r="J29" i="23"/>
  <c r="J28" i="23"/>
  <c r="J38" i="23" s="1"/>
  <c r="K27" i="23"/>
  <c r="K40" i="23" s="1"/>
  <c r="J26" i="23"/>
  <c r="J25" i="23"/>
  <c r="J24" i="23"/>
  <c r="J23" i="23"/>
  <c r="J22" i="23"/>
  <c r="J21" i="23"/>
  <c r="J20" i="23"/>
  <c r="J19" i="23"/>
  <c r="J27" i="23" s="1"/>
  <c r="J18" i="23"/>
  <c r="J17" i="23"/>
  <c r="I14" i="23"/>
  <c r="C43" i="22"/>
  <c r="K38" i="22"/>
  <c r="J37" i="22"/>
  <c r="J36" i="22"/>
  <c r="J35" i="22"/>
  <c r="J34" i="22"/>
  <c r="J33" i="22"/>
  <c r="J32" i="22"/>
  <c r="J31" i="22"/>
  <c r="J30" i="22"/>
  <c r="J38" i="22" s="1"/>
  <c r="J29" i="22"/>
  <c r="J28" i="22"/>
  <c r="K27" i="22"/>
  <c r="K40" i="22" s="1"/>
  <c r="J26" i="22"/>
  <c r="J25" i="22"/>
  <c r="J27" i="22"/>
  <c r="I14" i="22"/>
  <c r="C43" i="21"/>
  <c r="K38" i="21"/>
  <c r="J38" i="21"/>
  <c r="J37" i="21"/>
  <c r="J36" i="21"/>
  <c r="J35" i="21"/>
  <c r="J34" i="21"/>
  <c r="J33" i="21"/>
  <c r="J32" i="21"/>
  <c r="J31" i="21"/>
  <c r="J30" i="21"/>
  <c r="J29" i="21"/>
  <c r="J28" i="21"/>
  <c r="K27" i="21"/>
  <c r="K40" i="21" s="1"/>
  <c r="J24" i="21"/>
  <c r="J23" i="21"/>
  <c r="J22" i="21"/>
  <c r="J21" i="21"/>
  <c r="J20" i="21"/>
  <c r="J19" i="21"/>
  <c r="J27" i="21" s="1"/>
  <c r="J18" i="21"/>
  <c r="J17" i="21"/>
  <c r="I14" i="21"/>
  <c r="C43" i="20"/>
  <c r="K40" i="20"/>
  <c r="K38" i="20"/>
  <c r="J37" i="20"/>
  <c r="J36" i="20"/>
  <c r="J35" i="20"/>
  <c r="J34" i="20"/>
  <c r="J33" i="20"/>
  <c r="J32" i="20"/>
  <c r="J31" i="20"/>
  <c r="J30" i="20"/>
  <c r="J29" i="20"/>
  <c r="J28" i="20"/>
  <c r="J38" i="20" s="1"/>
  <c r="J40" i="20" s="1"/>
  <c r="J41" i="20" s="1"/>
  <c r="B47" i="20" s="1"/>
  <c r="F47" i="20" s="1"/>
  <c r="K27" i="20"/>
  <c r="J26" i="20"/>
  <c r="J25" i="20"/>
  <c r="J24" i="20"/>
  <c r="J23" i="20"/>
  <c r="J22" i="20"/>
  <c r="J21" i="20"/>
  <c r="J20" i="20"/>
  <c r="J19" i="20"/>
  <c r="J18" i="20"/>
  <c r="J17" i="20"/>
  <c r="J27" i="20" s="1"/>
  <c r="I14" i="20"/>
  <c r="C43" i="19"/>
  <c r="K38" i="19"/>
  <c r="J37" i="19"/>
  <c r="J36" i="19"/>
  <c r="J35" i="19"/>
  <c r="J34" i="19"/>
  <c r="J33" i="19"/>
  <c r="J32" i="19"/>
  <c r="J31" i="19"/>
  <c r="J30" i="19"/>
  <c r="J29" i="19"/>
  <c r="J28" i="19"/>
  <c r="J38" i="19" s="1"/>
  <c r="J40" i="19" s="1"/>
  <c r="J41" i="19" s="1"/>
  <c r="B47" i="19" s="1"/>
  <c r="F47" i="19" s="1"/>
  <c r="K27" i="19"/>
  <c r="K40" i="19" s="1"/>
  <c r="J26" i="19"/>
  <c r="J25" i="19"/>
  <c r="J24" i="19"/>
  <c r="J23" i="19"/>
  <c r="J22" i="19"/>
  <c r="J21" i="19"/>
  <c r="J20" i="19"/>
  <c r="J19" i="19"/>
  <c r="J18" i="19"/>
  <c r="J17" i="19"/>
  <c r="J27" i="19" s="1"/>
  <c r="I14" i="19"/>
  <c r="C43" i="18"/>
  <c r="K38" i="18"/>
  <c r="J37" i="18"/>
  <c r="J36" i="18"/>
  <c r="J35" i="18"/>
  <c r="J34" i="18"/>
  <c r="J33" i="18"/>
  <c r="J32" i="18"/>
  <c r="J31" i="18"/>
  <c r="J30" i="18"/>
  <c r="J29" i="18"/>
  <c r="J28" i="18"/>
  <c r="J38" i="18" s="1"/>
  <c r="J40" i="18" s="1"/>
  <c r="J41" i="18" s="1"/>
  <c r="B47" i="18" s="1"/>
  <c r="F47" i="18" s="1"/>
  <c r="K27" i="18"/>
  <c r="K40" i="18" s="1"/>
  <c r="J26" i="18"/>
  <c r="J25" i="18"/>
  <c r="J24" i="18"/>
  <c r="J23" i="18"/>
  <c r="J22" i="18"/>
  <c r="J21" i="18"/>
  <c r="J20" i="18"/>
  <c r="J19" i="18"/>
  <c r="J27" i="18" s="1"/>
  <c r="J18" i="18"/>
  <c r="J17" i="18"/>
  <c r="I14" i="18"/>
  <c r="C43" i="17"/>
  <c r="K40" i="17"/>
  <c r="K38" i="17"/>
  <c r="J37" i="17"/>
  <c r="J36" i="17"/>
  <c r="J35" i="17"/>
  <c r="J34" i="17"/>
  <c r="J33" i="17"/>
  <c r="J32" i="17"/>
  <c r="J31" i="17"/>
  <c r="J30" i="17"/>
  <c r="J29" i="17"/>
  <c r="J28" i="17"/>
  <c r="J38" i="17" s="1"/>
  <c r="J40" i="17" s="1"/>
  <c r="J41" i="17" s="1"/>
  <c r="B47" i="17" s="1"/>
  <c r="F47" i="17" s="1"/>
  <c r="K27" i="17"/>
  <c r="J26" i="17"/>
  <c r="J25" i="17"/>
  <c r="J24" i="17"/>
  <c r="J23" i="17"/>
  <c r="J22" i="17"/>
  <c r="J21" i="17"/>
  <c r="J20" i="17"/>
  <c r="J19" i="17"/>
  <c r="J27" i="17" s="1"/>
  <c r="J18" i="17"/>
  <c r="J17" i="17"/>
  <c r="I14" i="17"/>
  <c r="C43" i="16"/>
  <c r="K40" i="16"/>
  <c r="K38" i="16"/>
  <c r="J37" i="16"/>
  <c r="J36" i="16"/>
  <c r="J35" i="16"/>
  <c r="J34" i="16"/>
  <c r="J33" i="16"/>
  <c r="J32" i="16"/>
  <c r="J31" i="16"/>
  <c r="J30" i="16"/>
  <c r="J29" i="16"/>
  <c r="J28" i="16"/>
  <c r="J38" i="16" s="1"/>
  <c r="K27" i="16"/>
  <c r="J26" i="16"/>
  <c r="J25" i="16"/>
  <c r="J24" i="16"/>
  <c r="J23" i="16"/>
  <c r="J22" i="16"/>
  <c r="J21" i="16"/>
  <c r="J20" i="16"/>
  <c r="J19" i="16"/>
  <c r="J18" i="16"/>
  <c r="J17" i="16"/>
  <c r="J27" i="16" s="1"/>
  <c r="I14" i="16"/>
  <c r="C43" i="15"/>
  <c r="K38" i="15"/>
  <c r="J37" i="15"/>
  <c r="J36" i="15"/>
  <c r="J35" i="15"/>
  <c r="J34" i="15"/>
  <c r="J33" i="15"/>
  <c r="J32" i="15"/>
  <c r="J31" i="15"/>
  <c r="J30" i="15"/>
  <c r="J29" i="15"/>
  <c r="J28" i="15"/>
  <c r="J38" i="15" s="1"/>
  <c r="K27" i="15"/>
  <c r="K40" i="15" s="1"/>
  <c r="J26" i="15"/>
  <c r="J25" i="15"/>
  <c r="J24" i="15"/>
  <c r="J23" i="15"/>
  <c r="J22" i="15"/>
  <c r="J21" i="15"/>
  <c r="J20" i="15"/>
  <c r="J19" i="15"/>
  <c r="J18" i="15"/>
  <c r="J17" i="15"/>
  <c r="J27" i="15" s="1"/>
  <c r="I14" i="15"/>
  <c r="C43" i="14"/>
  <c r="K38" i="14"/>
  <c r="J38" i="14"/>
  <c r="J40" i="14" s="1"/>
  <c r="J41" i="14" s="1"/>
  <c r="B47" i="14" s="1"/>
  <c r="F47" i="14" s="1"/>
  <c r="K27" i="14"/>
  <c r="K40" i="14" s="1"/>
  <c r="J20" i="14"/>
  <c r="J19" i="14"/>
  <c r="J18" i="14"/>
  <c r="J17" i="14"/>
  <c r="J27" i="14" s="1"/>
  <c r="C43" i="13"/>
  <c r="K38" i="13"/>
  <c r="J37" i="13"/>
  <c r="J36" i="13"/>
  <c r="J35" i="13"/>
  <c r="J34" i="13"/>
  <c r="J33" i="13"/>
  <c r="J32" i="13"/>
  <c r="J31" i="13"/>
  <c r="J30" i="13"/>
  <c r="J29" i="13"/>
  <c r="J28" i="13"/>
  <c r="J38" i="13" s="1"/>
  <c r="K27" i="13"/>
  <c r="K40" i="13" s="1"/>
  <c r="J26" i="13"/>
  <c r="J25" i="13"/>
  <c r="J24" i="13"/>
  <c r="J23" i="13"/>
  <c r="J22" i="13"/>
  <c r="J21" i="13"/>
  <c r="J20" i="13"/>
  <c r="J19" i="13"/>
  <c r="J18" i="13"/>
  <c r="J17" i="13"/>
  <c r="J27" i="13" s="1"/>
  <c r="I14" i="13"/>
  <c r="C43" i="12"/>
  <c r="K38" i="12"/>
  <c r="J37" i="12"/>
  <c r="J36" i="12"/>
  <c r="J35" i="12"/>
  <c r="J34" i="12"/>
  <c r="J33" i="12"/>
  <c r="J32" i="12"/>
  <c r="J31" i="12"/>
  <c r="J30" i="12"/>
  <c r="J29" i="12"/>
  <c r="J28" i="12"/>
  <c r="J38" i="12" s="1"/>
  <c r="K27" i="12"/>
  <c r="K40" i="12" s="1"/>
  <c r="J26" i="12"/>
  <c r="J25" i="12"/>
  <c r="J24" i="12"/>
  <c r="J23" i="12"/>
  <c r="J20" i="12"/>
  <c r="J19" i="12"/>
  <c r="J18" i="12"/>
  <c r="J17" i="12"/>
  <c r="J27" i="12" s="1"/>
  <c r="I14" i="12"/>
  <c r="C43" i="11"/>
  <c r="K38" i="11"/>
  <c r="J37" i="11"/>
  <c r="J36" i="11"/>
  <c r="J35" i="11"/>
  <c r="J34" i="11"/>
  <c r="J33" i="11"/>
  <c r="J32" i="11"/>
  <c r="J31" i="11"/>
  <c r="J30" i="11"/>
  <c r="J29" i="11"/>
  <c r="J28" i="11"/>
  <c r="J38" i="11" s="1"/>
  <c r="J40" i="11" s="1"/>
  <c r="J41" i="11" s="1"/>
  <c r="B47" i="11" s="1"/>
  <c r="F47" i="11" s="1"/>
  <c r="K27" i="11"/>
  <c r="K40" i="11" s="1"/>
  <c r="J26" i="11"/>
  <c r="J25" i="11"/>
  <c r="J24" i="11"/>
  <c r="J23" i="11"/>
  <c r="J22" i="11"/>
  <c r="J21" i="11"/>
  <c r="J20" i="11"/>
  <c r="J19" i="11"/>
  <c r="J27" i="11" s="1"/>
  <c r="J18" i="11"/>
  <c r="J17" i="11"/>
  <c r="I14" i="11"/>
  <c r="C43" i="10"/>
  <c r="K38" i="10"/>
  <c r="J37" i="10"/>
  <c r="J36" i="10"/>
  <c r="J35" i="10"/>
  <c r="J34" i="10"/>
  <c r="J33" i="10"/>
  <c r="J32" i="10"/>
  <c r="J31" i="10"/>
  <c r="J30" i="10"/>
  <c r="J29" i="10"/>
  <c r="J28" i="10"/>
  <c r="J38" i="10" s="1"/>
  <c r="J40" i="10" s="1"/>
  <c r="J41" i="10" s="1"/>
  <c r="B47" i="10" s="1"/>
  <c r="F47" i="10" s="1"/>
  <c r="K27" i="10"/>
  <c r="K40" i="10" s="1"/>
  <c r="J26" i="10"/>
  <c r="J25" i="10"/>
  <c r="J24" i="10"/>
  <c r="J23" i="10"/>
  <c r="J22" i="10"/>
  <c r="J21" i="10"/>
  <c r="J20" i="10"/>
  <c r="J19" i="10"/>
  <c r="J18" i="10"/>
  <c r="J17" i="10"/>
  <c r="J27" i="10" s="1"/>
  <c r="I14" i="10"/>
  <c r="C43" i="9"/>
  <c r="K38" i="9"/>
  <c r="J37" i="9"/>
  <c r="J36" i="9"/>
  <c r="J35" i="9"/>
  <c r="J34" i="9"/>
  <c r="J33" i="9"/>
  <c r="J32" i="9"/>
  <c r="J31" i="9"/>
  <c r="J30" i="9"/>
  <c r="J29" i="9"/>
  <c r="J28" i="9"/>
  <c r="J38" i="9" s="1"/>
  <c r="J40" i="9" s="1"/>
  <c r="J41" i="9" s="1"/>
  <c r="B47" i="9" s="1"/>
  <c r="F47" i="9" s="1"/>
  <c r="K27" i="9"/>
  <c r="K40" i="9" s="1"/>
  <c r="J26" i="9"/>
  <c r="J25" i="9"/>
  <c r="J24" i="9"/>
  <c r="J23" i="9"/>
  <c r="J22" i="9"/>
  <c r="J21" i="9"/>
  <c r="J20" i="9"/>
  <c r="J19" i="9"/>
  <c r="J27" i="9" s="1"/>
  <c r="J18" i="9"/>
  <c r="J17" i="9"/>
  <c r="I14" i="9"/>
  <c r="C43" i="8"/>
  <c r="K40" i="8"/>
  <c r="K38" i="8"/>
  <c r="J37" i="8"/>
  <c r="J36" i="8"/>
  <c r="J35" i="8"/>
  <c r="J34" i="8"/>
  <c r="J33" i="8"/>
  <c r="J32" i="8"/>
  <c r="J31" i="8"/>
  <c r="J30" i="8"/>
  <c r="J38" i="8" s="1"/>
  <c r="J29" i="8"/>
  <c r="J28" i="8"/>
  <c r="K27" i="8"/>
  <c r="J26" i="8"/>
  <c r="J25" i="8"/>
  <c r="J24" i="8"/>
  <c r="J23" i="8"/>
  <c r="J22" i="8"/>
  <c r="J21" i="8"/>
  <c r="J20" i="8"/>
  <c r="J19" i="8"/>
  <c r="J18" i="8"/>
  <c r="J17" i="8"/>
  <c r="J27" i="8" s="1"/>
  <c r="I14" i="8"/>
  <c r="C43" i="7"/>
  <c r="K38" i="7"/>
  <c r="K40" i="7" s="1"/>
  <c r="J38" i="7"/>
  <c r="J37" i="7"/>
  <c r="J36" i="7"/>
  <c r="J35" i="7"/>
  <c r="J34" i="7"/>
  <c r="J33" i="7"/>
  <c r="J32" i="7"/>
  <c r="J31" i="7"/>
  <c r="J30" i="7"/>
  <c r="J29" i="7"/>
  <c r="J28" i="7"/>
  <c r="K27" i="7"/>
  <c r="J26" i="7"/>
  <c r="J25" i="7"/>
  <c r="J24" i="7"/>
  <c r="J23" i="7"/>
  <c r="J22" i="7"/>
  <c r="J21" i="7"/>
  <c r="J20" i="7"/>
  <c r="J19" i="7"/>
  <c r="J18" i="7"/>
  <c r="J17" i="7"/>
  <c r="J27" i="7" s="1"/>
  <c r="I14" i="7"/>
  <c r="C43" i="6"/>
  <c r="K38" i="6"/>
  <c r="J37" i="6"/>
  <c r="J36" i="6"/>
  <c r="J35" i="6"/>
  <c r="J34" i="6"/>
  <c r="J33" i="6"/>
  <c r="J32" i="6"/>
  <c r="J31" i="6"/>
  <c r="J30" i="6"/>
  <c r="J29" i="6"/>
  <c r="J38" i="6" s="1"/>
  <c r="J28" i="6"/>
  <c r="K27" i="6"/>
  <c r="K40" i="6" s="1"/>
  <c r="J26" i="6"/>
  <c r="J25" i="6"/>
  <c r="J24" i="6"/>
  <c r="J23" i="6"/>
  <c r="J22" i="6"/>
  <c r="J21" i="6"/>
  <c r="J20" i="6"/>
  <c r="J19" i="6"/>
  <c r="J18" i="6"/>
  <c r="J17" i="6"/>
  <c r="J27" i="6" s="1"/>
  <c r="I14" i="6"/>
  <c r="C43" i="5"/>
  <c r="K38" i="5"/>
  <c r="K40" i="5" s="1"/>
  <c r="J37" i="5"/>
  <c r="J36" i="5"/>
  <c r="J35" i="5"/>
  <c r="J34" i="5"/>
  <c r="J33" i="5"/>
  <c r="J32" i="5"/>
  <c r="J31" i="5"/>
  <c r="J30" i="5"/>
  <c r="J38" i="5" s="1"/>
  <c r="J40" i="5" s="1"/>
  <c r="J41" i="5" s="1"/>
  <c r="B47" i="5" s="1"/>
  <c r="F47" i="5" s="1"/>
  <c r="J29" i="5"/>
  <c r="J28" i="5"/>
  <c r="K27" i="5"/>
  <c r="J26" i="5"/>
  <c r="J25" i="5"/>
  <c r="J24" i="5"/>
  <c r="J23" i="5"/>
  <c r="J22" i="5"/>
  <c r="J21" i="5"/>
  <c r="J20" i="5"/>
  <c r="J19" i="5"/>
  <c r="J18" i="5"/>
  <c r="J17" i="5"/>
  <c r="J27" i="5" s="1"/>
  <c r="I14" i="5"/>
  <c r="J40" i="23" l="1"/>
  <c r="J41" i="23" s="1"/>
  <c r="B47" i="23" s="1"/>
  <c r="F47" i="23" s="1"/>
  <c r="J40" i="24"/>
  <c r="J41" i="24" s="1"/>
  <c r="B47" i="24" s="1"/>
  <c r="F47" i="24" s="1"/>
  <c r="J40" i="25"/>
  <c r="J41" i="25" s="1"/>
  <c r="B47" i="25" s="1"/>
  <c r="F47" i="25" s="1"/>
  <c r="J40" i="15"/>
  <c r="J41" i="15" s="1"/>
  <c r="B47" i="15" s="1"/>
  <c r="F47" i="15" s="1"/>
  <c r="J40" i="16"/>
  <c r="J41" i="16" s="1"/>
  <c r="B47" i="16" s="1"/>
  <c r="F47" i="16" s="1"/>
  <c r="J40" i="21"/>
  <c r="J41" i="21" s="1"/>
  <c r="J40" i="22"/>
  <c r="J41" i="22" s="1"/>
  <c r="J40" i="12"/>
  <c r="J41" i="12" s="1"/>
  <c r="J40" i="13"/>
  <c r="J41" i="13" s="1"/>
  <c r="B47" i="13" s="1"/>
  <c r="F47" i="13" s="1"/>
  <c r="J40" i="8"/>
  <c r="J41" i="8" s="1"/>
  <c r="B47" i="8" s="1"/>
  <c r="F47" i="8" s="1"/>
  <c r="J40" i="7"/>
  <c r="J41" i="7" s="1"/>
  <c r="B47" i="7" s="1"/>
  <c r="F47" i="7" s="1"/>
  <c r="J40" i="6"/>
  <c r="J41" i="6" s="1"/>
  <c r="B47" i="6" s="1"/>
  <c r="F47" i="6" s="1"/>
  <c r="B47" i="22" l="1"/>
  <c r="F47" i="22" s="1"/>
  <c r="H58" i="40"/>
  <c r="B47" i="21"/>
  <c r="F47" i="21" s="1"/>
  <c r="H54" i="40"/>
  <c r="B47" i="12"/>
  <c r="F47" i="12" s="1"/>
  <c r="Z26" i="40"/>
  <c r="Z61" i="40" s="1"/>
</calcChain>
</file>

<file path=xl/sharedStrings.xml><?xml version="1.0" encoding="utf-8"?>
<sst xmlns="http://schemas.openxmlformats.org/spreadsheetml/2006/main" count="1454" uniqueCount="90">
  <si>
    <t xml:space="preserve">Name: </t>
  </si>
  <si>
    <t>Assignment # 1:</t>
  </si>
  <si>
    <t xml:space="preserve">School </t>
  </si>
  <si>
    <t xml:space="preserve">Program/Student </t>
  </si>
  <si>
    <t>Position</t>
  </si>
  <si>
    <t>Assignment #2:</t>
  </si>
  <si>
    <r>
      <t xml:space="preserve">2-WEEK PAYROLL PERIOD ENDING and Submit BY </t>
    </r>
    <r>
      <rPr>
        <b/>
        <sz val="14"/>
        <color rgb="FFFF0000"/>
        <rFont val="Arial"/>
        <family val="2"/>
      </rPr>
      <t>10:00 AM</t>
    </r>
    <r>
      <rPr>
        <b/>
        <sz val="14"/>
        <color theme="1"/>
        <rFont val="Arial"/>
        <family val="2"/>
      </rPr>
      <t xml:space="preserve"> on:</t>
    </r>
  </si>
  <si>
    <t>PLEASE USE DECIMALS FOR SHOWING TIME LESS THAN A FULL HOUR; e.g., 5.75 hours, not 5 hrs. 45 mins. or 5 ¾  hours</t>
  </si>
  <si>
    <t>INCORRECT COMPLETION MAY DELAY PAYMENT!
DAY:</t>
  </si>
  <si>
    <t xml:space="preserve">REASON FOR ABSENCE OR REASON IF HRS. ARE OTHER THAN YOUR REGULAR SCHEDULE. IF REQUESTING PAYMENT FOR SICK, PERSONAL, FAMILY ILLNESS OR FAMILY DEATH LEAVE, SHOW WHICH ONE HERE                                                               </t>
  </si>
  <si>
    <t>IF YOU WORK AT MORE THAN ONE SCHOOL OR IN MORE THAN ONE ASSIGNMENT, PLEASE SEPARATE YOUR TIME AND INDICATE ASSIGNMENT CODE #1 OR #2 HERE</t>
  </si>
  <si>
    <t xml:space="preserve">WORKED
HOURS
ONLY  
STARTING
TIME
Must Indicate AM OR PM </t>
  </si>
  <si>
    <t xml:space="preserve">WORKED
HOURS
ONLY  
ENDING
TIME
Must Indicate AM OR PM </t>
  </si>
  <si>
    <t>NUMBER OF HOURS WORKED
(Please use decimals)</t>
  </si>
  <si>
    <t>Request for payment for HOURS NOT worked:
Personal, sick, etc. 
FT STAFF ONLY</t>
  </si>
  <si>
    <t>Monday</t>
  </si>
  <si>
    <t>Tuesday</t>
  </si>
  <si>
    <t>Wednesday</t>
  </si>
  <si>
    <t>Thursday</t>
  </si>
  <si>
    <t>Friday</t>
  </si>
  <si>
    <t>SUBTOTAL-Wk 1</t>
  </si>
  <si>
    <t>/////////////////////////////////////////////////////////////////////////////////////////////////////////////////////////////////////////////////////////////////////////</t>
  </si>
  <si>
    <t>SUBTOTAL-WK 2</t>
  </si>
  <si>
    <t>TOTALS</t>
  </si>
  <si>
    <r>
      <rPr>
        <b/>
        <sz val="10"/>
        <color rgb="FFFF0000"/>
        <rFont val="Arial"/>
        <family val="2"/>
      </rPr>
      <t>Timesheets not submitted by deadline will be processed the following paydate.</t>
    </r>
    <r>
      <rPr>
        <b/>
        <sz val="10"/>
        <color theme="1"/>
        <rFont val="Arial"/>
        <family val="2"/>
      </rPr>
      <t xml:space="preserve">
</t>
    </r>
  </si>
  <si>
    <t>TOTAL  HOURS WORKED</t>
  </si>
  <si>
    <t>TOTAL LEAVE HOURS REQUESTED</t>
  </si>
  <si>
    <t>Submit via e-mail to  Lelise Parilla 
lparilla@sharedservicesct.com</t>
  </si>
  <si>
    <t xml:space="preserve">TOTAL OF HOURS WORKED HOURS PLUS REQUESTED LEAVE TIME: </t>
  </si>
  <si>
    <t xml:space="preserve">This is a true and accurate record of hours worked.                                                              </t>
  </si>
  <si>
    <t>Employee Signature:</t>
  </si>
  <si>
    <t>Date:</t>
  </si>
  <si>
    <t xml:space="preserve">Supervisor Signature: </t>
  </si>
  <si>
    <t>For Office Use:</t>
  </si>
  <si>
    <t>Paid</t>
  </si>
  <si>
    <t>Hours @</t>
  </si>
  <si>
    <t>=</t>
  </si>
  <si>
    <t>**PLEASE DO NOT USE DITTO MARKS OR ARROWS**</t>
  </si>
  <si>
    <t xml:space="preserve">ATTENDANCE SHEET </t>
  </si>
  <si>
    <t xml:space="preserve"> 94 Battistoni Drive</t>
  </si>
  <si>
    <t xml:space="preserve"> Winsted, CT   06098</t>
  </si>
  <si>
    <t xml:space="preserve"> Tel:   (860) 379-8583</t>
  </si>
  <si>
    <t xml:space="preserve"> Fax:  (860) 379-3498</t>
  </si>
  <si>
    <t>Quentin H. Rueckert</t>
  </si>
  <si>
    <t xml:space="preserve">  Executive Director</t>
  </si>
  <si>
    <t>Daniela Belanger</t>
  </si>
  <si>
    <t>Assistant Director</t>
  </si>
  <si>
    <t xml:space="preserve">Labor Day </t>
  </si>
  <si>
    <t xml:space="preserve">Columbus Day </t>
  </si>
  <si>
    <t xml:space="preserve">John Smith </t>
  </si>
  <si>
    <t xml:space="preserve">Regional 7 </t>
  </si>
  <si>
    <t>Paraprofessional</t>
  </si>
  <si>
    <t xml:space="preserve">Sick </t>
  </si>
  <si>
    <t xml:space="preserve">Personal Day </t>
  </si>
  <si>
    <t>#2 (Or Van Monitor)</t>
  </si>
  <si>
    <t xml:space="preserve">Snow Day </t>
  </si>
  <si>
    <t xml:space="preserve">1/2 Day </t>
  </si>
  <si>
    <t>1/2 Day / Worked Full Day</t>
  </si>
  <si>
    <t>Winter Recess</t>
  </si>
  <si>
    <t xml:space="preserve">Martin Luther King Day </t>
  </si>
  <si>
    <t xml:space="preserve">Presidents Day </t>
  </si>
  <si>
    <t xml:space="preserve">Memorial Day </t>
  </si>
  <si>
    <t>Spring Recess</t>
  </si>
  <si>
    <t>Thanksgiving</t>
  </si>
  <si>
    <t>Total</t>
  </si>
  <si>
    <t>Sat</t>
  </si>
  <si>
    <t>F</t>
  </si>
  <si>
    <t>TH</t>
  </si>
  <si>
    <t>W</t>
  </si>
  <si>
    <t>T</t>
  </si>
  <si>
    <t>M</t>
  </si>
  <si>
    <t>Sun</t>
  </si>
  <si>
    <t>New Years Day</t>
  </si>
  <si>
    <t xml:space="preserve">Total Hours </t>
  </si>
  <si>
    <t>Good Friday</t>
  </si>
  <si>
    <t>2025 - 2026
Attendance Calendar</t>
  </si>
  <si>
    <t>July - 2025</t>
  </si>
  <si>
    <t>August  - 2025</t>
  </si>
  <si>
    <t>September  - 2025</t>
  </si>
  <si>
    <t>October -  2025</t>
  </si>
  <si>
    <t>November - 2025</t>
  </si>
  <si>
    <t>December -  2025</t>
  </si>
  <si>
    <t>January 2026</t>
  </si>
  <si>
    <t>February -  2026</t>
  </si>
  <si>
    <t>March - 2026</t>
  </si>
  <si>
    <t>April -  2026</t>
  </si>
  <si>
    <t>May - 2026</t>
  </si>
  <si>
    <t>June -  2026</t>
  </si>
  <si>
    <t>4th of July</t>
  </si>
  <si>
    <t>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</si>
</sst>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164" formatCode="[$-F800]dddd\,\ mmmm\ dd\,\ yyyy"/>
    <numFmt numFmtId="165" formatCode="m/d;@"/>
    <numFmt numFmtId="166" formatCode="[$-409]h:mm\ AM/PM;@"/>
    <numFmt numFmtId="167" formatCode="0.00;\-0.00;;@"/>
    <numFmt numFmtId="168" formatCode="0;\-0;;@"/>
    <numFmt numFmtId="169" formatCode="0.000;\-0.000;;@"/>
    <numFmt numFmtId="170" formatCode="0.0;\-0.0;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0"/>
      <color rgb="FFFF0000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Lucida Handwriting"/>
      <family val="4"/>
    </font>
    <font>
      <b/>
      <sz val="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1"/>
      <color rgb="FF0033CC"/>
      <name val="Times New Roman"/>
      <family val="1"/>
    </font>
    <font>
      <b/>
      <sz val="12"/>
      <color rgb="FFFF0000"/>
      <name val="Arial"/>
      <family val="2"/>
    </font>
    <font>
      <sz val="8"/>
      <color theme="1"/>
      <name val="Arial"/>
      <family val="2"/>
    </font>
    <font>
      <b/>
      <sz val="18"/>
      <color rgb="FF0000CC"/>
      <name val="Arial"/>
      <family val="2"/>
    </font>
    <font>
      <sz val="14"/>
      <color theme="1"/>
      <name val="Arial"/>
      <family val="2"/>
    </font>
    <font>
      <b/>
      <sz val="11"/>
      <color rgb="FFFF0000"/>
      <name val="Arial"/>
      <family val="2"/>
    </font>
    <font>
      <sz val="12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3">
    <xf numFmtId="0" fontId="0" fillId="0" borderId="0" xfId="0"/>
    <xf numFmtId="0" fontId="6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166" fontId="13" fillId="0" borderId="16" xfId="0" applyNumberFormat="1" applyFont="1" applyFill="1" applyBorder="1" applyAlignment="1">
      <alignment horizontal="center" vertical="center" wrapText="1"/>
    </xf>
    <xf numFmtId="167" fontId="13" fillId="0" borderId="16" xfId="0" applyNumberFormat="1" applyFont="1" applyFill="1" applyBorder="1" applyAlignment="1">
      <alignment horizontal="center" vertical="center" wrapText="1"/>
    </xf>
    <xf numFmtId="166" fontId="13" fillId="4" borderId="16" xfId="0" applyNumberFormat="1" applyFont="1" applyFill="1" applyBorder="1" applyAlignment="1">
      <alignment horizontal="center" vertical="center" wrapText="1"/>
    </xf>
    <xf numFmtId="167" fontId="13" fillId="4" borderId="16" xfId="0" applyNumberFormat="1" applyFont="1" applyFill="1" applyBorder="1" applyAlignment="1">
      <alignment horizontal="center" vertical="center" wrapText="1"/>
    </xf>
    <xf numFmtId="166" fontId="13" fillId="4" borderId="21" xfId="0" applyNumberFormat="1" applyFont="1" applyFill="1" applyBorder="1" applyAlignment="1">
      <alignment horizontal="center" vertical="center" wrapText="1"/>
    </xf>
    <xf numFmtId="167" fontId="13" fillId="4" borderId="21" xfId="0" applyNumberFormat="1" applyFont="1" applyFill="1" applyBorder="1" applyAlignment="1">
      <alignment horizontal="center" vertical="center" wrapText="1"/>
    </xf>
    <xf numFmtId="167" fontId="13" fillId="3" borderId="26" xfId="0" applyNumberFormat="1" applyFont="1" applyFill="1" applyBorder="1" applyAlignment="1">
      <alignment horizontal="center" vertical="center" wrapText="1"/>
    </xf>
    <xf numFmtId="167" fontId="13" fillId="3" borderId="27" xfId="0" applyNumberFormat="1" applyFont="1" applyFill="1" applyBorder="1" applyAlignment="1">
      <alignment horizontal="center" vertical="center" wrapText="1"/>
    </xf>
    <xf numFmtId="167" fontId="13" fillId="0" borderId="29" xfId="0" applyNumberFormat="1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wrapText="1"/>
    </xf>
    <xf numFmtId="167" fontId="13" fillId="3" borderId="43" xfId="0" applyNumberFormat="1" applyFont="1" applyFill="1" applyBorder="1" applyAlignment="1">
      <alignment horizontal="center" vertical="center" wrapText="1"/>
    </xf>
    <xf numFmtId="167" fontId="13" fillId="3" borderId="44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167" fontId="13" fillId="0" borderId="41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right"/>
    </xf>
    <xf numFmtId="0" fontId="20" fillId="4" borderId="46" xfId="0" applyFont="1" applyFill="1" applyBorder="1" applyAlignment="1">
      <alignment horizontal="right" vertical="center"/>
    </xf>
    <xf numFmtId="167" fontId="20" fillId="4" borderId="1" xfId="1" applyNumberFormat="1" applyFont="1" applyFill="1" applyBorder="1" applyAlignment="1">
      <alignment horizontal="center" vertical="center"/>
    </xf>
    <xf numFmtId="39" fontId="20" fillId="4" borderId="1" xfId="1" applyNumberFormat="1" applyFont="1" applyFill="1" applyBorder="1" applyAlignment="1">
      <alignment horizontal="center" vertical="center"/>
    </xf>
    <xf numFmtId="0" fontId="20" fillId="4" borderId="0" xfId="0" applyNumberFormat="1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0" fillId="4" borderId="28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left" vertical="center"/>
    </xf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horizontal="right"/>
    </xf>
    <xf numFmtId="0" fontId="22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/>
    </xf>
    <xf numFmtId="0" fontId="0" fillId="0" borderId="0" xfId="0" applyFill="1"/>
    <xf numFmtId="166" fontId="13" fillId="0" borderId="48" xfId="0" applyNumberFormat="1" applyFont="1" applyFill="1" applyBorder="1" applyAlignment="1">
      <alignment horizontal="center" vertical="center" wrapText="1"/>
    </xf>
    <xf numFmtId="167" fontId="13" fillId="0" borderId="48" xfId="0" applyNumberFormat="1" applyFont="1" applyFill="1" applyBorder="1" applyAlignment="1">
      <alignment horizontal="center" vertical="center" wrapText="1"/>
    </xf>
    <xf numFmtId="166" fontId="13" fillId="4" borderId="48" xfId="0" applyNumberFormat="1" applyFont="1" applyFill="1" applyBorder="1" applyAlignment="1">
      <alignment horizontal="center" vertical="center" wrapText="1"/>
    </xf>
    <xf numFmtId="167" fontId="13" fillId="4" borderId="48" xfId="0" applyNumberFormat="1" applyFont="1" applyFill="1" applyBorder="1" applyAlignment="1">
      <alignment horizontal="center" vertical="center" wrapText="1"/>
    </xf>
    <xf numFmtId="166" fontId="13" fillId="4" borderId="49" xfId="0" applyNumberFormat="1" applyFont="1" applyFill="1" applyBorder="1" applyAlignment="1">
      <alignment horizontal="center" vertical="center" wrapText="1"/>
    </xf>
    <xf numFmtId="167" fontId="13" fillId="4" borderId="49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right"/>
    </xf>
    <xf numFmtId="0" fontId="0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Border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Border="1" applyAlignment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shrinkToFit="1"/>
    </xf>
    <xf numFmtId="0" fontId="4" fillId="0" borderId="0" xfId="0" applyFont="1" applyBorder="1" applyAlignment="1">
      <alignment horizontal="left" shrinkToFit="1"/>
    </xf>
    <xf numFmtId="0" fontId="4" fillId="0" borderId="2" xfId="0" applyFont="1" applyBorder="1" applyAlignment="1"/>
    <xf numFmtId="167" fontId="23" fillId="0" borderId="29" xfId="0" applyNumberFormat="1" applyFont="1" applyBorder="1" applyAlignment="1">
      <alignment horizontal="center" vertical="center"/>
    </xf>
    <xf numFmtId="168" fontId="23" fillId="0" borderId="29" xfId="0" applyNumberFormat="1" applyFont="1" applyBorder="1" applyAlignment="1">
      <alignment horizontal="center" vertical="center"/>
    </xf>
    <xf numFmtId="167" fontId="24" fillId="0" borderId="29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left" vertical="center"/>
    </xf>
    <xf numFmtId="0" fontId="4" fillId="0" borderId="45" xfId="0" applyFont="1" applyFill="1" applyBorder="1" applyAlignment="1">
      <alignment horizontal="left" vertical="center"/>
    </xf>
    <xf numFmtId="167" fontId="24" fillId="0" borderId="1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left" vertical="center" wrapText="1"/>
    </xf>
    <xf numFmtId="168" fontId="23" fillId="0" borderId="36" xfId="0" applyNumberFormat="1" applyFont="1" applyBorder="1" applyAlignment="1">
      <alignment horizontal="center" vertical="center"/>
    </xf>
    <xf numFmtId="167" fontId="24" fillId="0" borderId="47" xfId="0" applyNumberFormat="1" applyFont="1" applyFill="1" applyBorder="1" applyAlignment="1">
      <alignment horizontal="center" vertical="center" wrapText="1"/>
    </xf>
    <xf numFmtId="167" fontId="8" fillId="0" borderId="29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5" borderId="16" xfId="0" applyFont="1" applyFill="1" applyBorder="1" applyAlignment="1">
      <alignment horizontal="center"/>
    </xf>
    <xf numFmtId="0" fontId="4" fillId="5" borderId="16" xfId="0" applyFont="1" applyFill="1" applyBorder="1" applyAlignment="1">
      <alignment horizontal="center" vertical="center"/>
    </xf>
    <xf numFmtId="0" fontId="9" fillId="0" borderId="0" xfId="0" applyFont="1" applyBorder="1" applyAlignment="1"/>
    <xf numFmtId="0" fontId="9" fillId="0" borderId="0" xfId="0" applyFont="1" applyBorder="1" applyAlignment="1">
      <alignment horizontal="left"/>
    </xf>
    <xf numFmtId="0" fontId="4" fillId="0" borderId="0" xfId="0" applyFont="1" applyFill="1" applyBorder="1" applyAlignment="1">
      <alignment shrinkToFit="1"/>
    </xf>
    <xf numFmtId="0" fontId="4" fillId="0" borderId="0" xfId="0" applyFont="1" applyFill="1" applyBorder="1" applyAlignment="1">
      <alignment horizontal="left" shrinkToFit="1"/>
    </xf>
    <xf numFmtId="167" fontId="24" fillId="0" borderId="29" xfId="0" applyNumberFormat="1" applyFont="1" applyFill="1" applyBorder="1" applyAlignment="1">
      <alignment horizontal="center" vertical="center" wrapText="1" shrinkToFit="1"/>
    </xf>
    <xf numFmtId="167" fontId="24" fillId="0" borderId="1" xfId="0" applyNumberFormat="1" applyFont="1" applyFill="1" applyBorder="1" applyAlignment="1">
      <alignment horizontal="center" vertical="center" wrapText="1" shrinkToFit="1"/>
    </xf>
    <xf numFmtId="167" fontId="24" fillId="0" borderId="19" xfId="0" applyNumberFormat="1" applyFont="1" applyFill="1" applyBorder="1" applyAlignment="1">
      <alignment horizontal="center" vertical="center" wrapText="1" shrinkToFit="1"/>
    </xf>
    <xf numFmtId="167" fontId="24" fillId="0" borderId="36" xfId="0" applyNumberFormat="1" applyFont="1" applyFill="1" applyBorder="1" applyAlignment="1">
      <alignment horizontal="center" vertical="center" wrapText="1" shrinkToFit="1"/>
    </xf>
    <xf numFmtId="167" fontId="24" fillId="0" borderId="0" xfId="0" applyNumberFormat="1" applyFont="1" applyFill="1" applyBorder="1" applyAlignment="1">
      <alignment horizontal="center" vertical="center" wrapText="1" shrinkToFit="1"/>
    </xf>
    <xf numFmtId="0" fontId="4" fillId="0" borderId="36" xfId="0" applyFont="1" applyFill="1" applyBorder="1" applyAlignment="1">
      <alignment horizontal="left" vertical="center"/>
    </xf>
    <xf numFmtId="167" fontId="23" fillId="0" borderId="36" xfId="0" applyNumberFormat="1" applyFont="1" applyBorder="1" applyAlignment="1">
      <alignment horizontal="center" vertical="center"/>
    </xf>
    <xf numFmtId="169" fontId="23" fillId="0" borderId="29" xfId="0" applyNumberFormat="1" applyFont="1" applyBorder="1" applyAlignment="1">
      <alignment horizontal="center" vertical="center"/>
    </xf>
    <xf numFmtId="167" fontId="24" fillId="0" borderId="28" xfId="0" applyNumberFormat="1" applyFont="1" applyFill="1" applyBorder="1" applyAlignment="1">
      <alignment horizontal="center" vertical="center" wrapText="1" shrinkToFit="1"/>
    </xf>
    <xf numFmtId="167" fontId="24" fillId="0" borderId="0" xfId="0" applyNumberFormat="1" applyFont="1" applyFill="1" applyBorder="1" applyAlignment="1">
      <alignment horizontal="center" vertical="center" wrapText="1"/>
    </xf>
    <xf numFmtId="167" fontId="24" fillId="0" borderId="36" xfId="0" applyNumberFormat="1" applyFont="1" applyFill="1" applyBorder="1" applyAlignment="1">
      <alignment horizontal="center" vertical="center" wrapText="1"/>
    </xf>
    <xf numFmtId="167" fontId="24" fillId="0" borderId="28" xfId="0" applyNumberFormat="1" applyFont="1" applyFill="1" applyBorder="1" applyAlignment="1">
      <alignment horizontal="center" vertical="center" wrapText="1"/>
    </xf>
    <xf numFmtId="170" fontId="24" fillId="0" borderId="29" xfId="0" applyNumberFormat="1" applyFont="1" applyFill="1" applyBorder="1" applyAlignment="1">
      <alignment horizontal="center" vertical="center" wrapText="1" shrinkToFit="1"/>
    </xf>
    <xf numFmtId="170" fontId="24" fillId="0" borderId="29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/>
    </xf>
    <xf numFmtId="170" fontId="24" fillId="0" borderId="0" xfId="0" applyNumberFormat="1" applyFont="1" applyFill="1" applyBorder="1" applyAlignment="1">
      <alignment horizontal="center" vertical="center" wrapText="1"/>
    </xf>
    <xf numFmtId="170" fontId="24" fillId="0" borderId="36" xfId="0" applyNumberFormat="1" applyFont="1" applyFill="1" applyBorder="1" applyAlignment="1">
      <alignment horizontal="center" vertical="center" wrapText="1"/>
    </xf>
    <xf numFmtId="170" fontId="24" fillId="0" borderId="0" xfId="0" applyNumberFormat="1" applyFont="1" applyFill="1" applyBorder="1" applyAlignment="1">
      <alignment horizontal="center" vertical="center" wrapText="1" shrinkToFit="1"/>
    </xf>
    <xf numFmtId="0" fontId="4" fillId="5" borderId="21" xfId="0" applyFont="1" applyFill="1" applyBorder="1" applyAlignment="1">
      <alignment horizontal="center" vertical="center"/>
    </xf>
    <xf numFmtId="168" fontId="23" fillId="0" borderId="1" xfId="0" applyNumberFormat="1" applyFont="1" applyBorder="1" applyAlignment="1">
      <alignment horizont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left"/>
    </xf>
    <xf numFmtId="167" fontId="24" fillId="0" borderId="19" xfId="0" applyNumberFormat="1" applyFont="1" applyFill="1" applyBorder="1" applyAlignment="1">
      <alignment horizontal="center" vertical="center" wrapText="1"/>
    </xf>
    <xf numFmtId="170" fontId="24" fillId="0" borderId="1" xfId="0" applyNumberFormat="1" applyFont="1" applyFill="1" applyBorder="1" applyAlignment="1">
      <alignment horizontal="center" vertical="center" wrapText="1"/>
    </xf>
    <xf numFmtId="170" fontId="24" fillId="0" borderId="1" xfId="0" applyNumberFormat="1" applyFont="1" applyFill="1" applyBorder="1" applyAlignment="1">
      <alignment horizontal="center" vertical="center" wrapText="1" shrinkToFit="1"/>
    </xf>
    <xf numFmtId="0" fontId="4" fillId="7" borderId="16" xfId="0" applyFont="1" applyFill="1" applyBorder="1" applyAlignment="1">
      <alignment horizontal="center" vertical="center"/>
    </xf>
    <xf numFmtId="0" fontId="26" fillId="0" borderId="0" xfId="0" applyFont="1" applyAlignment="1"/>
    <xf numFmtId="0" fontId="12" fillId="0" borderId="0" xfId="0" applyFont="1" applyAlignment="1"/>
    <xf numFmtId="0" fontId="4" fillId="0" borderId="14" xfId="0" applyFont="1" applyFill="1" applyBorder="1" applyAlignment="1">
      <alignment horizontal="left" vertical="top"/>
    </xf>
    <xf numFmtId="0" fontId="4" fillId="0" borderId="45" xfId="0" applyFont="1" applyFill="1" applyBorder="1" applyAlignment="1">
      <alignment horizontal="left" vertical="top" wrapText="1"/>
    </xf>
    <xf numFmtId="0" fontId="12" fillId="0" borderId="21" xfId="0" applyFont="1" applyFill="1" applyBorder="1" applyAlignment="1"/>
    <xf numFmtId="0" fontId="4" fillId="0" borderId="21" xfId="0" applyFont="1" applyFill="1" applyBorder="1" applyAlignment="1">
      <alignment horizontal="left" wrapText="1"/>
    </xf>
    <xf numFmtId="0" fontId="4" fillId="0" borderId="45" xfId="0" applyFont="1" applyFill="1" applyBorder="1" applyAlignment="1">
      <alignment horizontal="left" vertical="top"/>
    </xf>
    <xf numFmtId="0" fontId="4" fillId="0" borderId="21" xfId="0" applyFont="1" applyFill="1" applyBorder="1" applyAlignment="1">
      <alignment horizontal="left" vertical="top"/>
    </xf>
    <xf numFmtId="0" fontId="4" fillId="0" borderId="3" xfId="0" applyFont="1" applyFill="1" applyBorder="1" applyAlignment="1">
      <alignment horizontal="left" vertical="top"/>
    </xf>
    <xf numFmtId="0" fontId="4" fillId="0" borderId="46" xfId="0" applyFont="1" applyFill="1" applyBorder="1" applyAlignment="1">
      <alignment horizontal="left" vertical="top"/>
    </xf>
    <xf numFmtId="168" fontId="4" fillId="0" borderId="46" xfId="0" applyNumberFormat="1" applyFont="1" applyFill="1" applyBorder="1" applyAlignment="1">
      <alignment horizontal="left" vertical="top"/>
    </xf>
    <xf numFmtId="168" fontId="4" fillId="0" borderId="36" xfId="0" applyNumberFormat="1" applyFont="1" applyFill="1" applyBorder="1" applyAlignment="1">
      <alignment horizontal="left" vertical="top"/>
    </xf>
    <xf numFmtId="0" fontId="4" fillId="0" borderId="1" xfId="0" applyFont="1" applyBorder="1" applyAlignment="1"/>
    <xf numFmtId="0" fontId="23" fillId="0" borderId="1" xfId="0" applyFont="1" applyBorder="1" applyAlignment="1">
      <alignment horizontal="center"/>
    </xf>
    <xf numFmtId="0" fontId="4" fillId="0" borderId="36" xfId="0" applyFont="1" applyFill="1" applyBorder="1" applyAlignment="1">
      <alignment horizontal="left" vertical="top"/>
    </xf>
    <xf numFmtId="0" fontId="12" fillId="0" borderId="0" xfId="0" applyFont="1" applyFill="1" applyBorder="1" applyAlignment="1"/>
    <xf numFmtId="0" fontId="4" fillId="0" borderId="3" xfId="0" applyFont="1" applyFill="1" applyBorder="1" applyAlignment="1">
      <alignment horizontal="left"/>
    </xf>
    <xf numFmtId="0" fontId="4" fillId="9" borderId="21" xfId="0" applyFont="1" applyFill="1" applyBorder="1" applyAlignment="1"/>
    <xf numFmtId="0" fontId="4" fillId="0" borderId="21" xfId="0" applyFont="1" applyFill="1" applyBorder="1" applyAlignment="1">
      <alignment horizontal="left" vertical="top" wrapText="1"/>
    </xf>
    <xf numFmtId="0" fontId="4" fillId="9" borderId="21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9" borderId="21" xfId="0" applyFont="1" applyFill="1" applyBorder="1" applyAlignment="1">
      <alignment horizontal="left" vertical="top"/>
    </xf>
    <xf numFmtId="0" fontId="4" fillId="9" borderId="36" xfId="0" applyFont="1" applyFill="1" applyBorder="1" applyAlignment="1">
      <alignment horizontal="left" vertical="top"/>
    </xf>
    <xf numFmtId="0" fontId="4" fillId="0" borderId="36" xfId="0" applyFont="1" applyFill="1" applyBorder="1" applyAlignment="1">
      <alignment horizontal="left" vertical="top" wrapText="1"/>
    </xf>
    <xf numFmtId="0" fontId="4" fillId="9" borderId="21" xfId="0" applyFont="1" applyFill="1" applyBorder="1" applyAlignment="1">
      <alignment wrapText="1"/>
    </xf>
    <xf numFmtId="0" fontId="4" fillId="9" borderId="2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wrapText="1"/>
    </xf>
    <xf numFmtId="0" fontId="12" fillId="0" borderId="0" xfId="0" applyFont="1" applyAlignment="1">
      <alignment wrapText="1"/>
    </xf>
    <xf numFmtId="0" fontId="4" fillId="9" borderId="36" xfId="0" applyFont="1" applyFill="1" applyBorder="1" applyAlignment="1">
      <alignment horizontal="left" vertical="top" wrapText="1"/>
    </xf>
    <xf numFmtId="168" fontId="4" fillId="9" borderId="21" xfId="0" applyNumberFormat="1" applyFont="1" applyFill="1" applyBorder="1" applyAlignment="1">
      <alignment horizontal="left" vertical="top" wrapText="1"/>
    </xf>
    <xf numFmtId="168" fontId="4" fillId="0" borderId="21" xfId="0" applyNumberFormat="1" applyFont="1" applyFill="1" applyBorder="1" applyAlignment="1">
      <alignment horizontal="left" vertical="top" wrapText="1"/>
    </xf>
    <xf numFmtId="0" fontId="12" fillId="0" borderId="0" xfId="0" applyFont="1" applyBorder="1" applyAlignment="1"/>
    <xf numFmtId="167" fontId="24" fillId="0" borderId="0" xfId="0" applyNumberFormat="1" applyFont="1" applyAlignment="1">
      <alignment horizontal="center" vertical="center" wrapText="1"/>
    </xf>
    <xf numFmtId="167" fontId="8" fillId="0" borderId="0" xfId="0" applyNumberFormat="1" applyFont="1" applyBorder="1" applyAlignment="1">
      <alignment horizontal="center" vertical="center" wrapText="1"/>
    </xf>
    <xf numFmtId="170" fontId="8" fillId="0" borderId="0" xfId="0" applyNumberFormat="1" applyFont="1" applyBorder="1" applyAlignment="1">
      <alignment horizontal="center" vertical="center" wrapText="1"/>
    </xf>
    <xf numFmtId="170" fontId="24" fillId="0" borderId="0" xfId="0" applyNumberFormat="1" applyFont="1" applyAlignment="1">
      <alignment horizontal="center" vertical="center" wrapText="1"/>
    </xf>
    <xf numFmtId="170" fontId="24" fillId="0" borderId="47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170" fontId="24" fillId="0" borderId="19" xfId="0" applyNumberFormat="1" applyFont="1" applyFill="1" applyBorder="1" applyAlignment="1">
      <alignment horizontal="center" vertical="center" wrapText="1"/>
    </xf>
    <xf numFmtId="168" fontId="24" fillId="0" borderId="36" xfId="0" applyNumberFormat="1" applyFont="1" applyFill="1" applyBorder="1" applyAlignment="1">
      <alignment horizontal="center" vertical="center" wrapText="1"/>
    </xf>
    <xf numFmtId="168" fontId="24" fillId="0" borderId="0" xfId="0" applyNumberFormat="1" applyFont="1" applyFill="1" applyBorder="1" applyAlignment="1">
      <alignment horizontal="center" vertical="center" wrapText="1"/>
    </xf>
    <xf numFmtId="170" fontId="24" fillId="0" borderId="28" xfId="0" applyNumberFormat="1" applyFont="1" applyFill="1" applyBorder="1" applyAlignment="1">
      <alignment horizontal="center" vertical="center" wrapText="1"/>
    </xf>
    <xf numFmtId="167" fontId="23" fillId="0" borderId="21" xfId="0" applyNumberFormat="1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169" fontId="23" fillId="0" borderId="29" xfId="0" applyNumberFormat="1" applyFont="1" applyBorder="1" applyAlignment="1">
      <alignment horizontal="center" wrapText="1"/>
    </xf>
    <xf numFmtId="167" fontId="23" fillId="0" borderId="36" xfId="0" applyNumberFormat="1" applyFont="1" applyBorder="1" applyAlignment="1">
      <alignment horizontal="center"/>
    </xf>
    <xf numFmtId="168" fontId="23" fillId="0" borderId="36" xfId="0" applyNumberFormat="1" applyFont="1" applyBorder="1" applyAlignment="1">
      <alignment horizontal="center" wrapText="1"/>
    </xf>
    <xf numFmtId="168" fontId="23" fillId="0" borderId="29" xfId="0" applyNumberFormat="1" applyFont="1" applyBorder="1" applyAlignment="1">
      <alignment horizontal="center" vertical="center" wrapText="1"/>
    </xf>
    <xf numFmtId="168" fontId="23" fillId="0" borderId="29" xfId="0" applyNumberFormat="1" applyFont="1" applyBorder="1" applyAlignment="1">
      <alignment horizontal="center" wrapText="1"/>
    </xf>
    <xf numFmtId="168" fontId="23" fillId="0" borderId="36" xfId="0" applyNumberFormat="1" applyFont="1" applyBorder="1" applyAlignment="1">
      <alignment horizontal="center" vertical="center" wrapText="1"/>
    </xf>
    <xf numFmtId="167" fontId="24" fillId="0" borderId="0" xfId="0" applyNumberFormat="1" applyFont="1" applyBorder="1" applyAlignment="1">
      <alignment horizontal="center" vertical="center" wrapText="1"/>
    </xf>
    <xf numFmtId="167" fontId="23" fillId="0" borderId="21" xfId="0" applyNumberFormat="1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168" fontId="28" fillId="0" borderId="29" xfId="0" applyNumberFormat="1" applyFont="1" applyBorder="1" applyAlignment="1">
      <alignment horizontal="center" vertical="center" wrapText="1"/>
    </xf>
    <xf numFmtId="167" fontId="8" fillId="9" borderId="29" xfId="0" applyNumberFormat="1" applyFont="1" applyFill="1" applyBorder="1" applyAlignment="1">
      <alignment horizontal="center" vertical="center" wrapText="1"/>
    </xf>
    <xf numFmtId="167" fontId="24" fillId="9" borderId="29" xfId="0" applyNumberFormat="1" applyFont="1" applyFill="1" applyBorder="1" applyAlignment="1">
      <alignment horizontal="center" vertical="center" wrapText="1"/>
    </xf>
    <xf numFmtId="167" fontId="8" fillId="9" borderId="36" xfId="0" applyNumberFormat="1" applyFont="1" applyFill="1" applyBorder="1" applyAlignment="1">
      <alignment horizontal="center" vertical="center" wrapText="1"/>
    </xf>
    <xf numFmtId="168" fontId="8" fillId="9" borderId="29" xfId="0" applyNumberFormat="1" applyFont="1" applyFill="1" applyBorder="1" applyAlignment="1">
      <alignment horizontal="right" vertical="center" wrapText="1"/>
    </xf>
    <xf numFmtId="170" fontId="8" fillId="9" borderId="29" xfId="0" applyNumberFormat="1" applyFont="1" applyFill="1" applyBorder="1" applyAlignment="1">
      <alignment horizontal="center" vertical="center" wrapText="1"/>
    </xf>
    <xf numFmtId="167" fontId="24" fillId="9" borderId="36" xfId="0" applyNumberFormat="1" applyFont="1" applyFill="1" applyBorder="1" applyAlignment="1">
      <alignment horizontal="center" vertical="center" wrapText="1"/>
    </xf>
    <xf numFmtId="168" fontId="8" fillId="9" borderId="29" xfId="0" applyNumberFormat="1" applyFont="1" applyFill="1" applyBorder="1" applyAlignment="1">
      <alignment horizontal="center" vertical="center" wrapText="1"/>
    </xf>
    <xf numFmtId="2" fontId="27" fillId="0" borderId="3" xfId="0" applyNumberFormat="1" applyFont="1" applyBorder="1" applyAlignment="1">
      <alignment horizontal="center" shrinkToFit="1"/>
    </xf>
    <xf numFmtId="0" fontId="4" fillId="10" borderId="14" xfId="0" applyFont="1" applyFill="1" applyBorder="1" applyAlignment="1">
      <alignment horizontal="left" vertical="top"/>
    </xf>
    <xf numFmtId="167" fontId="24" fillId="10" borderId="29" xfId="0" applyNumberFormat="1" applyFont="1" applyFill="1" applyBorder="1" applyAlignment="1">
      <alignment horizontal="center" vertical="center" wrapText="1"/>
    </xf>
    <xf numFmtId="0" fontId="12" fillId="0" borderId="14" xfId="0" applyFont="1" applyBorder="1" applyAlignment="1"/>
    <xf numFmtId="167" fontId="24" fillId="0" borderId="19" xfId="0" applyNumberFormat="1" applyFont="1" applyBorder="1" applyAlignment="1">
      <alignment horizontal="center" vertical="center" wrapText="1"/>
    </xf>
    <xf numFmtId="167" fontId="24" fillId="0" borderId="46" xfId="0" applyNumberFormat="1" applyFont="1" applyFill="1" applyBorder="1" applyAlignment="1">
      <alignment horizontal="center" vertical="center" wrapText="1"/>
    </xf>
    <xf numFmtId="0" fontId="12" fillId="9" borderId="21" xfId="0" applyFont="1" applyFill="1" applyBorder="1" applyAlignment="1">
      <alignment wrapText="1"/>
    </xf>
    <xf numFmtId="168" fontId="4" fillId="9" borderId="29" xfId="0" applyNumberFormat="1" applyFont="1" applyFill="1" applyBorder="1" applyAlignment="1">
      <alignment horizontal="right" wrapText="1"/>
    </xf>
    <xf numFmtId="0" fontId="4" fillId="9" borderId="21" xfId="0" applyFont="1" applyFill="1" applyBorder="1" applyAlignment="1">
      <alignment horizontal="left"/>
    </xf>
    <xf numFmtId="0" fontId="12" fillId="9" borderId="21" xfId="0" applyFont="1" applyFill="1" applyBorder="1" applyAlignment="1"/>
    <xf numFmtId="0" fontId="4" fillId="9" borderId="21" xfId="0" applyFont="1" applyFill="1" applyBorder="1" applyAlignment="1">
      <alignment horizontal="left" vertical="center"/>
    </xf>
    <xf numFmtId="0" fontId="4" fillId="9" borderId="36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wrapText="1"/>
    </xf>
    <xf numFmtId="170" fontId="8" fillId="9" borderId="36" xfId="0" applyNumberFormat="1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left" wrapText="1"/>
    </xf>
    <xf numFmtId="168" fontId="4" fillId="9" borderId="21" xfId="0" applyNumberFormat="1" applyFont="1" applyFill="1" applyBorder="1" applyAlignment="1">
      <alignment horizontal="left" vertical="top"/>
    </xf>
    <xf numFmtId="170" fontId="8" fillId="9" borderId="36" xfId="0" applyNumberFormat="1" applyFont="1" applyFill="1" applyBorder="1" applyAlignment="1">
      <alignment horizontal="center" vertical="center"/>
    </xf>
    <xf numFmtId="170" fontId="8" fillId="9" borderId="29" xfId="0" applyNumberFormat="1" applyFont="1" applyFill="1" applyBorder="1" applyAlignment="1">
      <alignment horizontal="center" vertical="center"/>
    </xf>
    <xf numFmtId="0" fontId="8" fillId="9" borderId="29" xfId="0" applyFont="1" applyFill="1" applyBorder="1" applyAlignment="1">
      <alignment horizontal="center" vertical="center"/>
    </xf>
    <xf numFmtId="0" fontId="8" fillId="9" borderId="29" xfId="0" applyFont="1" applyFill="1" applyBorder="1" applyAlignment="1">
      <alignment horizontal="center" vertical="center" wrapText="1"/>
    </xf>
    <xf numFmtId="168" fontId="4" fillId="9" borderId="36" xfId="0" applyNumberFormat="1" applyFont="1" applyFill="1" applyBorder="1" applyAlignment="1">
      <alignment horizontal="left" vertical="top"/>
    </xf>
    <xf numFmtId="0" fontId="8" fillId="9" borderId="36" xfId="0" applyFont="1" applyFill="1" applyBorder="1" applyAlignment="1">
      <alignment horizontal="center" vertical="center"/>
    </xf>
    <xf numFmtId="169" fontId="18" fillId="0" borderId="29" xfId="0" applyNumberFormat="1" applyFont="1" applyFill="1" applyBorder="1" applyAlignment="1">
      <alignment horizontal="center" vertical="center" wrapText="1"/>
    </xf>
    <xf numFmtId="168" fontId="24" fillId="0" borderId="29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left"/>
    </xf>
    <xf numFmtId="0" fontId="4" fillId="0" borderId="28" xfId="0" applyFont="1" applyFill="1" applyBorder="1" applyAlignment="1">
      <alignment horizontal="left" vertical="top"/>
    </xf>
    <xf numFmtId="0" fontId="12" fillId="0" borderId="14" xfId="0" applyFont="1" applyFill="1" applyBorder="1" applyAlignment="1"/>
    <xf numFmtId="170" fontId="24" fillId="0" borderId="46" xfId="0" applyNumberFormat="1" applyFont="1" applyFill="1" applyBorder="1" applyAlignment="1">
      <alignment horizontal="center" vertical="center" wrapText="1" shrinkToFit="1"/>
    </xf>
    <xf numFmtId="167" fontId="24" fillId="0" borderId="47" xfId="0" applyNumberFormat="1" applyFont="1" applyFill="1" applyBorder="1" applyAlignment="1">
      <alignment horizontal="center" vertical="center" wrapText="1" shrinkToFit="1"/>
    </xf>
    <xf numFmtId="167" fontId="8" fillId="0" borderId="46" xfId="0" applyNumberFormat="1" applyFont="1" applyFill="1" applyBorder="1" applyAlignment="1">
      <alignment horizontal="center" vertical="center" wrapText="1" shrinkToFit="1"/>
    </xf>
    <xf numFmtId="170" fontId="24" fillId="0" borderId="46" xfId="0" applyNumberFormat="1" applyFont="1" applyFill="1" applyBorder="1" applyAlignment="1">
      <alignment horizontal="center" vertical="center" wrapText="1"/>
    </xf>
    <xf numFmtId="0" fontId="12" fillId="0" borderId="45" xfId="0" applyFont="1" applyFill="1" applyBorder="1" applyAlignment="1"/>
    <xf numFmtId="0" fontId="12" fillId="0" borderId="3" xfId="0" applyFont="1" applyFill="1" applyBorder="1" applyAlignment="1"/>
    <xf numFmtId="0" fontId="12" fillId="0" borderId="3" xfId="0" applyFont="1" applyFill="1" applyBorder="1" applyAlignment="1">
      <alignment wrapText="1"/>
    </xf>
    <xf numFmtId="0" fontId="4" fillId="10" borderId="21" xfId="0" applyFont="1" applyFill="1" applyBorder="1" applyAlignment="1">
      <alignment horizontal="left" vertical="top"/>
    </xf>
    <xf numFmtId="167" fontId="8" fillId="10" borderId="0" xfId="0" applyNumberFormat="1" applyFont="1" applyFill="1" applyBorder="1" applyAlignment="1">
      <alignment horizontal="center" vertical="center" wrapText="1"/>
    </xf>
    <xf numFmtId="0" fontId="4" fillId="10" borderId="21" xfId="0" applyFont="1" applyFill="1" applyBorder="1" applyAlignment="1">
      <alignment horizontal="left"/>
    </xf>
    <xf numFmtId="170" fontId="8" fillId="10" borderId="29" xfId="0" applyNumberFormat="1" applyFont="1" applyFill="1" applyBorder="1" applyAlignment="1">
      <alignment horizontal="center" vertical="center" wrapText="1" shrinkToFit="1"/>
    </xf>
    <xf numFmtId="167" fontId="8" fillId="10" borderId="47" xfId="0" applyNumberFormat="1" applyFont="1" applyFill="1" applyBorder="1" applyAlignment="1">
      <alignment horizontal="center" vertical="center" wrapText="1"/>
    </xf>
    <xf numFmtId="167" fontId="24" fillId="10" borderId="36" xfId="0" applyNumberFormat="1" applyFont="1" applyFill="1" applyBorder="1" applyAlignment="1">
      <alignment horizontal="center" vertical="center" wrapText="1" shrinkToFit="1"/>
    </xf>
    <xf numFmtId="167" fontId="8" fillId="10" borderId="29" xfId="0" applyNumberFormat="1" applyFont="1" applyFill="1" applyBorder="1" applyAlignment="1">
      <alignment horizontal="center" vertical="center" wrapText="1"/>
    </xf>
    <xf numFmtId="0" fontId="4" fillId="10" borderId="45" xfId="0" applyFont="1" applyFill="1" applyBorder="1" applyAlignment="1">
      <alignment horizontal="left"/>
    </xf>
    <xf numFmtId="0" fontId="4" fillId="10" borderId="36" xfId="0" applyFont="1" applyFill="1" applyBorder="1" applyAlignment="1">
      <alignment horizontal="left" vertical="top"/>
    </xf>
    <xf numFmtId="167" fontId="8" fillId="10" borderId="29" xfId="0" applyNumberFormat="1" applyFont="1" applyFill="1" applyBorder="1" applyAlignment="1">
      <alignment horizontal="center" vertical="center" wrapText="1" shrinkToFit="1"/>
    </xf>
    <xf numFmtId="0" fontId="4" fillId="10" borderId="45" xfId="0" applyFont="1" applyFill="1" applyBorder="1" applyAlignment="1">
      <alignment horizontal="left" vertical="top"/>
    </xf>
    <xf numFmtId="0" fontId="4" fillId="10" borderId="21" xfId="0" applyFont="1" applyFill="1" applyBorder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49" fontId="5" fillId="6" borderId="45" xfId="0" applyNumberFormat="1" applyFont="1" applyFill="1" applyBorder="1" applyAlignment="1">
      <alignment horizontal="center"/>
    </xf>
    <xf numFmtId="49" fontId="5" fillId="6" borderId="3" xfId="0" applyNumberFormat="1" applyFont="1" applyFill="1" applyBorder="1" applyAlignment="1">
      <alignment horizontal="center"/>
    </xf>
    <xf numFmtId="49" fontId="5" fillId="6" borderId="14" xfId="0" applyNumberFormat="1" applyFont="1" applyFill="1" applyBorder="1" applyAlignment="1">
      <alignment horizontal="center"/>
    </xf>
    <xf numFmtId="49" fontId="5" fillId="6" borderId="16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49" fontId="5" fillId="8" borderId="50" xfId="0" applyNumberFormat="1" applyFont="1" applyFill="1" applyBorder="1" applyAlignment="1">
      <alignment horizontal="center"/>
    </xf>
    <xf numFmtId="49" fontId="5" fillId="8" borderId="2" xfId="0" applyNumberFormat="1" applyFont="1" applyFill="1" applyBorder="1" applyAlignment="1">
      <alignment horizontal="center"/>
    </xf>
    <xf numFmtId="49" fontId="5" fillId="8" borderId="15" xfId="0" applyNumberFormat="1" applyFont="1" applyFill="1" applyBorder="1" applyAlignment="1">
      <alignment horizontal="center"/>
    </xf>
    <xf numFmtId="49" fontId="5" fillId="6" borderId="50" xfId="0" applyNumberFormat="1" applyFont="1" applyFill="1" applyBorder="1" applyAlignment="1">
      <alignment horizontal="center"/>
    </xf>
    <xf numFmtId="49" fontId="5" fillId="6" borderId="2" xfId="0" applyNumberFormat="1" applyFont="1" applyFill="1" applyBorder="1" applyAlignment="1">
      <alignment horizontal="center"/>
    </xf>
    <xf numFmtId="49" fontId="5" fillId="6" borderId="15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8" fillId="4" borderId="45" xfId="0" applyFont="1" applyFill="1" applyBorder="1" applyAlignment="1">
      <alignment horizontal="left" vertical="center"/>
    </xf>
    <xf numFmtId="0" fontId="18" fillId="4" borderId="3" xfId="0" applyFont="1" applyFill="1" applyBorder="1" applyAlignment="1">
      <alignment horizontal="left" vertical="center"/>
    </xf>
    <xf numFmtId="0" fontId="19" fillId="4" borderId="3" xfId="0" applyFont="1" applyFill="1" applyBorder="1" applyAlignment="1">
      <alignment horizontal="center"/>
    </xf>
    <xf numFmtId="0" fontId="19" fillId="4" borderId="14" xfId="0" applyFont="1" applyFill="1" applyBorder="1" applyAlignment="1">
      <alignment horizontal="center"/>
    </xf>
    <xf numFmtId="0" fontId="20" fillId="4" borderId="0" xfId="0" applyFont="1" applyFill="1" applyBorder="1" applyAlignment="1">
      <alignment horizontal="center" vertical="center"/>
    </xf>
    <xf numFmtId="0" fontId="21" fillId="4" borderId="47" xfId="0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0" fontId="21" fillId="4" borderId="19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right"/>
    </xf>
    <xf numFmtId="168" fontId="17" fillId="0" borderId="1" xfId="0" applyNumberFormat="1" applyFont="1" applyBorder="1" applyAlignment="1">
      <alignment horizontal="center"/>
    </xf>
    <xf numFmtId="14" fontId="13" fillId="0" borderId="1" xfId="0" applyNumberFormat="1" applyFont="1" applyBorder="1" applyAlignment="1">
      <alignment horizontal="center"/>
    </xf>
    <xf numFmtId="0" fontId="6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9" fillId="3" borderId="38" xfId="0" applyFont="1" applyFill="1" applyBorder="1" applyAlignment="1">
      <alignment horizontal="center" vertical="center" wrapText="1"/>
    </xf>
    <xf numFmtId="0" fontId="9" fillId="3" borderId="39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wrapText="1"/>
    </xf>
    <xf numFmtId="0" fontId="6" fillId="3" borderId="34" xfId="0" applyFont="1" applyFill="1" applyBorder="1" applyAlignment="1">
      <alignment horizontal="center" wrapText="1"/>
    </xf>
    <xf numFmtId="0" fontId="6" fillId="3" borderId="35" xfId="0" applyFont="1" applyFill="1" applyBorder="1" applyAlignment="1">
      <alignment horizont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3" fillId="0" borderId="13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165" fontId="13" fillId="0" borderId="28" xfId="0" applyNumberFormat="1" applyFont="1" applyFill="1" applyBorder="1" applyAlignment="1">
      <alignment horizontal="center" vertical="center" wrapText="1"/>
    </xf>
    <xf numFmtId="165" fontId="13" fillId="0" borderId="19" xfId="0" applyNumberFormat="1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2" fontId="13" fillId="3" borderId="17" xfId="0" applyNumberFormat="1" applyFont="1" applyFill="1" applyBorder="1" applyAlignment="1">
      <alignment horizontal="center" vertical="center" wrapText="1"/>
    </xf>
    <xf numFmtId="2" fontId="13" fillId="3" borderId="22" xfId="0" applyNumberFormat="1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 wrapText="1"/>
    </xf>
    <xf numFmtId="167" fontId="13" fillId="3" borderId="30" xfId="0" applyNumberFormat="1" applyFont="1" applyFill="1" applyBorder="1" applyAlignment="1">
      <alignment horizontal="center" vertical="center" wrapText="1"/>
    </xf>
    <xf numFmtId="167" fontId="13" fillId="3" borderId="17" xfId="0" applyNumberFormat="1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165" fontId="13" fillId="0" borderId="14" xfId="0" applyNumberFormat="1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 vertical="top"/>
    </xf>
    <xf numFmtId="0" fontId="7" fillId="0" borderId="1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2" borderId="4" xfId="0" applyFont="1" applyFill="1" applyBorder="1" applyAlignment="1">
      <alignment horizontal="right"/>
    </xf>
    <xf numFmtId="0" fontId="9" fillId="2" borderId="5" xfId="0" applyFont="1" applyFill="1" applyBorder="1" applyAlignment="1">
      <alignment horizontal="right"/>
    </xf>
    <xf numFmtId="164" fontId="11" fillId="2" borderId="5" xfId="0" applyNumberFormat="1" applyFont="1" applyFill="1" applyBorder="1" applyAlignment="1">
      <alignment horizontal="center" vertical="center"/>
    </xf>
    <xf numFmtId="164" fontId="11" fillId="2" borderId="6" xfId="0" applyNumberFormat="1" applyFont="1" applyFill="1" applyBorder="1" applyAlignment="1">
      <alignment horizontal="center" vertical="center"/>
    </xf>
    <xf numFmtId="0" fontId="14" fillId="0" borderId="48" xfId="0" applyFont="1" applyFill="1" applyBorder="1" applyAlignment="1">
      <alignment horizontal="center" vertical="center" wrapText="1"/>
    </xf>
    <xf numFmtId="0" fontId="14" fillId="4" borderId="48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281939</xdr:colOff>
      <xdr:row>1</xdr:row>
      <xdr:rowOff>129541</xdr:rowOff>
    </xdr:from>
    <xdr:ext cx="2798817" cy="2042159"/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008" r="9442"/>
        <a:stretch/>
      </xdr:blipFill>
      <xdr:spPr>
        <a:xfrm>
          <a:off x="6377939" y="312421"/>
          <a:ext cx="2798817" cy="2042159"/>
        </a:xfrm>
        <a:prstGeom prst="rect">
          <a:avLst/>
        </a:prstGeom>
      </xdr:spPr>
    </xdr:pic>
    <xdr:clientData/>
  </xdr:oneCellAnchor>
  <xdr:twoCellAnchor>
    <xdr:from>
      <xdr:col>8</xdr:col>
      <xdr:colOff>106680</xdr:colOff>
      <xdr:row>19</xdr:row>
      <xdr:rowOff>7620</xdr:rowOff>
    </xdr:from>
    <xdr:to>
      <xdr:col>10</xdr:col>
      <xdr:colOff>7620</xdr:colOff>
      <xdr:row>21</xdr:row>
      <xdr:rowOff>7620</xdr:rowOff>
    </xdr:to>
    <xdr:cxnSp macro="">
      <xdr:nvCxnSpPr>
        <xdr:cNvPr id="4" name="Straight Connector 3"/>
        <xdr:cNvCxnSpPr/>
      </xdr:nvCxnSpPr>
      <xdr:spPr>
        <a:xfrm flipH="1">
          <a:off x="4556760" y="5471160"/>
          <a:ext cx="579120" cy="548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31</xdr:row>
      <xdr:rowOff>381000</xdr:rowOff>
    </xdr:from>
    <xdr:to>
      <xdr:col>10</xdr:col>
      <xdr:colOff>0</xdr:colOff>
      <xdr:row>33</xdr:row>
      <xdr:rowOff>381000</xdr:rowOff>
    </xdr:to>
    <xdr:cxnSp macro="">
      <xdr:nvCxnSpPr>
        <xdr:cNvPr id="6" name="Straight Connector 5"/>
        <xdr:cNvCxnSpPr/>
      </xdr:nvCxnSpPr>
      <xdr:spPr>
        <a:xfrm flipH="1">
          <a:off x="4564380" y="8862060"/>
          <a:ext cx="563880" cy="548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58</xdr:row>
      <xdr:rowOff>7620</xdr:rowOff>
    </xdr:from>
    <xdr:to>
      <xdr:col>10</xdr:col>
      <xdr:colOff>7620</xdr:colOff>
      <xdr:row>60</xdr:row>
      <xdr:rowOff>7620</xdr:rowOff>
    </xdr:to>
    <xdr:cxnSp macro="">
      <xdr:nvCxnSpPr>
        <xdr:cNvPr id="7" name="Straight Connector 6"/>
        <xdr:cNvCxnSpPr/>
      </xdr:nvCxnSpPr>
      <xdr:spPr>
        <a:xfrm flipH="1">
          <a:off x="4572000" y="16245840"/>
          <a:ext cx="563880" cy="548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22859</xdr:colOff>
      <xdr:row>0</xdr:row>
      <xdr:rowOff>49276</xdr:rowOff>
    </xdr:from>
    <xdr:to>
      <xdr:col>6</xdr:col>
      <xdr:colOff>480060</xdr:colOff>
      <xdr:row>5</xdr:row>
      <xdr:rowOff>175260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3819" y="49276"/>
          <a:ext cx="1516381" cy="1086104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0</xdr:row>
      <xdr:rowOff>30480</xdr:rowOff>
    </xdr:from>
    <xdr:to>
      <xdr:col>0</xdr:col>
      <xdr:colOff>942849</xdr:colOff>
      <xdr:row>2</xdr:row>
      <xdr:rowOff>7620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30480"/>
          <a:ext cx="889509" cy="38862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22859</xdr:colOff>
      <xdr:row>0</xdr:row>
      <xdr:rowOff>49276</xdr:rowOff>
    </xdr:from>
    <xdr:to>
      <xdr:col>6</xdr:col>
      <xdr:colOff>480060</xdr:colOff>
      <xdr:row>5</xdr:row>
      <xdr:rowOff>175260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3819" y="49276"/>
          <a:ext cx="1516381" cy="1086104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0</xdr:row>
      <xdr:rowOff>30480</xdr:rowOff>
    </xdr:from>
    <xdr:to>
      <xdr:col>0</xdr:col>
      <xdr:colOff>942849</xdr:colOff>
      <xdr:row>2</xdr:row>
      <xdr:rowOff>7620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30480"/>
          <a:ext cx="889509" cy="38862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22859</xdr:colOff>
      <xdr:row>0</xdr:row>
      <xdr:rowOff>49276</xdr:rowOff>
    </xdr:from>
    <xdr:to>
      <xdr:col>6</xdr:col>
      <xdr:colOff>480060</xdr:colOff>
      <xdr:row>5</xdr:row>
      <xdr:rowOff>175260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3819" y="49276"/>
          <a:ext cx="1516381" cy="1086104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0</xdr:row>
      <xdr:rowOff>30480</xdr:rowOff>
    </xdr:from>
    <xdr:to>
      <xdr:col>0</xdr:col>
      <xdr:colOff>942849</xdr:colOff>
      <xdr:row>2</xdr:row>
      <xdr:rowOff>7620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30480"/>
          <a:ext cx="889509" cy="388620"/>
        </a:xfrm>
        <a:prstGeom prst="rect">
          <a:avLst/>
        </a:prstGeom>
      </xdr:spPr>
    </xdr:pic>
    <xdr:clientData/>
  </xdr:twoCellAnchor>
  <xdr:twoCellAnchor>
    <xdr:from>
      <xdr:col>8</xdr:col>
      <xdr:colOff>274320</xdr:colOff>
      <xdr:row>7</xdr:row>
      <xdr:rowOff>0</xdr:rowOff>
    </xdr:from>
    <xdr:to>
      <xdr:col>10</xdr:col>
      <xdr:colOff>381000</xdr:colOff>
      <xdr:row>9</xdr:row>
      <xdr:rowOff>22860</xdr:rowOff>
    </xdr:to>
    <xdr:sp macro="" textlink="">
      <xdr:nvSpPr>
        <xdr:cNvPr id="4" name="TextBox 3"/>
        <xdr:cNvSpPr txBox="1"/>
      </xdr:nvSpPr>
      <xdr:spPr>
        <a:xfrm>
          <a:off x="6972300" y="1325880"/>
          <a:ext cx="1905000" cy="548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>
              <a:solidFill>
                <a:srgbClr val="FF0000"/>
              </a:solidFill>
            </a:rPr>
            <a:t> Timesheet</a:t>
          </a:r>
          <a:r>
            <a:rPr lang="en-US" sz="1400" b="1" baseline="0">
              <a:solidFill>
                <a:srgbClr val="FF0000"/>
              </a:solidFill>
            </a:rPr>
            <a:t> Due before </a:t>
          </a:r>
        </a:p>
        <a:p>
          <a:pPr algn="ctr"/>
          <a:r>
            <a:rPr lang="en-US" sz="1400" b="1" baseline="0">
              <a:solidFill>
                <a:srgbClr val="FF0000"/>
              </a:solidFill>
            </a:rPr>
            <a:t>Winter Recess!</a:t>
          </a:r>
          <a:endParaRPr lang="en-US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22859</xdr:colOff>
      <xdr:row>0</xdr:row>
      <xdr:rowOff>49276</xdr:rowOff>
    </xdr:from>
    <xdr:to>
      <xdr:col>6</xdr:col>
      <xdr:colOff>480060</xdr:colOff>
      <xdr:row>5</xdr:row>
      <xdr:rowOff>175260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3819" y="49276"/>
          <a:ext cx="1516381" cy="1086104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0</xdr:row>
      <xdr:rowOff>30480</xdr:rowOff>
    </xdr:from>
    <xdr:to>
      <xdr:col>0</xdr:col>
      <xdr:colOff>942849</xdr:colOff>
      <xdr:row>2</xdr:row>
      <xdr:rowOff>7620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30480"/>
          <a:ext cx="889509" cy="38862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22859</xdr:colOff>
      <xdr:row>0</xdr:row>
      <xdr:rowOff>49276</xdr:rowOff>
    </xdr:from>
    <xdr:to>
      <xdr:col>6</xdr:col>
      <xdr:colOff>480060</xdr:colOff>
      <xdr:row>5</xdr:row>
      <xdr:rowOff>175260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3819" y="49276"/>
          <a:ext cx="1516381" cy="1086104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0</xdr:row>
      <xdr:rowOff>30480</xdr:rowOff>
    </xdr:from>
    <xdr:to>
      <xdr:col>0</xdr:col>
      <xdr:colOff>942849</xdr:colOff>
      <xdr:row>2</xdr:row>
      <xdr:rowOff>7620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30480"/>
          <a:ext cx="889509" cy="38862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22859</xdr:colOff>
      <xdr:row>0</xdr:row>
      <xdr:rowOff>49276</xdr:rowOff>
    </xdr:from>
    <xdr:to>
      <xdr:col>6</xdr:col>
      <xdr:colOff>480060</xdr:colOff>
      <xdr:row>5</xdr:row>
      <xdr:rowOff>175260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3819" y="49276"/>
          <a:ext cx="1516381" cy="1086104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0</xdr:row>
      <xdr:rowOff>30480</xdr:rowOff>
    </xdr:from>
    <xdr:to>
      <xdr:col>0</xdr:col>
      <xdr:colOff>942849</xdr:colOff>
      <xdr:row>2</xdr:row>
      <xdr:rowOff>7620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30480"/>
          <a:ext cx="889509" cy="38862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22859</xdr:colOff>
      <xdr:row>0</xdr:row>
      <xdr:rowOff>49276</xdr:rowOff>
    </xdr:from>
    <xdr:to>
      <xdr:col>6</xdr:col>
      <xdr:colOff>480060</xdr:colOff>
      <xdr:row>5</xdr:row>
      <xdr:rowOff>175260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3819" y="49276"/>
          <a:ext cx="1516381" cy="1086104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0</xdr:row>
      <xdr:rowOff>30480</xdr:rowOff>
    </xdr:from>
    <xdr:to>
      <xdr:col>0</xdr:col>
      <xdr:colOff>942849</xdr:colOff>
      <xdr:row>2</xdr:row>
      <xdr:rowOff>7620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30480"/>
          <a:ext cx="889509" cy="38862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22859</xdr:colOff>
      <xdr:row>0</xdr:row>
      <xdr:rowOff>49276</xdr:rowOff>
    </xdr:from>
    <xdr:to>
      <xdr:col>6</xdr:col>
      <xdr:colOff>480060</xdr:colOff>
      <xdr:row>5</xdr:row>
      <xdr:rowOff>175260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3819" y="49276"/>
          <a:ext cx="1516381" cy="1086104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0</xdr:row>
      <xdr:rowOff>30480</xdr:rowOff>
    </xdr:from>
    <xdr:to>
      <xdr:col>0</xdr:col>
      <xdr:colOff>942849</xdr:colOff>
      <xdr:row>2</xdr:row>
      <xdr:rowOff>7620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30480"/>
          <a:ext cx="889509" cy="38862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22859</xdr:colOff>
      <xdr:row>0</xdr:row>
      <xdr:rowOff>49276</xdr:rowOff>
    </xdr:from>
    <xdr:to>
      <xdr:col>6</xdr:col>
      <xdr:colOff>480060</xdr:colOff>
      <xdr:row>5</xdr:row>
      <xdr:rowOff>175260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3819" y="49276"/>
          <a:ext cx="1516381" cy="1086104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0</xdr:row>
      <xdr:rowOff>30480</xdr:rowOff>
    </xdr:from>
    <xdr:to>
      <xdr:col>0</xdr:col>
      <xdr:colOff>942849</xdr:colOff>
      <xdr:row>2</xdr:row>
      <xdr:rowOff>7620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30480"/>
          <a:ext cx="889509" cy="38862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22859</xdr:colOff>
      <xdr:row>0</xdr:row>
      <xdr:rowOff>49276</xdr:rowOff>
    </xdr:from>
    <xdr:to>
      <xdr:col>6</xdr:col>
      <xdr:colOff>480060</xdr:colOff>
      <xdr:row>5</xdr:row>
      <xdr:rowOff>175260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3819" y="49276"/>
          <a:ext cx="1516381" cy="1086104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0</xdr:row>
      <xdr:rowOff>30480</xdr:rowOff>
    </xdr:from>
    <xdr:to>
      <xdr:col>0</xdr:col>
      <xdr:colOff>942849</xdr:colOff>
      <xdr:row>2</xdr:row>
      <xdr:rowOff>7620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30480"/>
          <a:ext cx="889509" cy="3886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22859</xdr:colOff>
      <xdr:row>0</xdr:row>
      <xdr:rowOff>49276</xdr:rowOff>
    </xdr:from>
    <xdr:to>
      <xdr:col>6</xdr:col>
      <xdr:colOff>480060</xdr:colOff>
      <xdr:row>5</xdr:row>
      <xdr:rowOff>175260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3819" y="49276"/>
          <a:ext cx="1516381" cy="1086104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0</xdr:row>
      <xdr:rowOff>30480</xdr:rowOff>
    </xdr:from>
    <xdr:to>
      <xdr:col>0</xdr:col>
      <xdr:colOff>942849</xdr:colOff>
      <xdr:row>2</xdr:row>
      <xdr:rowOff>7620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30480"/>
          <a:ext cx="889509" cy="388620"/>
        </a:xfrm>
        <a:prstGeom prst="rect">
          <a:avLst/>
        </a:prstGeom>
      </xdr:spPr>
    </xdr:pic>
    <xdr:clientData/>
  </xdr:twoCellAnchor>
  <xdr:twoCellAnchor>
    <xdr:from>
      <xdr:col>6</xdr:col>
      <xdr:colOff>701040</xdr:colOff>
      <xdr:row>1</xdr:row>
      <xdr:rowOff>190500</xdr:rowOff>
    </xdr:from>
    <xdr:to>
      <xdr:col>9</xdr:col>
      <xdr:colOff>251460</xdr:colOff>
      <xdr:row>4</xdr:row>
      <xdr:rowOff>83820</xdr:rowOff>
    </xdr:to>
    <xdr:sp macro="" textlink="">
      <xdr:nvSpPr>
        <xdr:cNvPr id="4" name="TextBox 3"/>
        <xdr:cNvSpPr txBox="1"/>
      </xdr:nvSpPr>
      <xdr:spPr>
        <a:xfrm>
          <a:off x="5631180" y="396240"/>
          <a:ext cx="2217420" cy="4648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>
              <a:solidFill>
                <a:srgbClr val="FF0000"/>
              </a:solidFill>
              <a:latin typeface="Arial Black" panose="020B0A04020102020204" pitchFamily="34" charset="0"/>
            </a:rPr>
            <a:t>Example</a:t>
          </a:r>
          <a:r>
            <a:rPr lang="en-US" sz="2000" baseline="0">
              <a:solidFill>
                <a:srgbClr val="FF0000"/>
              </a:solidFill>
              <a:latin typeface="Arial Black" panose="020B0A04020102020204" pitchFamily="34" charset="0"/>
            </a:rPr>
            <a:t> Page</a:t>
          </a:r>
          <a:endParaRPr lang="en-US" sz="2000">
            <a:solidFill>
              <a:srgbClr val="FF0000"/>
            </a:solidFill>
            <a:latin typeface="Arial Black" panose="020B0A04020102020204" pitchFamily="34" charset="0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22859</xdr:colOff>
      <xdr:row>0</xdr:row>
      <xdr:rowOff>49276</xdr:rowOff>
    </xdr:from>
    <xdr:to>
      <xdr:col>6</xdr:col>
      <xdr:colOff>480060</xdr:colOff>
      <xdr:row>5</xdr:row>
      <xdr:rowOff>175260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3819" y="49276"/>
          <a:ext cx="1516381" cy="1086104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0</xdr:row>
      <xdr:rowOff>30480</xdr:rowOff>
    </xdr:from>
    <xdr:to>
      <xdr:col>0</xdr:col>
      <xdr:colOff>942849</xdr:colOff>
      <xdr:row>2</xdr:row>
      <xdr:rowOff>7620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30480"/>
          <a:ext cx="889509" cy="38862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22859</xdr:colOff>
      <xdr:row>0</xdr:row>
      <xdr:rowOff>49276</xdr:rowOff>
    </xdr:from>
    <xdr:to>
      <xdr:col>6</xdr:col>
      <xdr:colOff>480060</xdr:colOff>
      <xdr:row>5</xdr:row>
      <xdr:rowOff>175260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3819" y="49276"/>
          <a:ext cx="1516381" cy="1086104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0</xdr:row>
      <xdr:rowOff>30480</xdr:rowOff>
    </xdr:from>
    <xdr:to>
      <xdr:col>0</xdr:col>
      <xdr:colOff>942849</xdr:colOff>
      <xdr:row>2</xdr:row>
      <xdr:rowOff>7620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30480"/>
          <a:ext cx="889509" cy="38862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22859</xdr:colOff>
      <xdr:row>0</xdr:row>
      <xdr:rowOff>49276</xdr:rowOff>
    </xdr:from>
    <xdr:to>
      <xdr:col>6</xdr:col>
      <xdr:colOff>480060</xdr:colOff>
      <xdr:row>5</xdr:row>
      <xdr:rowOff>175260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3819" y="49276"/>
          <a:ext cx="1516381" cy="1086104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0</xdr:row>
      <xdr:rowOff>30480</xdr:rowOff>
    </xdr:from>
    <xdr:to>
      <xdr:col>0</xdr:col>
      <xdr:colOff>942849</xdr:colOff>
      <xdr:row>2</xdr:row>
      <xdr:rowOff>7620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30480"/>
          <a:ext cx="889509" cy="38862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22859</xdr:colOff>
      <xdr:row>0</xdr:row>
      <xdr:rowOff>49276</xdr:rowOff>
    </xdr:from>
    <xdr:to>
      <xdr:col>6</xdr:col>
      <xdr:colOff>480060</xdr:colOff>
      <xdr:row>5</xdr:row>
      <xdr:rowOff>175260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3819" y="49276"/>
          <a:ext cx="1516381" cy="1086104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0</xdr:row>
      <xdr:rowOff>30480</xdr:rowOff>
    </xdr:from>
    <xdr:to>
      <xdr:col>0</xdr:col>
      <xdr:colOff>942849</xdr:colOff>
      <xdr:row>2</xdr:row>
      <xdr:rowOff>7620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30480"/>
          <a:ext cx="889509" cy="38862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22859</xdr:colOff>
      <xdr:row>0</xdr:row>
      <xdr:rowOff>49276</xdr:rowOff>
    </xdr:from>
    <xdr:to>
      <xdr:col>6</xdr:col>
      <xdr:colOff>480060</xdr:colOff>
      <xdr:row>5</xdr:row>
      <xdr:rowOff>175260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3819" y="49276"/>
          <a:ext cx="1516381" cy="1086104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0</xdr:row>
      <xdr:rowOff>30480</xdr:rowOff>
    </xdr:from>
    <xdr:to>
      <xdr:col>0</xdr:col>
      <xdr:colOff>942849</xdr:colOff>
      <xdr:row>2</xdr:row>
      <xdr:rowOff>7620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30480"/>
          <a:ext cx="889509" cy="3886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22859</xdr:colOff>
      <xdr:row>0</xdr:row>
      <xdr:rowOff>49276</xdr:rowOff>
    </xdr:from>
    <xdr:to>
      <xdr:col>6</xdr:col>
      <xdr:colOff>480060</xdr:colOff>
      <xdr:row>5</xdr:row>
      <xdr:rowOff>175260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3819" y="49276"/>
          <a:ext cx="1516381" cy="1086104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0</xdr:row>
      <xdr:rowOff>30480</xdr:rowOff>
    </xdr:from>
    <xdr:to>
      <xdr:col>0</xdr:col>
      <xdr:colOff>942849</xdr:colOff>
      <xdr:row>2</xdr:row>
      <xdr:rowOff>7620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30480"/>
          <a:ext cx="889509" cy="3886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22859</xdr:colOff>
      <xdr:row>0</xdr:row>
      <xdr:rowOff>49276</xdr:rowOff>
    </xdr:from>
    <xdr:to>
      <xdr:col>6</xdr:col>
      <xdr:colOff>480060</xdr:colOff>
      <xdr:row>5</xdr:row>
      <xdr:rowOff>175260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3819" y="49276"/>
          <a:ext cx="1516381" cy="1086104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0</xdr:row>
      <xdr:rowOff>30480</xdr:rowOff>
    </xdr:from>
    <xdr:to>
      <xdr:col>0</xdr:col>
      <xdr:colOff>942849</xdr:colOff>
      <xdr:row>2</xdr:row>
      <xdr:rowOff>7620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30480"/>
          <a:ext cx="889509" cy="3886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22859</xdr:colOff>
      <xdr:row>0</xdr:row>
      <xdr:rowOff>49276</xdr:rowOff>
    </xdr:from>
    <xdr:to>
      <xdr:col>6</xdr:col>
      <xdr:colOff>480060</xdr:colOff>
      <xdr:row>5</xdr:row>
      <xdr:rowOff>175260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3819" y="49276"/>
          <a:ext cx="1516381" cy="1086104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0</xdr:row>
      <xdr:rowOff>30480</xdr:rowOff>
    </xdr:from>
    <xdr:to>
      <xdr:col>0</xdr:col>
      <xdr:colOff>942849</xdr:colOff>
      <xdr:row>2</xdr:row>
      <xdr:rowOff>7620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30480"/>
          <a:ext cx="889509" cy="3886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22859</xdr:colOff>
      <xdr:row>0</xdr:row>
      <xdr:rowOff>49276</xdr:rowOff>
    </xdr:from>
    <xdr:to>
      <xdr:col>6</xdr:col>
      <xdr:colOff>480060</xdr:colOff>
      <xdr:row>5</xdr:row>
      <xdr:rowOff>175260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3819" y="49276"/>
          <a:ext cx="1516381" cy="1086104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0</xdr:row>
      <xdr:rowOff>30480</xdr:rowOff>
    </xdr:from>
    <xdr:to>
      <xdr:col>0</xdr:col>
      <xdr:colOff>942849</xdr:colOff>
      <xdr:row>2</xdr:row>
      <xdr:rowOff>7620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30480"/>
          <a:ext cx="889509" cy="3886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22859</xdr:colOff>
      <xdr:row>0</xdr:row>
      <xdr:rowOff>49276</xdr:rowOff>
    </xdr:from>
    <xdr:to>
      <xdr:col>6</xdr:col>
      <xdr:colOff>480060</xdr:colOff>
      <xdr:row>5</xdr:row>
      <xdr:rowOff>175260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3819" y="49276"/>
          <a:ext cx="1516381" cy="1086104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0</xdr:row>
      <xdr:rowOff>30480</xdr:rowOff>
    </xdr:from>
    <xdr:to>
      <xdr:col>0</xdr:col>
      <xdr:colOff>942849</xdr:colOff>
      <xdr:row>2</xdr:row>
      <xdr:rowOff>7620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30480"/>
          <a:ext cx="889509" cy="38862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22859</xdr:colOff>
      <xdr:row>0</xdr:row>
      <xdr:rowOff>49276</xdr:rowOff>
    </xdr:from>
    <xdr:to>
      <xdr:col>6</xdr:col>
      <xdr:colOff>480060</xdr:colOff>
      <xdr:row>5</xdr:row>
      <xdr:rowOff>175260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3819" y="49276"/>
          <a:ext cx="1516381" cy="1086104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0</xdr:row>
      <xdr:rowOff>30480</xdr:rowOff>
    </xdr:from>
    <xdr:to>
      <xdr:col>0</xdr:col>
      <xdr:colOff>942849</xdr:colOff>
      <xdr:row>2</xdr:row>
      <xdr:rowOff>7620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30480"/>
          <a:ext cx="889509" cy="38862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22859</xdr:colOff>
      <xdr:row>0</xdr:row>
      <xdr:rowOff>49276</xdr:rowOff>
    </xdr:from>
    <xdr:to>
      <xdr:col>6</xdr:col>
      <xdr:colOff>480060</xdr:colOff>
      <xdr:row>5</xdr:row>
      <xdr:rowOff>175260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3819" y="49276"/>
          <a:ext cx="1516381" cy="1086104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0</xdr:row>
      <xdr:rowOff>30480</xdr:rowOff>
    </xdr:from>
    <xdr:to>
      <xdr:col>0</xdr:col>
      <xdr:colOff>942849</xdr:colOff>
      <xdr:row>2</xdr:row>
      <xdr:rowOff>7620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30480"/>
          <a:ext cx="889509" cy="388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Z61"/>
  <sheetViews>
    <sheetView topLeftCell="B52" zoomScaleNormal="100" zoomScalePageLayoutView="110" workbookViewId="0">
      <selection activeCell="S67" sqref="S67:T67"/>
    </sheetView>
  </sheetViews>
  <sheetFormatPr defaultRowHeight="14.4" x14ac:dyDescent="0.3"/>
  <cols>
    <col min="1" max="1" width="8.109375" style="49" customWidth="1"/>
    <col min="2" max="6" width="8.109375" style="50" customWidth="1"/>
    <col min="7" max="7" width="8.109375" style="49" customWidth="1"/>
    <col min="8" max="8" width="8.109375" style="53" customWidth="1"/>
    <col min="9" max="9" width="1.77734375" style="52" customWidth="1"/>
    <col min="10" max="10" width="8.109375" style="49" customWidth="1"/>
    <col min="11" max="15" width="8.109375" style="50" customWidth="1"/>
    <col min="16" max="16" width="8.109375" style="49" customWidth="1"/>
    <col min="17" max="17" width="8.109375" style="51" customWidth="1"/>
    <col min="18" max="18" width="1.77734375" style="49" customWidth="1"/>
    <col min="19" max="19" width="8.109375" style="49" customWidth="1"/>
    <col min="20" max="24" width="8.109375" style="50" customWidth="1"/>
    <col min="25" max="25" width="8.109375" style="49" customWidth="1"/>
    <col min="26" max="26" width="8.109375" style="48" customWidth="1"/>
    <col min="27" max="16384" width="8.88671875" style="47"/>
  </cols>
  <sheetData>
    <row r="1" spans="1:26" ht="40.799999999999997" customHeight="1" x14ac:dyDescent="0.3">
      <c r="A1" s="213" t="s">
        <v>75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</row>
    <row r="2" spans="1:26" ht="22.2" customHeight="1" x14ac:dyDescent="0.3">
      <c r="A2" s="214"/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</row>
    <row r="3" spans="1:26" ht="22.2" customHeight="1" x14ac:dyDescent="0.3">
      <c r="A3" s="214"/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</row>
    <row r="4" spans="1:26" ht="22.2" customHeight="1" x14ac:dyDescent="0.3">
      <c r="A4" s="214"/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</row>
    <row r="5" spans="1:26" ht="22.2" customHeight="1" x14ac:dyDescent="0.3">
      <c r="A5" s="214"/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</row>
    <row r="6" spans="1:26" ht="22.2" customHeight="1" x14ac:dyDescent="0.3">
      <c r="A6" s="214"/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</row>
    <row r="7" spans="1:26" ht="22.2" customHeight="1" x14ac:dyDescent="0.3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</row>
    <row r="8" spans="1:26" ht="27.6" customHeight="1" x14ac:dyDescent="0.3">
      <c r="A8" s="214"/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</row>
    <row r="9" spans="1:26" ht="21.6" customHeight="1" x14ac:dyDescent="0.3">
      <c r="A9" s="214"/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4"/>
    </row>
    <row r="10" spans="1:26" s="102" customFormat="1" ht="19.95" customHeight="1" x14ac:dyDescent="0.4">
      <c r="A10" s="221" t="s">
        <v>76</v>
      </c>
      <c r="B10" s="222"/>
      <c r="C10" s="222"/>
      <c r="D10" s="222"/>
      <c r="E10" s="222"/>
      <c r="F10" s="222"/>
      <c r="G10" s="222"/>
      <c r="H10" s="223"/>
      <c r="I10" s="73"/>
      <c r="J10" s="224" t="s">
        <v>77</v>
      </c>
      <c r="K10" s="225"/>
      <c r="L10" s="225"/>
      <c r="M10" s="225"/>
      <c r="N10" s="225"/>
      <c r="O10" s="225"/>
      <c r="P10" s="225"/>
      <c r="Q10" s="226"/>
      <c r="R10" s="72"/>
      <c r="S10" s="224" t="s">
        <v>78</v>
      </c>
      <c r="T10" s="225"/>
      <c r="U10" s="225"/>
      <c r="V10" s="225"/>
      <c r="W10" s="225"/>
      <c r="X10" s="225"/>
      <c r="Y10" s="225"/>
      <c r="Z10" s="226"/>
    </row>
    <row r="11" spans="1:26" s="103" customFormat="1" ht="14.4" customHeight="1" x14ac:dyDescent="0.25">
      <c r="A11" s="71" t="s">
        <v>71</v>
      </c>
      <c r="B11" s="71" t="s">
        <v>70</v>
      </c>
      <c r="C11" s="71" t="s">
        <v>69</v>
      </c>
      <c r="D11" s="71" t="s">
        <v>68</v>
      </c>
      <c r="E11" s="71" t="s">
        <v>67</v>
      </c>
      <c r="F11" s="71" t="s">
        <v>66</v>
      </c>
      <c r="G11" s="101" t="s">
        <v>65</v>
      </c>
      <c r="H11" s="71" t="s">
        <v>64</v>
      </c>
      <c r="I11" s="55"/>
      <c r="J11" s="71" t="s">
        <v>71</v>
      </c>
      <c r="K11" s="71" t="s">
        <v>70</v>
      </c>
      <c r="L11" s="71" t="s">
        <v>69</v>
      </c>
      <c r="M11" s="71" t="s">
        <v>68</v>
      </c>
      <c r="N11" s="71" t="s">
        <v>67</v>
      </c>
      <c r="O11" s="71" t="s">
        <v>66</v>
      </c>
      <c r="P11" s="71" t="s">
        <v>65</v>
      </c>
      <c r="Q11" s="71" t="s">
        <v>64</v>
      </c>
      <c r="R11" s="54"/>
      <c r="S11" s="71" t="s">
        <v>71</v>
      </c>
      <c r="T11" s="71" t="s">
        <v>70</v>
      </c>
      <c r="U11" s="71" t="s">
        <v>69</v>
      </c>
      <c r="V11" s="71" t="s">
        <v>68</v>
      </c>
      <c r="W11" s="71" t="s">
        <v>67</v>
      </c>
      <c r="X11" s="71" t="s">
        <v>66</v>
      </c>
      <c r="Y11" s="71" t="s">
        <v>65</v>
      </c>
      <c r="Z11" s="70" t="s">
        <v>64</v>
      </c>
    </row>
    <row r="12" spans="1:26" s="103" customFormat="1" ht="13.05" customHeight="1" x14ac:dyDescent="0.3">
      <c r="A12" s="119"/>
      <c r="B12" s="117"/>
      <c r="C12" s="109">
        <v>1</v>
      </c>
      <c r="D12" s="104">
        <v>2</v>
      </c>
      <c r="E12" s="104">
        <v>3</v>
      </c>
      <c r="F12" s="201">
        <v>4</v>
      </c>
      <c r="G12" s="123">
        <v>5</v>
      </c>
      <c r="H12" s="148"/>
      <c r="I12" s="55"/>
      <c r="J12" s="123"/>
      <c r="K12" s="105"/>
      <c r="L12" s="106"/>
      <c r="M12" s="117"/>
      <c r="N12" s="106"/>
      <c r="O12" s="105">
        <v>1</v>
      </c>
      <c r="P12" s="121">
        <v>2</v>
      </c>
      <c r="Q12" s="148"/>
      <c r="R12" s="54"/>
      <c r="S12" s="176"/>
      <c r="T12" s="203">
        <v>1</v>
      </c>
      <c r="U12" s="109">
        <v>2</v>
      </c>
      <c r="V12" s="107">
        <v>3</v>
      </c>
      <c r="W12" s="107">
        <v>4</v>
      </c>
      <c r="X12" s="107">
        <v>5</v>
      </c>
      <c r="Y12" s="181">
        <v>6</v>
      </c>
      <c r="Z12" s="148"/>
    </row>
    <row r="13" spans="1:26" s="141" customFormat="1" ht="31.05" customHeight="1" x14ac:dyDescent="0.3">
      <c r="A13" s="188"/>
      <c r="B13" s="146"/>
      <c r="C13" s="190"/>
      <c r="D13" s="146"/>
      <c r="E13" s="189"/>
      <c r="F13" s="202" t="s">
        <v>88</v>
      </c>
      <c r="G13" s="188"/>
      <c r="H13" s="59"/>
      <c r="I13" s="140"/>
      <c r="J13" s="185"/>
      <c r="K13" s="139"/>
      <c r="L13" s="89"/>
      <c r="M13" s="99"/>
      <c r="N13" s="89"/>
      <c r="O13" s="89"/>
      <c r="P13" s="184"/>
      <c r="Q13" s="60"/>
      <c r="R13" s="140"/>
      <c r="S13" s="184"/>
      <c r="T13" s="204" t="str">
        <f>'Ending Sept 12'!C17</f>
        <v xml:space="preserve">Labor Day </v>
      </c>
      <c r="U13" s="89">
        <f>'Ending Sept 12'!C19</f>
        <v>0</v>
      </c>
      <c r="V13" s="147">
        <f>'Ending Sept 12'!C21</f>
        <v>0</v>
      </c>
      <c r="W13" s="91">
        <f>'Ending Sept 12'!C23</f>
        <v>0</v>
      </c>
      <c r="X13" s="92">
        <f>'Ending Sept 12'!C25</f>
        <v>0</v>
      </c>
      <c r="Y13" s="183"/>
      <c r="Z13" s="60"/>
    </row>
    <row r="14" spans="1:26" s="103" customFormat="1" ht="13.05" customHeight="1" x14ac:dyDescent="0.3">
      <c r="A14" s="123">
        <v>6</v>
      </c>
      <c r="B14" s="109">
        <v>7</v>
      </c>
      <c r="C14" s="108">
        <v>8</v>
      </c>
      <c r="D14" s="109">
        <v>9</v>
      </c>
      <c r="E14" s="110">
        <v>10</v>
      </c>
      <c r="F14" s="108">
        <v>11</v>
      </c>
      <c r="G14" s="123">
        <v>12</v>
      </c>
      <c r="H14" s="149"/>
      <c r="I14" s="55"/>
      <c r="J14" s="121">
        <v>3</v>
      </c>
      <c r="K14" s="105">
        <v>4</v>
      </c>
      <c r="L14" s="105">
        <v>5</v>
      </c>
      <c r="M14" s="108">
        <v>6</v>
      </c>
      <c r="N14" s="108">
        <v>7</v>
      </c>
      <c r="O14" s="108">
        <v>8</v>
      </c>
      <c r="P14" s="123">
        <v>9</v>
      </c>
      <c r="Q14" s="149"/>
      <c r="R14" s="54"/>
      <c r="S14" s="181">
        <v>7</v>
      </c>
      <c r="T14" s="109">
        <v>8</v>
      </c>
      <c r="U14" s="109">
        <v>9</v>
      </c>
      <c r="V14" s="104">
        <v>10</v>
      </c>
      <c r="W14" s="109">
        <v>11</v>
      </c>
      <c r="X14" s="109">
        <v>12</v>
      </c>
      <c r="Y14" s="123">
        <v>13</v>
      </c>
      <c r="Z14" s="149"/>
    </row>
    <row r="15" spans="1:26" s="143" customFormat="1" ht="31.05" customHeight="1" x14ac:dyDescent="0.3">
      <c r="A15" s="186"/>
      <c r="B15" s="146"/>
      <c r="C15" s="190"/>
      <c r="D15" s="64"/>
      <c r="E15" s="61"/>
      <c r="F15" s="64"/>
      <c r="G15" s="186"/>
      <c r="H15" s="150"/>
      <c r="I15" s="142"/>
      <c r="J15" s="186"/>
      <c r="K15" s="61"/>
      <c r="L15" s="61"/>
      <c r="M15" s="61"/>
      <c r="N15" s="61"/>
      <c r="O15" s="61"/>
      <c r="P15" s="160"/>
      <c r="Q15" s="150"/>
      <c r="R15" s="142"/>
      <c r="S15" s="164"/>
      <c r="T15" s="145">
        <f>'Ending Sept 12'!C28</f>
        <v>0</v>
      </c>
      <c r="U15" s="100">
        <f>'Ending Sept 12'!C30</f>
        <v>0</v>
      </c>
      <c r="V15" s="88">
        <f>'Ending Sept 12'!C32</f>
        <v>0</v>
      </c>
      <c r="W15" s="100">
        <f>'Ending Sept 12'!C34</f>
        <v>0</v>
      </c>
      <c r="X15" s="88">
        <f>'Ending Sept 12'!C36</f>
        <v>0</v>
      </c>
      <c r="Y15" s="164"/>
      <c r="Z15" s="154">
        <f>'Ending Sept 12'!J41</f>
        <v>0</v>
      </c>
    </row>
    <row r="16" spans="1:26" s="103" customFormat="1" ht="13.05" customHeight="1" x14ac:dyDescent="0.3">
      <c r="A16" s="123">
        <v>13</v>
      </c>
      <c r="B16" s="109">
        <v>14</v>
      </c>
      <c r="C16" s="109">
        <v>15</v>
      </c>
      <c r="D16" s="109">
        <v>16</v>
      </c>
      <c r="E16" s="109">
        <v>17</v>
      </c>
      <c r="F16" s="109">
        <v>18</v>
      </c>
      <c r="G16" s="123">
        <v>19</v>
      </c>
      <c r="H16" s="151"/>
      <c r="I16" s="55"/>
      <c r="J16" s="123">
        <v>10</v>
      </c>
      <c r="K16" s="108">
        <v>11</v>
      </c>
      <c r="L16" s="108">
        <v>12</v>
      </c>
      <c r="M16" s="111">
        <v>13</v>
      </c>
      <c r="N16" s="111">
        <v>14</v>
      </c>
      <c r="O16" s="111">
        <v>15</v>
      </c>
      <c r="P16" s="124">
        <v>16</v>
      </c>
      <c r="Q16" s="151"/>
      <c r="R16" s="54"/>
      <c r="S16" s="123">
        <v>14</v>
      </c>
      <c r="T16" s="109">
        <v>15</v>
      </c>
      <c r="U16" s="109">
        <v>16</v>
      </c>
      <c r="V16" s="104">
        <v>17</v>
      </c>
      <c r="W16" s="109">
        <v>18</v>
      </c>
      <c r="X16" s="109">
        <v>19</v>
      </c>
      <c r="Y16" s="123">
        <v>20</v>
      </c>
      <c r="Z16" s="151"/>
    </row>
    <row r="17" spans="1:26" s="143" customFormat="1" ht="31.05" customHeight="1" x14ac:dyDescent="0.3">
      <c r="A17" s="186"/>
      <c r="B17" s="139"/>
      <c r="C17" s="89"/>
      <c r="D17" s="99"/>
      <c r="E17" s="89"/>
      <c r="F17" s="144"/>
      <c r="G17" s="186"/>
      <c r="H17" s="152"/>
      <c r="I17" s="142"/>
      <c r="J17" s="164"/>
      <c r="K17" s="89"/>
      <c r="L17" s="99"/>
      <c r="M17" s="89"/>
      <c r="N17" s="99"/>
      <c r="O17" s="89"/>
      <c r="P17" s="164"/>
      <c r="Q17" s="152"/>
      <c r="R17" s="142"/>
      <c r="S17" s="164"/>
      <c r="T17" s="89">
        <f>'Ending Sept 26'!C17</f>
        <v>0</v>
      </c>
      <c r="U17" s="99">
        <f>'Ending Sept 26'!C19</f>
        <v>0</v>
      </c>
      <c r="V17" s="89">
        <f>'Ending Sept 26'!C21</f>
        <v>0</v>
      </c>
      <c r="W17" s="99">
        <f>'Ending Sept 26'!C23</f>
        <v>0</v>
      </c>
      <c r="X17" s="89">
        <f>'Ending Sept 26'!C25</f>
        <v>0</v>
      </c>
      <c r="Y17" s="180"/>
      <c r="Z17" s="152"/>
    </row>
    <row r="18" spans="1:26" s="103" customFormat="1" ht="13.05" customHeight="1" x14ac:dyDescent="0.3">
      <c r="A18" s="123">
        <v>20</v>
      </c>
      <c r="B18" s="116">
        <v>21</v>
      </c>
      <c r="C18" s="116">
        <v>22</v>
      </c>
      <c r="D18" s="116">
        <v>23</v>
      </c>
      <c r="E18" s="116">
        <v>24</v>
      </c>
      <c r="F18" s="116">
        <v>25</v>
      </c>
      <c r="G18" s="123">
        <v>26</v>
      </c>
      <c r="H18" s="148"/>
      <c r="I18" s="55"/>
      <c r="J18" s="124">
        <v>17</v>
      </c>
      <c r="K18" s="111">
        <v>18</v>
      </c>
      <c r="L18" s="111">
        <v>19</v>
      </c>
      <c r="M18" s="108">
        <v>20</v>
      </c>
      <c r="N18" s="108">
        <v>21</v>
      </c>
      <c r="O18" s="108">
        <v>22</v>
      </c>
      <c r="P18" s="123">
        <v>23</v>
      </c>
      <c r="Q18" s="148"/>
      <c r="R18" s="54"/>
      <c r="S18" s="123">
        <v>21</v>
      </c>
      <c r="T18" s="116">
        <v>22</v>
      </c>
      <c r="U18" s="116">
        <v>23</v>
      </c>
      <c r="V18" s="192">
        <v>24</v>
      </c>
      <c r="W18" s="116">
        <v>25</v>
      </c>
      <c r="X18" s="116">
        <v>26</v>
      </c>
      <c r="Y18" s="123">
        <v>27</v>
      </c>
      <c r="Z18" s="148"/>
    </row>
    <row r="19" spans="1:26" s="143" customFormat="1" ht="31.05" customHeight="1" x14ac:dyDescent="0.3">
      <c r="A19" s="186"/>
      <c r="B19" s="139"/>
      <c r="C19" s="89"/>
      <c r="D19" s="99"/>
      <c r="E19" s="89"/>
      <c r="F19" s="144"/>
      <c r="G19" s="186"/>
      <c r="H19" s="153"/>
      <c r="I19" s="142"/>
      <c r="J19" s="160"/>
      <c r="K19" s="61">
        <f>'Ending Aug 29'!C17</f>
        <v>0</v>
      </c>
      <c r="L19" s="64">
        <f>'Ending Aug 29'!C19</f>
        <v>0</v>
      </c>
      <c r="M19" s="61">
        <f>'Ending Aug 29'!C21</f>
        <v>0</v>
      </c>
      <c r="N19" s="64">
        <f>'Ending Aug 29'!C23</f>
        <v>0</v>
      </c>
      <c r="O19" s="61">
        <f>'Ending Aug 29'!C25</f>
        <v>0</v>
      </c>
      <c r="P19" s="160"/>
      <c r="Q19" s="153"/>
      <c r="R19" s="142"/>
      <c r="S19" s="160"/>
      <c r="T19" s="76">
        <f>'Ending Sept 26'!C28</f>
        <v>0</v>
      </c>
      <c r="U19" s="64">
        <f>'Ending Sept 26'!C30</f>
        <v>0</v>
      </c>
      <c r="V19" s="61">
        <f>'Ending Sept 26'!C32</f>
        <v>0</v>
      </c>
      <c r="W19" s="64">
        <f>'Ending Sept 26'!C34</f>
        <v>0</v>
      </c>
      <c r="X19" s="61">
        <f>'Ending Sept 26'!C36</f>
        <v>0</v>
      </c>
      <c r="Y19" s="160"/>
      <c r="Z19" s="153">
        <f>'Ending Sept 26'!J41</f>
        <v>0</v>
      </c>
    </row>
    <row r="20" spans="1:26" s="103" customFormat="1" ht="13.05" customHeight="1" x14ac:dyDescent="0.3">
      <c r="A20" s="124">
        <v>27</v>
      </c>
      <c r="B20" s="108">
        <v>28</v>
      </c>
      <c r="C20" s="108">
        <v>29</v>
      </c>
      <c r="D20" s="108">
        <v>30</v>
      </c>
      <c r="E20" s="108">
        <v>31</v>
      </c>
      <c r="F20" s="108"/>
      <c r="G20" s="123"/>
      <c r="H20" s="149"/>
      <c r="I20" s="97"/>
      <c r="J20" s="123">
        <v>24</v>
      </c>
      <c r="K20" s="108">
        <v>25</v>
      </c>
      <c r="L20" s="108">
        <v>26</v>
      </c>
      <c r="M20" s="112">
        <v>27</v>
      </c>
      <c r="N20" s="112">
        <v>28</v>
      </c>
      <c r="O20" s="112">
        <v>29</v>
      </c>
      <c r="P20" s="187">
        <v>30</v>
      </c>
      <c r="Q20" s="149"/>
      <c r="R20" s="96"/>
      <c r="S20" s="123">
        <v>28</v>
      </c>
      <c r="T20" s="113">
        <v>29</v>
      </c>
      <c r="U20" s="113">
        <v>30</v>
      </c>
      <c r="V20" s="113"/>
      <c r="W20" s="113"/>
      <c r="X20" s="113"/>
      <c r="Y20" s="182"/>
      <c r="Z20" s="149"/>
    </row>
    <row r="21" spans="1:26" s="143" customFormat="1" ht="31.05" customHeight="1" x14ac:dyDescent="0.3">
      <c r="A21" s="186"/>
      <c r="B21" s="89"/>
      <c r="C21" s="89"/>
      <c r="D21" s="89"/>
      <c r="E21" s="139"/>
      <c r="F21" s="89"/>
      <c r="G21" s="186"/>
      <c r="H21" s="154"/>
      <c r="I21" s="142"/>
      <c r="J21" s="174">
        <v>31</v>
      </c>
      <c r="K21" s="61">
        <f>'Ending Aug 29'!C28</f>
        <v>0</v>
      </c>
      <c r="L21" s="64">
        <f>'Ending Aug 29'!C30</f>
        <v>0</v>
      </c>
      <c r="M21" s="67">
        <f>'Ending Aug 29'!C32</f>
        <v>0</v>
      </c>
      <c r="N21" s="61">
        <f>'Ending Aug 29'!C34</f>
        <v>0</v>
      </c>
      <c r="O21" s="61">
        <f>'Ending Aug 29'!C36</f>
        <v>0</v>
      </c>
      <c r="P21" s="160"/>
      <c r="Q21" s="154">
        <f>'Ending Aug 29'!J41</f>
        <v>0</v>
      </c>
      <c r="R21" s="142"/>
      <c r="S21" s="160"/>
      <c r="T21" s="76">
        <f>'Ending Oct 10'!C17</f>
        <v>0</v>
      </c>
      <c r="U21" s="89">
        <f>'Ending Oct 10'!C19</f>
        <v>0</v>
      </c>
      <c r="V21" s="98"/>
      <c r="W21" s="98"/>
      <c r="X21" s="61"/>
      <c r="Y21" s="160"/>
      <c r="Z21" s="152"/>
    </row>
    <row r="22" spans="1:26" s="103" customFormat="1" ht="18" customHeight="1" x14ac:dyDescent="0.3">
      <c r="A22" s="114"/>
      <c r="B22" s="114"/>
      <c r="C22" s="114"/>
      <c r="D22" s="114"/>
      <c r="E22" s="114"/>
      <c r="F22" s="114"/>
      <c r="G22" s="115"/>
      <c r="H22" s="95"/>
      <c r="I22" s="55"/>
      <c r="J22" s="58"/>
      <c r="K22" s="227"/>
      <c r="L22" s="227"/>
      <c r="M22" s="227"/>
      <c r="N22" s="227"/>
      <c r="O22" s="227"/>
      <c r="P22" s="227"/>
      <c r="Q22" s="227"/>
      <c r="R22" s="54"/>
      <c r="S22" s="58"/>
      <c r="T22" s="227"/>
      <c r="U22" s="227"/>
      <c r="V22" s="227"/>
      <c r="W22" s="227"/>
      <c r="X22" s="227"/>
      <c r="Y22" s="227"/>
      <c r="Z22" s="227"/>
    </row>
    <row r="23" spans="1:26" s="102" customFormat="1" ht="19.95" customHeight="1" x14ac:dyDescent="0.4">
      <c r="A23" s="218" t="s">
        <v>79</v>
      </c>
      <c r="B23" s="218"/>
      <c r="C23" s="218"/>
      <c r="D23" s="218"/>
      <c r="E23" s="218"/>
      <c r="F23" s="218"/>
      <c r="G23" s="218"/>
      <c r="H23" s="218"/>
      <c r="I23" s="73"/>
      <c r="J23" s="218" t="s">
        <v>80</v>
      </c>
      <c r="K23" s="218"/>
      <c r="L23" s="218"/>
      <c r="M23" s="218"/>
      <c r="N23" s="218"/>
      <c r="O23" s="218"/>
      <c r="P23" s="218"/>
      <c r="Q23" s="218"/>
      <c r="R23" s="72"/>
      <c r="S23" s="218" t="s">
        <v>81</v>
      </c>
      <c r="T23" s="218"/>
      <c r="U23" s="218"/>
      <c r="V23" s="218"/>
      <c r="W23" s="218"/>
      <c r="X23" s="218"/>
      <c r="Y23" s="218"/>
      <c r="Z23" s="218"/>
    </row>
    <row r="24" spans="1:26" s="103" customFormat="1" ht="14.4" customHeight="1" x14ac:dyDescent="0.25">
      <c r="A24" s="94" t="s">
        <v>71</v>
      </c>
      <c r="B24" s="94" t="s">
        <v>70</v>
      </c>
      <c r="C24" s="94" t="s">
        <v>69</v>
      </c>
      <c r="D24" s="94" t="s">
        <v>68</v>
      </c>
      <c r="E24" s="94" t="s">
        <v>67</v>
      </c>
      <c r="F24" s="71" t="s">
        <v>66</v>
      </c>
      <c r="G24" s="71" t="s">
        <v>65</v>
      </c>
      <c r="H24" s="71" t="s">
        <v>64</v>
      </c>
      <c r="I24" s="55"/>
      <c r="J24" s="71" t="s">
        <v>71</v>
      </c>
      <c r="K24" s="71" t="s">
        <v>70</v>
      </c>
      <c r="L24" s="71" t="s">
        <v>69</v>
      </c>
      <c r="M24" s="71" t="s">
        <v>68</v>
      </c>
      <c r="N24" s="71" t="s">
        <v>67</v>
      </c>
      <c r="O24" s="71" t="s">
        <v>66</v>
      </c>
      <c r="P24" s="71" t="s">
        <v>65</v>
      </c>
      <c r="Q24" s="71" t="s">
        <v>64</v>
      </c>
      <c r="R24" s="54"/>
      <c r="S24" s="71" t="s">
        <v>71</v>
      </c>
      <c r="T24" s="71" t="s">
        <v>70</v>
      </c>
      <c r="U24" s="71" t="s">
        <v>69</v>
      </c>
      <c r="V24" s="71" t="s">
        <v>68</v>
      </c>
      <c r="W24" s="71" t="s">
        <v>67</v>
      </c>
      <c r="X24" s="71" t="s">
        <v>66</v>
      </c>
      <c r="Y24" s="71" t="s">
        <v>65</v>
      </c>
      <c r="Z24" s="70" t="s">
        <v>64</v>
      </c>
    </row>
    <row r="25" spans="1:26" s="103" customFormat="1" ht="13.05" customHeight="1" x14ac:dyDescent="0.25">
      <c r="A25" s="177"/>
      <c r="B25" s="65"/>
      <c r="C25" s="106"/>
      <c r="D25" s="179">
        <v>1</v>
      </c>
      <c r="E25" s="65">
        <v>2</v>
      </c>
      <c r="F25" s="65">
        <v>3</v>
      </c>
      <c r="G25" s="127">
        <v>4</v>
      </c>
      <c r="H25" s="157"/>
      <c r="I25" s="55"/>
      <c r="J25" s="177"/>
      <c r="K25" s="65"/>
      <c r="L25" s="65"/>
      <c r="M25" s="69"/>
      <c r="N25" s="65"/>
      <c r="O25" s="193"/>
      <c r="P25" s="127">
        <v>1</v>
      </c>
      <c r="Q25" s="157"/>
      <c r="R25" s="54"/>
      <c r="S25" s="176"/>
      <c r="T25" s="62">
        <v>1</v>
      </c>
      <c r="U25" s="69">
        <v>2</v>
      </c>
      <c r="V25" s="65">
        <v>3</v>
      </c>
      <c r="W25" s="69">
        <v>4</v>
      </c>
      <c r="X25" s="65">
        <v>5</v>
      </c>
      <c r="Y25" s="127">
        <v>6</v>
      </c>
      <c r="Z25" s="157"/>
    </row>
    <row r="26" spans="1:26" s="138" customFormat="1" ht="31.05" customHeight="1" x14ac:dyDescent="0.3">
      <c r="A26" s="164"/>
      <c r="B26" s="89"/>
      <c r="C26" s="89"/>
      <c r="D26" s="99">
        <f>'Ending Oct 10'!C21</f>
        <v>0</v>
      </c>
      <c r="E26" s="89">
        <f>'Ending Oct 10'!C23</f>
        <v>0</v>
      </c>
      <c r="F26" s="88">
        <f>'Ending Oct 10'!C25</f>
        <v>0</v>
      </c>
      <c r="G26" s="164"/>
      <c r="H26" s="153"/>
      <c r="I26" s="137"/>
      <c r="J26" s="180"/>
      <c r="K26" s="194"/>
      <c r="L26" s="88"/>
      <c r="M26" s="93"/>
      <c r="N26" s="88"/>
      <c r="O26" s="147"/>
      <c r="P26" s="180"/>
      <c r="Q26" s="153"/>
      <c r="R26" s="137"/>
      <c r="S26" s="164"/>
      <c r="T26" s="197">
        <f>'Ending Dec 5'!C28</f>
        <v>0</v>
      </c>
      <c r="U26" s="89">
        <f>'Ending Dec 5'!C30</f>
        <v>0</v>
      </c>
      <c r="V26" s="91">
        <f>'Ending Dec 5'!C32</f>
        <v>0</v>
      </c>
      <c r="W26" s="89">
        <f>'Ending Dec 5'!C34</f>
        <v>0</v>
      </c>
      <c r="X26" s="147">
        <f>'Ending Dec 5'!C36</f>
        <v>0</v>
      </c>
      <c r="Y26" s="180"/>
      <c r="Z26" s="153">
        <f>'Ending Dec 5'!J41</f>
        <v>0</v>
      </c>
    </row>
    <row r="27" spans="1:26" s="103" customFormat="1" ht="13.05" customHeight="1" x14ac:dyDescent="0.25">
      <c r="A27" s="127">
        <v>5</v>
      </c>
      <c r="B27" s="81">
        <v>6</v>
      </c>
      <c r="C27" s="109">
        <v>7</v>
      </c>
      <c r="D27" s="81">
        <v>8</v>
      </c>
      <c r="E27" s="81">
        <v>9</v>
      </c>
      <c r="F27" s="81">
        <v>10</v>
      </c>
      <c r="G27" s="178">
        <v>11</v>
      </c>
      <c r="H27" s="158"/>
      <c r="I27" s="55"/>
      <c r="J27" s="127">
        <v>2</v>
      </c>
      <c r="K27" s="62">
        <v>3</v>
      </c>
      <c r="L27" s="62">
        <v>4</v>
      </c>
      <c r="M27" s="62">
        <v>5</v>
      </c>
      <c r="N27" s="62">
        <v>6</v>
      </c>
      <c r="O27" s="62">
        <v>7</v>
      </c>
      <c r="P27" s="177">
        <v>8</v>
      </c>
      <c r="Q27" s="158"/>
      <c r="R27" s="54"/>
      <c r="S27" s="127">
        <v>7</v>
      </c>
      <c r="T27" s="62">
        <v>8</v>
      </c>
      <c r="U27" s="63">
        <v>9</v>
      </c>
      <c r="V27" s="62">
        <v>10</v>
      </c>
      <c r="W27" s="90">
        <v>11</v>
      </c>
      <c r="X27" s="62">
        <v>12</v>
      </c>
      <c r="Y27" s="177">
        <v>13</v>
      </c>
      <c r="Z27" s="158"/>
    </row>
    <row r="28" spans="1:26" s="135" customFormat="1" ht="31.05" customHeight="1" x14ac:dyDescent="0.3">
      <c r="A28" s="160"/>
      <c r="B28" s="172">
        <f>'Ending Oct 10'!C28</f>
        <v>0</v>
      </c>
      <c r="C28" s="76">
        <f>'Ending Oct 10'!C30</f>
        <v>0</v>
      </c>
      <c r="D28" s="77">
        <f>'Ending Oct 10'!C32</f>
        <v>0</v>
      </c>
      <c r="E28" s="76">
        <f>'Ending Oct 10'!C34</f>
        <v>0</v>
      </c>
      <c r="F28" s="78">
        <f>'Ending Oct 10'!C36</f>
        <v>0</v>
      </c>
      <c r="G28" s="160"/>
      <c r="H28" s="153">
        <f>'Ending Oct 10'!J41</f>
        <v>0</v>
      </c>
      <c r="I28" s="136"/>
      <c r="J28" s="160"/>
      <c r="K28" s="195">
        <f>'Ending Nov 7'!C28</f>
        <v>0</v>
      </c>
      <c r="L28" s="76">
        <f>'Ending Nov 7'!C30</f>
        <v>0</v>
      </c>
      <c r="M28" s="76">
        <f>'Ending Nov 7'!C32</f>
        <v>0</v>
      </c>
      <c r="N28" s="85">
        <f>'Ending Nov 7'!C34</f>
        <v>0</v>
      </c>
      <c r="O28" s="61">
        <f>'Ending Nov 7'!C36</f>
        <v>0</v>
      </c>
      <c r="P28" s="160"/>
      <c r="Q28" s="153">
        <f>'Ending Nov 7'!J41</f>
        <v>0</v>
      </c>
      <c r="R28" s="136"/>
      <c r="S28" s="160"/>
      <c r="T28" s="67">
        <f>'Ending Dec 19'!C17</f>
        <v>0</v>
      </c>
      <c r="U28" s="61">
        <f>'Ending Dec 19'!C19</f>
        <v>0</v>
      </c>
      <c r="V28" s="64">
        <f>'Ending Dec 19'!C21</f>
        <v>0</v>
      </c>
      <c r="W28" s="61">
        <f>'Ending Dec 19'!C23</f>
        <v>0</v>
      </c>
      <c r="X28" s="98">
        <f>'Ending Dec 19'!C25</f>
        <v>0</v>
      </c>
      <c r="Y28" s="160"/>
      <c r="Z28" s="153"/>
    </row>
    <row r="29" spans="1:26" s="103" customFormat="1" ht="13.05" customHeight="1" x14ac:dyDescent="0.25">
      <c r="A29" s="178">
        <v>12</v>
      </c>
      <c r="B29" s="201">
        <v>13</v>
      </c>
      <c r="C29" s="109">
        <v>14</v>
      </c>
      <c r="D29" s="109">
        <v>15</v>
      </c>
      <c r="E29" s="109">
        <v>16</v>
      </c>
      <c r="F29" s="109">
        <v>17</v>
      </c>
      <c r="G29" s="123">
        <v>18</v>
      </c>
      <c r="H29" s="82"/>
      <c r="I29" s="55"/>
      <c r="J29" s="177">
        <v>9</v>
      </c>
      <c r="K29" s="109">
        <v>10</v>
      </c>
      <c r="L29" s="201">
        <v>11</v>
      </c>
      <c r="M29" s="109">
        <v>12</v>
      </c>
      <c r="N29" s="109">
        <v>13</v>
      </c>
      <c r="O29" s="109">
        <v>14</v>
      </c>
      <c r="P29" s="123">
        <v>15</v>
      </c>
      <c r="Q29" s="82"/>
      <c r="R29" s="54"/>
      <c r="S29" s="177">
        <v>14</v>
      </c>
      <c r="T29" s="109">
        <v>15</v>
      </c>
      <c r="U29" s="108">
        <v>16</v>
      </c>
      <c r="V29" s="109">
        <v>17</v>
      </c>
      <c r="W29" s="104">
        <v>18</v>
      </c>
      <c r="X29" s="109">
        <v>19</v>
      </c>
      <c r="Y29" s="123">
        <v>20</v>
      </c>
      <c r="Z29" s="82"/>
    </row>
    <row r="30" spans="1:26" s="135" customFormat="1" ht="31.05" customHeight="1" x14ac:dyDescent="0.3">
      <c r="A30" s="160"/>
      <c r="B30" s="205" t="str">
        <f>'Ending Oct 24'!C17</f>
        <v xml:space="preserve">Columbus Day </v>
      </c>
      <c r="C30" s="76">
        <f>'Ending Oct 24'!C19</f>
        <v>0</v>
      </c>
      <c r="D30" s="77">
        <f>'Ending Oct 24'!C21</f>
        <v>0</v>
      </c>
      <c r="E30" s="76">
        <f>'Ending Oct 24'!C23</f>
        <v>0</v>
      </c>
      <c r="F30" s="78">
        <f>'Ending Oct 24'!C25</f>
        <v>0</v>
      </c>
      <c r="G30" s="160"/>
      <c r="H30" s="155"/>
      <c r="I30" s="136"/>
      <c r="J30" s="162"/>
      <c r="K30" s="196">
        <f>'Ending Nov 21'!C17</f>
        <v>0</v>
      </c>
      <c r="L30" s="206">
        <f>'Ending Nov 21'!C19</f>
        <v>0</v>
      </c>
      <c r="M30" s="80">
        <f>'Ending Nov 21'!C21</f>
        <v>0</v>
      </c>
      <c r="N30" s="79">
        <f>'Ending Nov 21'!C23</f>
        <v>0</v>
      </c>
      <c r="O30" s="84">
        <f>'Ending Nov 21'!C25</f>
        <v>0</v>
      </c>
      <c r="P30" s="162"/>
      <c r="Q30" s="155"/>
      <c r="R30" s="136"/>
      <c r="S30" s="162"/>
      <c r="T30" s="172">
        <f>'Ending Dec 19'!C28</f>
        <v>0</v>
      </c>
      <c r="U30" s="86">
        <f>'Ending Dec 19'!C30</f>
        <v>0</v>
      </c>
      <c r="V30" s="85">
        <f>'Ending Dec 19'!C32</f>
        <v>0</v>
      </c>
      <c r="W30" s="86">
        <f>'Ending Dec 19'!C34</f>
        <v>0</v>
      </c>
      <c r="X30" s="87">
        <f>'Ending Dec 19'!C36</f>
        <v>0</v>
      </c>
      <c r="Y30" s="165"/>
      <c r="Z30" s="155">
        <f>'Ending Dec 19'!J41</f>
        <v>0</v>
      </c>
    </row>
    <row r="31" spans="1:26" s="103" customFormat="1" ht="13.05" customHeight="1" x14ac:dyDescent="0.25">
      <c r="A31" s="123">
        <v>19</v>
      </c>
      <c r="B31" s="116">
        <v>20</v>
      </c>
      <c r="C31" s="116">
        <v>21</v>
      </c>
      <c r="D31" s="116">
        <v>22</v>
      </c>
      <c r="E31" s="116">
        <v>23</v>
      </c>
      <c r="F31" s="116">
        <v>24</v>
      </c>
      <c r="G31" s="124">
        <v>25</v>
      </c>
      <c r="H31" s="157"/>
      <c r="I31" s="55"/>
      <c r="J31" s="123">
        <v>16</v>
      </c>
      <c r="K31" s="109">
        <v>17</v>
      </c>
      <c r="L31" s="109">
        <v>18</v>
      </c>
      <c r="M31" s="109">
        <v>19</v>
      </c>
      <c r="N31" s="109">
        <v>20</v>
      </c>
      <c r="O31" s="109">
        <v>21</v>
      </c>
      <c r="P31" s="123">
        <v>22</v>
      </c>
      <c r="Q31" s="157"/>
      <c r="R31" s="54"/>
      <c r="S31" s="123">
        <v>21</v>
      </c>
      <c r="T31" s="109">
        <v>22</v>
      </c>
      <c r="U31" s="108">
        <v>23</v>
      </c>
      <c r="V31" s="109">
        <v>24</v>
      </c>
      <c r="W31" s="168">
        <v>25</v>
      </c>
      <c r="X31" s="109">
        <v>26</v>
      </c>
      <c r="Y31" s="123">
        <v>27</v>
      </c>
      <c r="Z31" s="157"/>
    </row>
    <row r="32" spans="1:26" s="135" customFormat="1" ht="31.05" customHeight="1" x14ac:dyDescent="0.3">
      <c r="A32" s="165"/>
      <c r="B32" s="76">
        <f>'Ending Oct 24'!C28</f>
        <v>0</v>
      </c>
      <c r="C32" s="79">
        <f>'Ending Oct 24'!C30</f>
        <v>0</v>
      </c>
      <c r="D32" s="80">
        <f>'Ending Oct 24'!C32</f>
        <v>0</v>
      </c>
      <c r="E32" s="79">
        <f>'Ending Oct 24'!C34</f>
        <v>0</v>
      </c>
      <c r="F32" s="86">
        <f>'Ending Oct 24'!C36</f>
        <v>0</v>
      </c>
      <c r="G32" s="165"/>
      <c r="H32" s="159">
        <f>'Ending Oct 24'!J41</f>
        <v>0</v>
      </c>
      <c r="I32" s="156"/>
      <c r="J32" s="161"/>
      <c r="K32" s="195">
        <f>'Ending Nov 21'!C28</f>
        <v>0</v>
      </c>
      <c r="L32" s="76">
        <f>'Ending Nov 21'!C30</f>
        <v>0</v>
      </c>
      <c r="M32" s="61">
        <f>'Ending Nov 21'!C32</f>
        <v>0</v>
      </c>
      <c r="N32" s="61">
        <f>'Ending Nov 21'!C34</f>
        <v>0</v>
      </c>
      <c r="O32" s="87">
        <f>'Ending Nov 21'!C36</f>
        <v>0</v>
      </c>
      <c r="P32" s="161"/>
      <c r="Q32" s="159"/>
      <c r="R32" s="156"/>
      <c r="S32" s="161"/>
      <c r="T32" s="67">
        <f>'Ending Jan 12-23-25'!C17</f>
        <v>0</v>
      </c>
      <c r="U32" s="61">
        <f>'Ending Jan 12-23-25'!C19</f>
        <v>0</v>
      </c>
      <c r="V32" s="98" t="str">
        <f>'Ending Jan 12-23-25'!C21</f>
        <v>Winter Recess</v>
      </c>
      <c r="W32" s="169" t="str">
        <f>'Ending Jan 12-23-25'!C23</f>
        <v>Christmas Day</v>
      </c>
      <c r="X32" s="98" t="str">
        <f>'Ending Jan 12-23-25'!C25</f>
        <v>Winter Recess</v>
      </c>
      <c r="Y32" s="161"/>
      <c r="Z32" s="159"/>
    </row>
    <row r="33" spans="1:26" s="103" customFormat="1" ht="13.05" customHeight="1" x14ac:dyDescent="0.25">
      <c r="A33" s="123">
        <v>26</v>
      </c>
      <c r="B33" s="109">
        <v>27</v>
      </c>
      <c r="C33" s="109">
        <v>28</v>
      </c>
      <c r="D33" s="109">
        <v>29</v>
      </c>
      <c r="E33" s="109">
        <v>30</v>
      </c>
      <c r="F33" s="109">
        <v>31</v>
      </c>
      <c r="G33" s="123"/>
      <c r="H33" s="158"/>
      <c r="I33" s="55"/>
      <c r="J33" s="123">
        <v>23</v>
      </c>
      <c r="K33" s="109">
        <v>24</v>
      </c>
      <c r="L33" s="109">
        <v>25</v>
      </c>
      <c r="M33" s="201">
        <v>26</v>
      </c>
      <c r="N33" s="201">
        <v>27</v>
      </c>
      <c r="O33" s="201">
        <v>28</v>
      </c>
      <c r="P33" s="123">
        <v>29</v>
      </c>
      <c r="Q33" s="158"/>
      <c r="R33" s="54"/>
      <c r="S33" s="123">
        <v>28</v>
      </c>
      <c r="T33" s="109">
        <v>29</v>
      </c>
      <c r="U33" s="108">
        <v>30</v>
      </c>
      <c r="V33" s="109">
        <v>31</v>
      </c>
      <c r="W33" s="104"/>
      <c r="X33" s="104"/>
      <c r="Y33" s="123"/>
      <c r="Z33" s="158"/>
    </row>
    <row r="34" spans="1:26" s="135" customFormat="1" ht="31.05" customHeight="1" x14ac:dyDescent="0.25">
      <c r="A34" s="160"/>
      <c r="B34" s="61">
        <f>'Ending Nov 7'!C17</f>
        <v>0</v>
      </c>
      <c r="C34" s="64">
        <f>'Ending Nov 7'!C19</f>
        <v>0</v>
      </c>
      <c r="D34" s="61">
        <f>'Ending Nov 7'!C21</f>
        <v>0</v>
      </c>
      <c r="E34" s="64">
        <f>'Ending Nov 7'!C23</f>
        <v>0</v>
      </c>
      <c r="F34" s="88">
        <f>'Ending Nov 7'!C25</f>
        <v>0</v>
      </c>
      <c r="G34" s="160"/>
      <c r="H34" s="155"/>
      <c r="I34" s="136"/>
      <c r="J34" s="174">
        <v>30</v>
      </c>
      <c r="K34" s="61">
        <f>'Ending Dec 5'!C17</f>
        <v>0</v>
      </c>
      <c r="L34" s="61">
        <f>'Ending Dec 5'!C19</f>
        <v>0</v>
      </c>
      <c r="M34" s="169" t="str">
        <f>'Ending Dec 5'!C21</f>
        <v>Thanksgiving</v>
      </c>
      <c r="N34" s="207" t="str">
        <f>'Ending Dec 5'!C23</f>
        <v>Thanksgiving</v>
      </c>
      <c r="O34" s="207" t="str">
        <f>'Ending Dec 5'!C25</f>
        <v>Thanksgiving</v>
      </c>
      <c r="P34" s="160"/>
      <c r="Q34" s="155"/>
      <c r="R34" s="136"/>
      <c r="S34" s="166"/>
      <c r="T34" s="67" t="str">
        <f>'Ending Jan 12-23-25'!C28</f>
        <v>Winter Recess</v>
      </c>
      <c r="U34" s="61" t="str">
        <f>'Ending Jan 12-23-25'!C30</f>
        <v>Winter Recess</v>
      </c>
      <c r="V34" s="68" t="str">
        <f>'Ending Jan 12-23-25'!C32</f>
        <v>Winter Recess</v>
      </c>
      <c r="W34" s="61"/>
      <c r="X34" s="98"/>
      <c r="Y34" s="161"/>
      <c r="Z34" s="155"/>
    </row>
    <row r="35" spans="1:26" s="117" customFormat="1" ht="18.600000000000001" customHeight="1" x14ac:dyDescent="0.25">
      <c r="A35" s="219"/>
      <c r="B35" s="219"/>
      <c r="C35" s="219"/>
      <c r="D35" s="219"/>
      <c r="E35" s="219"/>
      <c r="F35" s="219"/>
      <c r="G35" s="219"/>
      <c r="H35" s="219"/>
      <c r="I35" s="75"/>
      <c r="J35" s="219"/>
      <c r="K35" s="219"/>
      <c r="L35" s="219"/>
      <c r="M35" s="219"/>
      <c r="N35" s="219"/>
      <c r="O35" s="219"/>
      <c r="P35" s="219"/>
      <c r="Q35" s="219"/>
      <c r="R35" s="74"/>
      <c r="S35" s="219"/>
      <c r="T35" s="219"/>
      <c r="U35" s="219"/>
      <c r="V35" s="219"/>
      <c r="W35" s="219"/>
      <c r="X35" s="219"/>
      <c r="Y35" s="219"/>
      <c r="Z35" s="219"/>
    </row>
    <row r="36" spans="1:26" s="102" customFormat="1" ht="19.95" customHeight="1" x14ac:dyDescent="0.4">
      <c r="A36" s="215" t="s">
        <v>82</v>
      </c>
      <c r="B36" s="216"/>
      <c r="C36" s="216"/>
      <c r="D36" s="216"/>
      <c r="E36" s="216"/>
      <c r="F36" s="216"/>
      <c r="G36" s="216"/>
      <c r="H36" s="217"/>
      <c r="I36" s="73"/>
      <c r="J36" s="218" t="s">
        <v>83</v>
      </c>
      <c r="K36" s="218"/>
      <c r="L36" s="218"/>
      <c r="M36" s="218"/>
      <c r="N36" s="218"/>
      <c r="O36" s="218"/>
      <c r="P36" s="218"/>
      <c r="Q36" s="218"/>
      <c r="R36" s="72"/>
      <c r="S36" s="218" t="s">
        <v>84</v>
      </c>
      <c r="T36" s="218"/>
      <c r="U36" s="218"/>
      <c r="V36" s="218"/>
      <c r="W36" s="218"/>
      <c r="X36" s="218"/>
      <c r="Y36" s="218"/>
      <c r="Z36" s="218"/>
    </row>
    <row r="37" spans="1:26" s="103" customFormat="1" ht="14.4" customHeight="1" x14ac:dyDescent="0.25">
      <c r="A37" s="71" t="s">
        <v>71</v>
      </c>
      <c r="B37" s="71" t="s">
        <v>70</v>
      </c>
      <c r="C37" s="71" t="s">
        <v>69</v>
      </c>
      <c r="D37" s="71" t="s">
        <v>68</v>
      </c>
      <c r="E37" s="71" t="s">
        <v>67</v>
      </c>
      <c r="F37" s="71" t="s">
        <v>66</v>
      </c>
      <c r="G37" s="71" t="s">
        <v>65</v>
      </c>
      <c r="H37" s="71" t="s">
        <v>64</v>
      </c>
      <c r="I37" s="55"/>
      <c r="J37" s="71" t="s">
        <v>71</v>
      </c>
      <c r="K37" s="71" t="s">
        <v>70</v>
      </c>
      <c r="L37" s="71" t="s">
        <v>69</v>
      </c>
      <c r="M37" s="71" t="s">
        <v>68</v>
      </c>
      <c r="N37" s="71" t="s">
        <v>67</v>
      </c>
      <c r="O37" s="71" t="s">
        <v>66</v>
      </c>
      <c r="P37" s="71" t="s">
        <v>65</v>
      </c>
      <c r="Q37" s="71" t="s">
        <v>64</v>
      </c>
      <c r="R37" s="54"/>
      <c r="S37" s="71" t="s">
        <v>71</v>
      </c>
      <c r="T37" s="71" t="s">
        <v>70</v>
      </c>
      <c r="U37" s="71" t="s">
        <v>69</v>
      </c>
      <c r="V37" s="71" t="s">
        <v>68</v>
      </c>
      <c r="W37" s="71" t="s">
        <v>67</v>
      </c>
      <c r="X37" s="71" t="s">
        <v>66</v>
      </c>
      <c r="Y37" s="71" t="s">
        <v>65</v>
      </c>
      <c r="Z37" s="70" t="s">
        <v>64</v>
      </c>
    </row>
    <row r="38" spans="1:26" s="103" customFormat="1" ht="13.05" customHeight="1" x14ac:dyDescent="0.3">
      <c r="A38" s="175"/>
      <c r="B38" s="106"/>
      <c r="C38" s="118"/>
      <c r="D38" s="106"/>
      <c r="E38" s="208">
        <v>1</v>
      </c>
      <c r="F38" s="191">
        <v>2</v>
      </c>
      <c r="G38" s="175">
        <v>3</v>
      </c>
      <c r="H38" s="148"/>
      <c r="I38" s="55"/>
      <c r="J38" s="121">
        <v>1</v>
      </c>
      <c r="K38" s="109">
        <v>2</v>
      </c>
      <c r="L38" s="109">
        <v>3</v>
      </c>
      <c r="M38" s="109">
        <v>4</v>
      </c>
      <c r="N38" s="109">
        <v>5</v>
      </c>
      <c r="O38" s="109">
        <v>6</v>
      </c>
      <c r="P38" s="123">
        <v>7</v>
      </c>
      <c r="Q38" s="149"/>
      <c r="R38" s="54"/>
      <c r="S38" s="121">
        <v>1</v>
      </c>
      <c r="T38" s="109">
        <v>2</v>
      </c>
      <c r="U38" s="109">
        <v>3</v>
      </c>
      <c r="V38" s="109">
        <v>4</v>
      </c>
      <c r="W38" s="109">
        <v>5</v>
      </c>
      <c r="X38" s="109">
        <v>6</v>
      </c>
      <c r="Y38" s="123">
        <v>7</v>
      </c>
      <c r="Z38" s="148"/>
    </row>
    <row r="39" spans="1:26" s="135" customFormat="1" ht="31.05" customHeight="1" x14ac:dyDescent="0.3">
      <c r="A39" s="162"/>
      <c r="B39" s="61"/>
      <c r="C39" s="85"/>
      <c r="D39" s="61"/>
      <c r="E39" s="169" t="str">
        <f>'Ending Jan 12-23-25'!C34</f>
        <v>New Years Day</v>
      </c>
      <c r="F39" s="61" t="str">
        <f>'Ending Jan 12-23-25'!C36</f>
        <v>Winter Recess</v>
      </c>
      <c r="G39" s="160"/>
      <c r="H39" s="153"/>
      <c r="I39" s="136"/>
      <c r="J39" s="160"/>
      <c r="K39" s="76">
        <f>'Ending Feb 13'!C17</f>
        <v>0</v>
      </c>
      <c r="L39" s="78">
        <f>'Ending Feb 13'!C19</f>
        <v>0</v>
      </c>
      <c r="M39" s="77">
        <f>'Ending Feb 13'!C21</f>
        <v>0</v>
      </c>
      <c r="N39" s="76">
        <f>'Ending Feb 13'!C23</f>
        <v>0</v>
      </c>
      <c r="O39" s="78">
        <f>'Ending Feb 13'!C25</f>
        <v>0</v>
      </c>
      <c r="P39" s="160"/>
      <c r="Q39" s="153"/>
      <c r="R39" s="136"/>
      <c r="S39" s="160"/>
      <c r="T39" s="76">
        <f>'Ending March 13'!C17</f>
        <v>0</v>
      </c>
      <c r="U39" s="78">
        <f>'Ending March 13'!C19</f>
        <v>0</v>
      </c>
      <c r="V39" s="77">
        <f>'Ending March 13'!C21</f>
        <v>0</v>
      </c>
      <c r="W39" s="76">
        <f>'Ending March 13'!C23</f>
        <v>0</v>
      </c>
      <c r="X39" s="78">
        <f>'Ending March 13'!C25</f>
        <v>0</v>
      </c>
      <c r="Y39" s="160"/>
      <c r="Z39" s="153"/>
    </row>
    <row r="40" spans="1:26" s="103" customFormat="1" ht="13.05" customHeight="1" x14ac:dyDescent="0.3">
      <c r="A40" s="175">
        <v>4</v>
      </c>
      <c r="B40" s="108">
        <v>5</v>
      </c>
      <c r="C40" s="108">
        <v>6</v>
      </c>
      <c r="D40" s="108">
        <v>7</v>
      </c>
      <c r="E40" s="108">
        <v>8</v>
      </c>
      <c r="F40" s="109">
        <v>9</v>
      </c>
      <c r="G40" s="123">
        <v>10</v>
      </c>
      <c r="H40" s="149"/>
      <c r="I40" s="55"/>
      <c r="J40" s="123">
        <v>8</v>
      </c>
      <c r="K40" s="109">
        <v>9</v>
      </c>
      <c r="L40" s="109">
        <v>10</v>
      </c>
      <c r="M40" s="109">
        <v>11</v>
      </c>
      <c r="N40" s="109">
        <v>12</v>
      </c>
      <c r="O40" s="109">
        <v>13</v>
      </c>
      <c r="P40" s="123">
        <v>14</v>
      </c>
      <c r="Q40" s="151"/>
      <c r="R40" s="54"/>
      <c r="S40" s="123">
        <v>8</v>
      </c>
      <c r="T40" s="109">
        <v>9</v>
      </c>
      <c r="U40" s="109">
        <v>10</v>
      </c>
      <c r="V40" s="109">
        <v>11</v>
      </c>
      <c r="W40" s="109">
        <v>12</v>
      </c>
      <c r="X40" s="109">
        <v>13</v>
      </c>
      <c r="Y40" s="123">
        <v>14</v>
      </c>
      <c r="Z40" s="149"/>
    </row>
    <row r="41" spans="1:26" s="135" customFormat="1" ht="31.05" customHeight="1" x14ac:dyDescent="0.3">
      <c r="A41" s="160"/>
      <c r="B41" s="61">
        <f>'Ending Jan 16'!C17</f>
        <v>0</v>
      </c>
      <c r="C41" s="64">
        <f>'Ending Jan 16'!C19</f>
        <v>0</v>
      </c>
      <c r="D41" s="61">
        <f>'Ending Jan 16'!C21</f>
        <v>0</v>
      </c>
      <c r="E41" s="64">
        <f>'Ending Jan 16'!C23</f>
        <v>0</v>
      </c>
      <c r="F41" s="61">
        <f>'Ending Jan 16'!C25</f>
        <v>0</v>
      </c>
      <c r="G41" s="160"/>
      <c r="H41" s="153"/>
      <c r="I41" s="136"/>
      <c r="J41" s="160"/>
      <c r="K41" s="76">
        <f>'Ending Feb 13'!C28</f>
        <v>0</v>
      </c>
      <c r="L41" s="78">
        <f>'Ending Feb 13'!C30</f>
        <v>0</v>
      </c>
      <c r="M41" s="77">
        <f>'Ending Feb 13'!C32</f>
        <v>0</v>
      </c>
      <c r="N41" s="76">
        <f>'Ending Feb 13'!C34</f>
        <v>0</v>
      </c>
      <c r="O41" s="78">
        <f>'Ending Feb 13'!C36</f>
        <v>0</v>
      </c>
      <c r="P41" s="160"/>
      <c r="Q41" s="155">
        <f>'Ending Feb 13'!J41</f>
        <v>0</v>
      </c>
      <c r="R41" s="136"/>
      <c r="S41" s="160"/>
      <c r="T41" s="76">
        <f>'Ending March 13'!C28</f>
        <v>0</v>
      </c>
      <c r="U41" s="78">
        <f>'Ending March 13'!C30</f>
        <v>0</v>
      </c>
      <c r="V41" s="77">
        <f>'Ending March 13'!C32</f>
        <v>0</v>
      </c>
      <c r="W41" s="76">
        <f>'Ending March 13'!C34</f>
        <v>0</v>
      </c>
      <c r="X41" s="78">
        <f>'Ending March 13'!C36</f>
        <v>0</v>
      </c>
      <c r="Y41" s="160"/>
      <c r="Z41" s="153"/>
    </row>
    <row r="42" spans="1:26" s="103" customFormat="1" ht="13.05" customHeight="1" x14ac:dyDescent="0.3">
      <c r="A42" s="123">
        <v>11</v>
      </c>
      <c r="B42" s="111">
        <v>12</v>
      </c>
      <c r="C42" s="111">
        <v>13</v>
      </c>
      <c r="D42" s="111">
        <v>14</v>
      </c>
      <c r="E42" s="111">
        <v>15</v>
      </c>
      <c r="F42" s="116">
        <v>16</v>
      </c>
      <c r="G42" s="124">
        <v>17</v>
      </c>
      <c r="H42" s="151"/>
      <c r="I42" s="55"/>
      <c r="J42" s="123">
        <v>15</v>
      </c>
      <c r="K42" s="209">
        <v>16</v>
      </c>
      <c r="L42" s="116">
        <v>17</v>
      </c>
      <c r="M42" s="116">
        <v>18</v>
      </c>
      <c r="N42" s="116">
        <v>19</v>
      </c>
      <c r="O42" s="116">
        <v>20</v>
      </c>
      <c r="P42" s="124">
        <v>21</v>
      </c>
      <c r="Q42" s="148"/>
      <c r="R42" s="54"/>
      <c r="S42" s="123">
        <v>15</v>
      </c>
      <c r="T42" s="116">
        <v>16</v>
      </c>
      <c r="U42" s="116">
        <v>17</v>
      </c>
      <c r="V42" s="116">
        <v>18</v>
      </c>
      <c r="W42" s="116">
        <v>19</v>
      </c>
      <c r="X42" s="116">
        <v>20</v>
      </c>
      <c r="Y42" s="124">
        <v>21</v>
      </c>
      <c r="Z42" s="151"/>
    </row>
    <row r="43" spans="1:26" s="135" customFormat="1" ht="31.05" customHeight="1" x14ac:dyDescent="0.3">
      <c r="A43" s="160"/>
      <c r="B43" s="61">
        <f>'Ending Jan 16'!C28</f>
        <v>0</v>
      </c>
      <c r="C43" s="64">
        <f>'Ending Jan 16'!C30</f>
        <v>0</v>
      </c>
      <c r="D43" s="61">
        <f>'Ending Jan 16'!C32</f>
        <v>0</v>
      </c>
      <c r="E43" s="64">
        <f>'Ending Jan 16'!C34</f>
        <v>0</v>
      </c>
      <c r="F43" s="61">
        <f>'Ending Jan 16'!C36</f>
        <v>0</v>
      </c>
      <c r="G43" s="160"/>
      <c r="H43" s="155">
        <f>'Ending Jan 16'!J41</f>
        <v>0</v>
      </c>
      <c r="I43" s="136"/>
      <c r="J43" s="160"/>
      <c r="K43" s="210" t="str">
        <f>'Ending Feb 27'!C17</f>
        <v xml:space="preserve">Presidents Day </v>
      </c>
      <c r="L43" s="61">
        <f>'Ending Feb 27'!C19</f>
        <v>0</v>
      </c>
      <c r="M43" s="77">
        <f>'Ending Feb 27'!C21</f>
        <v>0</v>
      </c>
      <c r="N43" s="76">
        <f>'Ending Feb 27'!C23</f>
        <v>0</v>
      </c>
      <c r="O43" s="78">
        <f>'Ending Feb 27'!C25</f>
        <v>0</v>
      </c>
      <c r="P43" s="161"/>
      <c r="Q43" s="153"/>
      <c r="R43" s="136"/>
      <c r="S43" s="160"/>
      <c r="T43" s="76">
        <f>'Ending March 27'!C17</f>
        <v>0</v>
      </c>
      <c r="U43" s="78">
        <f>'Ending March 27'!C19</f>
        <v>0</v>
      </c>
      <c r="V43" s="77">
        <f>'Ending March 27'!C21</f>
        <v>0</v>
      </c>
      <c r="W43" s="76">
        <f>'Ending March 27'!C23</f>
        <v>0</v>
      </c>
      <c r="X43" s="78">
        <f>'Ending March 27'!C25</f>
        <v>0</v>
      </c>
      <c r="Y43" s="160"/>
      <c r="Z43" s="155">
        <f>'Ending March 13'!J41</f>
        <v>0</v>
      </c>
    </row>
    <row r="44" spans="1:26" s="103" customFormat="1" ht="13.05" customHeight="1" x14ac:dyDescent="0.3">
      <c r="A44" s="124">
        <v>18</v>
      </c>
      <c r="B44" s="211">
        <v>19</v>
      </c>
      <c r="C44" s="111">
        <v>20</v>
      </c>
      <c r="D44" s="109">
        <v>21</v>
      </c>
      <c r="E44" s="109">
        <v>22</v>
      </c>
      <c r="F44" s="109">
        <v>23</v>
      </c>
      <c r="G44" s="123">
        <v>24</v>
      </c>
      <c r="H44" s="148"/>
      <c r="I44" s="55"/>
      <c r="J44" s="123">
        <v>22</v>
      </c>
      <c r="K44" s="108">
        <v>23</v>
      </c>
      <c r="L44" s="109">
        <v>24</v>
      </c>
      <c r="M44" s="104">
        <v>25</v>
      </c>
      <c r="N44" s="109">
        <v>26</v>
      </c>
      <c r="O44" s="109">
        <v>27</v>
      </c>
      <c r="P44" s="123">
        <v>28</v>
      </c>
      <c r="Q44" s="149"/>
      <c r="R44" s="54"/>
      <c r="S44" s="124">
        <v>22</v>
      </c>
      <c r="T44" s="109">
        <v>23</v>
      </c>
      <c r="U44" s="109">
        <v>24</v>
      </c>
      <c r="V44" s="109">
        <v>25</v>
      </c>
      <c r="W44" s="109">
        <v>26</v>
      </c>
      <c r="X44" s="109">
        <v>27</v>
      </c>
      <c r="Y44" s="123">
        <v>28</v>
      </c>
      <c r="Z44" s="148"/>
    </row>
    <row r="45" spans="1:26" s="135" customFormat="1" ht="31.05" customHeight="1" x14ac:dyDescent="0.3">
      <c r="A45" s="160"/>
      <c r="B45" s="207" t="str">
        <f>'Ending Jan 30'!C17</f>
        <v xml:space="preserve">Martin Luther King Day </v>
      </c>
      <c r="C45" s="64">
        <f>'Ending Jan 30'!C19</f>
        <v>0</v>
      </c>
      <c r="D45" s="61">
        <f>'Ending Jan 30'!C21</f>
        <v>0</v>
      </c>
      <c r="E45" s="64">
        <f>'Ending Jan 30'!C23</f>
        <v>0</v>
      </c>
      <c r="F45" s="61">
        <f>'Ending Jan 30'!C25</f>
        <v>0</v>
      </c>
      <c r="G45" s="160"/>
      <c r="H45" s="153"/>
      <c r="I45" s="136"/>
      <c r="J45" s="162"/>
      <c r="K45" s="172">
        <f>'Ending Feb 27'!C28</f>
        <v>0</v>
      </c>
      <c r="L45" s="79">
        <f>'Ending Feb 27'!C30</f>
        <v>0</v>
      </c>
      <c r="M45" s="80">
        <f>'Ending Feb 27'!C32</f>
        <v>0</v>
      </c>
      <c r="N45" s="79">
        <f>'Ending Feb 27'!C34</f>
        <v>0</v>
      </c>
      <c r="O45" s="84">
        <f>'Ending Feb 27'!C36</f>
        <v>0</v>
      </c>
      <c r="P45" s="162"/>
      <c r="Q45" s="155"/>
      <c r="R45" s="136"/>
      <c r="S45" s="163"/>
      <c r="T45" s="76">
        <f>'Ending March 27'!C28</f>
        <v>0</v>
      </c>
      <c r="U45" s="78">
        <f>'Ending March 27'!C30</f>
        <v>0</v>
      </c>
      <c r="V45" s="77">
        <f>'Ending March 27'!C32</f>
        <v>0</v>
      </c>
      <c r="W45" s="76">
        <f>'Ending March 27'!C34</f>
        <v>0</v>
      </c>
      <c r="X45" s="87">
        <f>'Ending March 27'!C36</f>
        <v>0</v>
      </c>
      <c r="Y45" s="160"/>
      <c r="Z45" s="153"/>
    </row>
    <row r="46" spans="1:26" s="103" customFormat="1" ht="13.05" customHeight="1" x14ac:dyDescent="0.3">
      <c r="A46" s="123">
        <v>25</v>
      </c>
      <c r="B46" s="108">
        <v>26</v>
      </c>
      <c r="C46" s="108">
        <v>27</v>
      </c>
      <c r="D46" s="108">
        <v>28</v>
      </c>
      <c r="E46" s="108">
        <v>29</v>
      </c>
      <c r="F46" s="109">
        <v>30</v>
      </c>
      <c r="G46" s="123">
        <v>31</v>
      </c>
      <c r="H46" s="149"/>
      <c r="I46" s="55"/>
      <c r="J46" s="176"/>
      <c r="K46" s="198"/>
      <c r="L46" s="106"/>
      <c r="M46" s="199"/>
      <c r="N46" s="198"/>
      <c r="O46" s="106"/>
      <c r="P46" s="176"/>
      <c r="Q46" s="170"/>
      <c r="R46" s="54"/>
      <c r="S46" s="123">
        <v>29</v>
      </c>
      <c r="T46" s="109">
        <v>30</v>
      </c>
      <c r="U46" s="120">
        <v>31</v>
      </c>
      <c r="V46" s="122"/>
      <c r="W46" s="120"/>
      <c r="X46" s="120"/>
      <c r="Y46" s="123"/>
      <c r="Z46" s="149"/>
    </row>
    <row r="47" spans="1:26" s="135" customFormat="1" ht="31.05" customHeight="1" x14ac:dyDescent="0.3">
      <c r="A47" s="160"/>
      <c r="B47" s="61">
        <f>'Ending Jan 30'!C28</f>
        <v>0</v>
      </c>
      <c r="C47" s="64">
        <f>'Ending Jan 30'!C30</f>
        <v>0</v>
      </c>
      <c r="D47" s="61">
        <f>'Ending Jan 30'!C32</f>
        <v>0</v>
      </c>
      <c r="E47" s="64">
        <f>'Ending Jan 30'!C34</f>
        <v>0</v>
      </c>
      <c r="F47" s="61">
        <f>'Ending Jan 30'!C36</f>
        <v>0</v>
      </c>
      <c r="G47" s="161"/>
      <c r="H47" s="153"/>
      <c r="I47" s="136"/>
      <c r="J47" s="161"/>
      <c r="K47" s="67"/>
      <c r="L47" s="61"/>
      <c r="M47" s="64"/>
      <c r="N47" s="67"/>
      <c r="O47" s="61"/>
      <c r="P47" s="161"/>
      <c r="Q47" s="171"/>
      <c r="R47" s="136"/>
      <c r="S47" s="164"/>
      <c r="T47" s="89">
        <f>'Ending April 10'!C17</f>
        <v>0</v>
      </c>
      <c r="U47" s="61">
        <f>'Ending April 10'!C19</f>
        <v>0</v>
      </c>
      <c r="V47" s="144"/>
      <c r="W47" s="99"/>
      <c r="X47" s="89"/>
      <c r="Y47" s="164"/>
      <c r="Z47" s="153">
        <f>'Ending March 27'!J41</f>
        <v>0</v>
      </c>
    </row>
    <row r="48" spans="1:26" s="117" customFormat="1" ht="18" customHeight="1" x14ac:dyDescent="0.25">
      <c r="A48" s="220"/>
      <c r="B48" s="220"/>
      <c r="C48" s="220"/>
      <c r="D48" s="220"/>
      <c r="E48" s="220"/>
      <c r="F48" s="220"/>
      <c r="G48" s="220"/>
      <c r="H48" s="220"/>
      <c r="I48" s="75"/>
      <c r="J48" s="220"/>
      <c r="K48" s="220"/>
      <c r="L48" s="220"/>
      <c r="M48" s="220"/>
      <c r="N48" s="220"/>
      <c r="O48" s="220"/>
      <c r="P48" s="220"/>
      <c r="Q48" s="220"/>
      <c r="R48" s="74"/>
      <c r="S48" s="220"/>
      <c r="T48" s="220"/>
      <c r="U48" s="220"/>
      <c r="V48" s="220"/>
      <c r="W48" s="220"/>
      <c r="X48" s="220"/>
      <c r="Y48" s="220"/>
      <c r="Z48" s="220"/>
    </row>
    <row r="49" spans="1:26" s="102" customFormat="1" ht="19.95" customHeight="1" x14ac:dyDescent="0.4">
      <c r="A49" s="215" t="s">
        <v>85</v>
      </c>
      <c r="B49" s="216"/>
      <c r="C49" s="216"/>
      <c r="D49" s="216"/>
      <c r="E49" s="216"/>
      <c r="F49" s="216"/>
      <c r="G49" s="216"/>
      <c r="H49" s="217"/>
      <c r="I49" s="73"/>
      <c r="J49" s="215" t="s">
        <v>86</v>
      </c>
      <c r="K49" s="216"/>
      <c r="L49" s="216"/>
      <c r="M49" s="216"/>
      <c r="N49" s="216"/>
      <c r="O49" s="216"/>
      <c r="P49" s="216"/>
      <c r="Q49" s="217"/>
      <c r="R49" s="72"/>
      <c r="S49" s="215" t="s">
        <v>87</v>
      </c>
      <c r="T49" s="216"/>
      <c r="U49" s="216"/>
      <c r="V49" s="216"/>
      <c r="W49" s="216"/>
      <c r="X49" s="216"/>
      <c r="Y49" s="216"/>
      <c r="Z49" s="217"/>
    </row>
    <row r="50" spans="1:26" s="103" customFormat="1" ht="14.4" customHeight="1" x14ac:dyDescent="0.25">
      <c r="A50" s="71" t="s">
        <v>71</v>
      </c>
      <c r="B50" s="71" t="s">
        <v>70</v>
      </c>
      <c r="C50" s="71" t="s">
        <v>69</v>
      </c>
      <c r="D50" s="71" t="s">
        <v>68</v>
      </c>
      <c r="E50" s="71" t="s">
        <v>67</v>
      </c>
      <c r="F50" s="71" t="s">
        <v>66</v>
      </c>
      <c r="G50" s="71" t="s">
        <v>65</v>
      </c>
      <c r="H50" s="71" t="s">
        <v>64</v>
      </c>
      <c r="I50" s="55"/>
      <c r="J50" s="71" t="s">
        <v>71</v>
      </c>
      <c r="K50" s="71" t="s">
        <v>70</v>
      </c>
      <c r="L50" s="71" t="s">
        <v>69</v>
      </c>
      <c r="M50" s="71" t="s">
        <v>68</v>
      </c>
      <c r="N50" s="71" t="s">
        <v>67</v>
      </c>
      <c r="O50" s="71" t="s">
        <v>66</v>
      </c>
      <c r="P50" s="71" t="s">
        <v>65</v>
      </c>
      <c r="Q50" s="71" t="s">
        <v>64</v>
      </c>
      <c r="R50" s="54"/>
      <c r="S50" s="71" t="s">
        <v>71</v>
      </c>
      <c r="T50" s="71" t="s">
        <v>70</v>
      </c>
      <c r="U50" s="71" t="s">
        <v>69</v>
      </c>
      <c r="V50" s="71" t="s">
        <v>68</v>
      </c>
      <c r="W50" s="71" t="s">
        <v>67</v>
      </c>
      <c r="X50" s="71" t="s">
        <v>66</v>
      </c>
      <c r="Y50" s="71" t="s">
        <v>65</v>
      </c>
      <c r="Z50" s="70" t="s">
        <v>64</v>
      </c>
    </row>
    <row r="51" spans="1:26" s="130" customFormat="1" ht="13.05" customHeight="1" x14ac:dyDescent="0.3">
      <c r="A51" s="126"/>
      <c r="B51" s="65"/>
      <c r="C51" s="200"/>
      <c r="D51" s="65">
        <v>1</v>
      </c>
      <c r="E51" s="65">
        <v>2</v>
      </c>
      <c r="F51" s="212">
        <v>3</v>
      </c>
      <c r="G51" s="127">
        <v>4</v>
      </c>
      <c r="H51" s="148"/>
      <c r="I51" s="128"/>
      <c r="J51" s="121"/>
      <c r="K51" s="120"/>
      <c r="L51" s="120"/>
      <c r="M51" s="120"/>
      <c r="N51" s="200"/>
      <c r="O51" s="120">
        <v>1</v>
      </c>
      <c r="P51" s="121">
        <v>2</v>
      </c>
      <c r="Q51" s="148"/>
      <c r="R51" s="129"/>
      <c r="S51" s="173"/>
      <c r="T51" s="120">
        <v>1</v>
      </c>
      <c r="U51" s="120">
        <v>2</v>
      </c>
      <c r="V51" s="120">
        <v>3</v>
      </c>
      <c r="W51" s="120">
        <v>4</v>
      </c>
      <c r="X51" s="120">
        <v>5</v>
      </c>
      <c r="Y51" s="121">
        <v>6</v>
      </c>
      <c r="Z51" s="148"/>
    </row>
    <row r="52" spans="1:26" s="135" customFormat="1" ht="31.05" customHeight="1" x14ac:dyDescent="0.3">
      <c r="A52" s="160"/>
      <c r="B52" s="61"/>
      <c r="D52" s="61">
        <f>'Ending April 10'!C21</f>
        <v>0</v>
      </c>
      <c r="E52" s="61">
        <f>'Ending April 10'!C23</f>
        <v>0</v>
      </c>
      <c r="F52" s="169" t="str">
        <f>'Ending April 10'!C25</f>
        <v>Good Friday</v>
      </c>
      <c r="G52" s="160"/>
      <c r="H52" s="60"/>
      <c r="I52" s="136"/>
      <c r="J52" s="160"/>
      <c r="K52" s="61"/>
      <c r="L52" s="61"/>
      <c r="M52" s="61"/>
      <c r="O52" s="61">
        <f>'Ending May 8'!C25</f>
        <v>0</v>
      </c>
      <c r="P52" s="160"/>
      <c r="Q52" s="60"/>
      <c r="R52" s="136"/>
      <c r="S52" s="160"/>
      <c r="T52" s="61">
        <f>'Ending June 5'!C28</f>
        <v>0</v>
      </c>
      <c r="U52" s="61">
        <f>'Ending June 5'!C30</f>
        <v>0</v>
      </c>
      <c r="V52" s="64">
        <f>'Ending June 5'!C32</f>
        <v>0</v>
      </c>
      <c r="W52" s="61">
        <f>'Ending June 5'!C34</f>
        <v>0</v>
      </c>
      <c r="X52" s="98">
        <f>'Ending June 5'!C36</f>
        <v>0</v>
      </c>
      <c r="Y52" s="160"/>
      <c r="Z52" s="60">
        <f>'Ending June 5'!J41</f>
        <v>0</v>
      </c>
    </row>
    <row r="53" spans="1:26" s="130" customFormat="1" ht="13.05" customHeight="1" x14ac:dyDescent="0.3">
      <c r="A53" s="127">
        <v>5</v>
      </c>
      <c r="B53" s="120">
        <v>6</v>
      </c>
      <c r="C53" s="120">
        <v>7</v>
      </c>
      <c r="D53" s="120">
        <v>8</v>
      </c>
      <c r="E53" s="120">
        <v>9</v>
      </c>
      <c r="F53" s="120">
        <v>10</v>
      </c>
      <c r="G53" s="121">
        <v>11</v>
      </c>
      <c r="H53" s="149"/>
      <c r="I53" s="128"/>
      <c r="J53" s="121">
        <v>3</v>
      </c>
      <c r="K53" s="105">
        <v>4</v>
      </c>
      <c r="L53" s="105">
        <v>5</v>
      </c>
      <c r="M53" s="105">
        <v>6</v>
      </c>
      <c r="N53" s="105">
        <v>7</v>
      </c>
      <c r="O53" s="120">
        <v>8</v>
      </c>
      <c r="P53" s="121">
        <v>9</v>
      </c>
      <c r="Q53" s="149"/>
      <c r="R53" s="129"/>
      <c r="S53" s="121">
        <v>7</v>
      </c>
      <c r="T53" s="120">
        <v>8</v>
      </c>
      <c r="U53" s="120">
        <v>9</v>
      </c>
      <c r="V53" s="120">
        <v>10</v>
      </c>
      <c r="W53" s="120">
        <v>11</v>
      </c>
      <c r="X53" s="120">
        <v>12</v>
      </c>
      <c r="Y53" s="121">
        <v>13</v>
      </c>
      <c r="Z53" s="149"/>
    </row>
    <row r="54" spans="1:26" s="135" customFormat="1" ht="31.05" customHeight="1" x14ac:dyDescent="0.3">
      <c r="A54" s="161"/>
      <c r="B54" s="61">
        <f>'Ending April 10'!C28</f>
        <v>0</v>
      </c>
      <c r="C54" s="64">
        <f>'Ending April 10'!C30</f>
        <v>0</v>
      </c>
      <c r="D54" s="67">
        <f>'Ending April 10'!C32</f>
        <v>0</v>
      </c>
      <c r="E54" s="61">
        <f>'Ending April 10'!C34</f>
        <v>0</v>
      </c>
      <c r="F54" s="87">
        <f>'Ending April 10'!C36</f>
        <v>0</v>
      </c>
      <c r="G54" s="160"/>
      <c r="H54" s="60">
        <f>'Ending April 10'!J41</f>
        <v>0</v>
      </c>
      <c r="I54" s="156"/>
      <c r="J54" s="161"/>
      <c r="K54" s="61">
        <f>'Ending May 8'!C28</f>
        <v>0</v>
      </c>
      <c r="L54" s="61">
        <f>'Ending May 8'!C30</f>
        <v>0</v>
      </c>
      <c r="M54" s="61">
        <f>'Ending May 8'!C32</f>
        <v>0</v>
      </c>
      <c r="N54" s="64">
        <f>'Ending May 8'!C34</f>
        <v>0</v>
      </c>
      <c r="O54" s="61">
        <f>'Ending May 8'!C36</f>
        <v>0</v>
      </c>
      <c r="P54" s="160"/>
      <c r="Q54" s="60">
        <f>'Ending May 8'!J41</f>
        <v>0</v>
      </c>
      <c r="R54" s="156"/>
      <c r="S54" s="161"/>
      <c r="T54" s="61">
        <f>'Ending June 19'!C17</f>
        <v>0</v>
      </c>
      <c r="U54" s="61">
        <f>'Ending June 19'!C19</f>
        <v>0</v>
      </c>
      <c r="V54" s="64">
        <f>'Ending June 19'!C21</f>
        <v>0</v>
      </c>
      <c r="W54" s="61">
        <f>'Ending June 19'!C23</f>
        <v>0</v>
      </c>
      <c r="X54" s="98">
        <f>'Ending June 19'!C25</f>
        <v>0</v>
      </c>
      <c r="Y54" s="161"/>
      <c r="Z54" s="83"/>
    </row>
    <row r="55" spans="1:26" s="130" customFormat="1" ht="13.05" customHeight="1" x14ac:dyDescent="0.3">
      <c r="A55" s="121">
        <v>12</v>
      </c>
      <c r="B55" s="120">
        <v>13</v>
      </c>
      <c r="C55" s="120">
        <v>14</v>
      </c>
      <c r="D55" s="120">
        <v>15</v>
      </c>
      <c r="E55" s="120">
        <v>16</v>
      </c>
      <c r="F55" s="120">
        <v>17</v>
      </c>
      <c r="G55" s="121">
        <v>18</v>
      </c>
      <c r="H55" s="151"/>
      <c r="I55" s="128"/>
      <c r="J55" s="121">
        <v>10</v>
      </c>
      <c r="K55" s="105">
        <v>11</v>
      </c>
      <c r="L55" s="105">
        <v>12</v>
      </c>
      <c r="M55" s="105">
        <v>13</v>
      </c>
      <c r="N55" s="105">
        <v>14</v>
      </c>
      <c r="O55" s="120">
        <v>15</v>
      </c>
      <c r="P55" s="121">
        <v>16</v>
      </c>
      <c r="Q55" s="151"/>
      <c r="R55" s="129"/>
      <c r="S55" s="121">
        <v>14</v>
      </c>
      <c r="T55" s="125">
        <v>15</v>
      </c>
      <c r="U55" s="125">
        <v>16</v>
      </c>
      <c r="V55" s="125">
        <v>17</v>
      </c>
      <c r="W55" s="125">
        <v>18</v>
      </c>
      <c r="X55" s="125">
        <v>19</v>
      </c>
      <c r="Y55" s="131">
        <v>20</v>
      </c>
      <c r="Z55" s="151"/>
    </row>
    <row r="56" spans="1:26" s="135" customFormat="1" ht="31.05" customHeight="1" x14ac:dyDescent="0.3">
      <c r="A56" s="161"/>
      <c r="B56" s="61" t="str">
        <f>'Ending April 24'!C17</f>
        <v>Spring Recess</v>
      </c>
      <c r="C56" s="64" t="str">
        <f>'Ending April 24'!C19</f>
        <v>Spring Recess</v>
      </c>
      <c r="D56" s="67" t="str">
        <f>'Ending April 24'!C21</f>
        <v>Spring Recess</v>
      </c>
      <c r="E56" s="61" t="str">
        <f>'Ending April 24'!C23</f>
        <v>Spring Recess</v>
      </c>
      <c r="F56" s="68" t="str">
        <f>'Ending April 24'!C25</f>
        <v>Spring Recess</v>
      </c>
      <c r="G56" s="160"/>
      <c r="H56" s="66"/>
      <c r="I56" s="156"/>
      <c r="J56" s="161"/>
      <c r="K56" s="61">
        <f>'Ending May 22'!C17</f>
        <v>0</v>
      </c>
      <c r="L56" s="61">
        <f>'Ending May 22'!C19</f>
        <v>0</v>
      </c>
      <c r="M56" s="61">
        <f>'Ending May 22'!C21</f>
        <v>0</v>
      </c>
      <c r="N56" s="64">
        <f>'Ending May 22'!C23</f>
        <v>0</v>
      </c>
      <c r="O56" s="61">
        <f>'Ending May 22'!C25</f>
        <v>0</v>
      </c>
      <c r="P56" s="160"/>
      <c r="Q56" s="66"/>
      <c r="R56" s="156"/>
      <c r="S56" s="161"/>
      <c r="T56" s="61">
        <f>'Ending June 19'!C28</f>
        <v>0</v>
      </c>
      <c r="U56" s="61">
        <f>'Ending June 19'!C30</f>
        <v>0</v>
      </c>
      <c r="V56" s="64">
        <f>'Ending June 19'!C32</f>
        <v>0</v>
      </c>
      <c r="W56" s="61">
        <f>'Ending June 19'!C34</f>
        <v>0</v>
      </c>
      <c r="X56" s="98">
        <f>'Ending June 19'!C36</f>
        <v>0</v>
      </c>
      <c r="Y56" s="161"/>
      <c r="Z56" s="66">
        <f>'Ending June 19'!J41</f>
        <v>0</v>
      </c>
    </row>
    <row r="57" spans="1:26" s="130" customFormat="1" ht="13.05" customHeight="1" x14ac:dyDescent="0.3">
      <c r="A57" s="121">
        <v>19</v>
      </c>
      <c r="B57" s="120">
        <v>20</v>
      </c>
      <c r="C57" s="120">
        <v>21</v>
      </c>
      <c r="D57" s="120">
        <v>22</v>
      </c>
      <c r="E57" s="120">
        <v>23</v>
      </c>
      <c r="F57" s="120">
        <v>24</v>
      </c>
      <c r="G57" s="121">
        <v>25</v>
      </c>
      <c r="H57" s="148"/>
      <c r="I57" s="128"/>
      <c r="J57" s="121">
        <v>17</v>
      </c>
      <c r="K57" s="105">
        <v>18</v>
      </c>
      <c r="L57" s="105">
        <v>19</v>
      </c>
      <c r="M57" s="105">
        <v>20</v>
      </c>
      <c r="N57" s="105">
        <v>21</v>
      </c>
      <c r="O57" s="120">
        <v>22</v>
      </c>
      <c r="P57" s="121">
        <v>23</v>
      </c>
      <c r="Q57" s="148"/>
      <c r="R57" s="129"/>
      <c r="S57" s="131">
        <v>21</v>
      </c>
      <c r="T57" s="120">
        <v>22</v>
      </c>
      <c r="U57" s="120">
        <v>23</v>
      </c>
      <c r="V57" s="120">
        <v>24</v>
      </c>
      <c r="W57" s="120">
        <v>25</v>
      </c>
      <c r="X57" s="120">
        <v>26</v>
      </c>
      <c r="Y57" s="121">
        <v>27</v>
      </c>
      <c r="Z57" s="148"/>
    </row>
    <row r="58" spans="1:26" s="135" customFormat="1" ht="31.05" customHeight="1" x14ac:dyDescent="0.3">
      <c r="A58" s="161"/>
      <c r="B58" s="61">
        <f>'Ending April 24'!C28</f>
        <v>0</v>
      </c>
      <c r="C58" s="64">
        <f>'Ending April 24'!C30</f>
        <v>0</v>
      </c>
      <c r="D58" s="67">
        <f>'Ending April 24'!C32</f>
        <v>0</v>
      </c>
      <c r="E58" s="61">
        <f>'Ending April 24'!C34</f>
        <v>0</v>
      </c>
      <c r="F58" s="61">
        <f>'Ending April 24'!C36</f>
        <v>0</v>
      </c>
      <c r="G58" s="160"/>
      <c r="H58" s="60">
        <f>'Ending April 24'!J41</f>
        <v>0</v>
      </c>
      <c r="I58" s="156"/>
      <c r="J58" s="161"/>
      <c r="K58" s="61">
        <f>'Ending May 22'!C28</f>
        <v>0</v>
      </c>
      <c r="L58" s="61">
        <f>'Ending May 22'!C30</f>
        <v>0</v>
      </c>
      <c r="M58" s="61">
        <f>'Ending May 22'!C32</f>
        <v>0</v>
      </c>
      <c r="N58" s="64">
        <f>'Ending May 22'!C34</f>
        <v>0</v>
      </c>
      <c r="O58" s="61">
        <f>'Ending May 22'!C36</f>
        <v>0</v>
      </c>
      <c r="P58" s="162"/>
      <c r="Q58" s="60">
        <f>'Ending May 22'!J41</f>
        <v>0</v>
      </c>
      <c r="R58" s="156"/>
      <c r="S58" s="165"/>
      <c r="T58" s="61"/>
      <c r="U58" s="61"/>
      <c r="V58" s="64"/>
      <c r="W58" s="61"/>
      <c r="X58" s="98"/>
      <c r="Y58" s="161"/>
      <c r="Z58" s="60"/>
    </row>
    <row r="59" spans="1:26" s="103" customFormat="1" ht="13.05" customHeight="1" x14ac:dyDescent="0.3">
      <c r="A59" s="121">
        <v>26</v>
      </c>
      <c r="B59" s="108">
        <v>27</v>
      </c>
      <c r="C59" s="108">
        <v>28</v>
      </c>
      <c r="D59" s="108">
        <v>29</v>
      </c>
      <c r="E59" s="108">
        <v>30</v>
      </c>
      <c r="F59" s="109"/>
      <c r="G59" s="123"/>
      <c r="H59" s="149"/>
      <c r="I59" s="55"/>
      <c r="J59" s="123">
        <v>24</v>
      </c>
      <c r="K59" s="201">
        <v>25</v>
      </c>
      <c r="L59" s="125">
        <v>26</v>
      </c>
      <c r="M59" s="110">
        <v>27</v>
      </c>
      <c r="N59" s="109">
        <v>28</v>
      </c>
      <c r="O59" s="109">
        <v>29</v>
      </c>
      <c r="P59" s="123">
        <v>30</v>
      </c>
      <c r="Q59" s="149"/>
      <c r="R59" s="54"/>
      <c r="S59" s="121">
        <v>28</v>
      </c>
      <c r="T59" s="133">
        <v>29</v>
      </c>
      <c r="U59" s="133">
        <v>30</v>
      </c>
      <c r="V59" s="133"/>
      <c r="W59" s="133"/>
      <c r="X59" s="133"/>
      <c r="Y59" s="132"/>
      <c r="Z59" s="149"/>
    </row>
    <row r="60" spans="1:26" s="135" customFormat="1" ht="31.05" customHeight="1" x14ac:dyDescent="0.25">
      <c r="A60" s="160"/>
      <c r="B60" s="61">
        <f>'Ending May 8'!C17</f>
        <v>0</v>
      </c>
      <c r="C60" s="64">
        <f>'Ending May 8'!C19</f>
        <v>0</v>
      </c>
      <c r="D60" s="68">
        <f>'Ending May 8'!C21</f>
        <v>0</v>
      </c>
      <c r="E60" s="64">
        <f>'Ending May 8'!C23</f>
        <v>0</v>
      </c>
      <c r="F60" s="68"/>
      <c r="G60" s="160"/>
      <c r="H60" s="153"/>
      <c r="I60" s="136"/>
      <c r="J60" s="174">
        <v>31</v>
      </c>
      <c r="K60" s="207" t="str">
        <f>'Ending June 5'!C17</f>
        <v xml:space="preserve">Memorial Day </v>
      </c>
      <c r="L60" s="64">
        <f>'Ending June 5'!C19</f>
        <v>0</v>
      </c>
      <c r="M60" s="61">
        <f>'Ending June 5'!C21</f>
        <v>0</v>
      </c>
      <c r="N60" s="61">
        <f>'Ending June 5'!C23</f>
        <v>0</v>
      </c>
      <c r="O60" s="98">
        <f>'Ending June 5'!C25</f>
        <v>0</v>
      </c>
      <c r="P60" s="160"/>
      <c r="Q60" s="153"/>
      <c r="R60" s="136"/>
      <c r="S60" s="166"/>
      <c r="T60" s="61"/>
      <c r="U60" s="64"/>
      <c r="V60" s="61"/>
      <c r="W60" s="64"/>
      <c r="X60" s="61"/>
      <c r="Y60" s="160"/>
      <c r="Z60" s="153"/>
    </row>
    <row r="61" spans="1:26" s="134" customFormat="1" ht="18" customHeight="1" x14ac:dyDescent="0.25">
      <c r="A61" s="54"/>
      <c r="B61" s="56"/>
      <c r="C61" s="56"/>
      <c r="D61" s="56"/>
      <c r="E61" s="56"/>
      <c r="F61" s="56"/>
      <c r="G61" s="56"/>
      <c r="H61" s="56"/>
      <c r="I61" s="57"/>
      <c r="J61" s="220"/>
      <c r="K61" s="220"/>
      <c r="L61" s="220"/>
      <c r="M61" s="220"/>
      <c r="N61" s="220"/>
      <c r="O61" s="220"/>
      <c r="P61" s="220"/>
      <c r="Q61" s="220"/>
      <c r="R61" s="56"/>
      <c r="S61" s="54"/>
      <c r="T61" s="54"/>
      <c r="U61" s="54"/>
      <c r="V61" s="54"/>
      <c r="W61" s="54"/>
      <c r="Y61" s="46" t="s">
        <v>73</v>
      </c>
      <c r="Z61" s="167">
        <f>H13+H17+Q13+Q17+Q21+Z15+Z19+H28+H32+Q28+Q32+Z26+Z30+H39+H43+H47+Q41+Q45+Z43+Z47+H54+H58+Q54+Q58+Z52+Z56+Z58</f>
        <v>0</v>
      </c>
    </row>
  </sheetData>
  <protectedRanges>
    <protectedRange sqref="J22 S22 A22 A61" name="Aug Weeks_1"/>
    <protectedRange sqref="A35" name="October weeks_1"/>
    <protectedRange sqref="J35" name="Nov weeks_1"/>
    <protectedRange sqref="S35" name="Dec Weeks_1"/>
    <protectedRange sqref="A48" name="Jan Weeks_1"/>
    <protectedRange sqref="S48" name="March weeks_1"/>
    <protectedRange sqref="D15:F15 B21:F21 B17:F17 B19:F19 F13" name="July Weeks_1_1"/>
    <protectedRange sqref="K13:O13 K17:O17 K19:O19 K15:O15 K21:O21" name="Aug Weeks_1_1"/>
    <protectedRange sqref="V13:X13 T13 T17:X17 T19:X19 V21:X21 U15:X15 T21 T47 V47:X47" name="Sept weeks_1_1"/>
    <protectedRange sqref="U21 B32:F32 D26:F26 B30:F30 C28:F28 B26 B34:E34" name="October weeks_1_1"/>
    <protectedRange sqref="F34 K30:O30 K34:L34 O28 K28:M28 N34:O34 K32:M32 K26:N26" name="Nov weeks_1_1"/>
    <protectedRange sqref="T26:X26 T28:X28 T30:X30 T32:X32 U34 W34:X34" name="Dec Weeks_1_1"/>
    <protectedRange sqref="V34" name="Dec Weeks_1_2"/>
    <protectedRange sqref="B41:F41 C45:F45 C43:F43 B47:F47" name="Jan Weeks_1_1"/>
    <protectedRange sqref="L43:O43 K39:O39 K41:O41" name="Feb weeks_1_1"/>
    <protectedRange sqref="T45:W45 T39:X39 T41:X41 T43:X43" name="March weeks_1_1"/>
    <protectedRange sqref="F56" name="April weeks_1_1"/>
    <protectedRange sqref="B60" name="Jan Weeks_1_2"/>
    <protectedRange sqref="F52 B56:E56 B58:F58 B54:E54" name="April weeks_1_2"/>
    <protectedRange sqref="E60 K54:O54 K56:O56 K60 K58:O58 K52:M52 O52" name="May_1_1"/>
    <protectedRange sqref="V52:X52 T54:X54 T56:X56 T58:X58" name="June_1_1"/>
  </protectedRanges>
  <mergeCells count="23">
    <mergeCell ref="J61:Q61"/>
    <mergeCell ref="A10:H10"/>
    <mergeCell ref="J10:Q10"/>
    <mergeCell ref="S10:Z10"/>
    <mergeCell ref="K22:Q22"/>
    <mergeCell ref="T22:Z22"/>
    <mergeCell ref="A48:H48"/>
    <mergeCell ref="J48:Q48"/>
    <mergeCell ref="S48:Z48"/>
    <mergeCell ref="A49:H49"/>
    <mergeCell ref="J49:Q49"/>
    <mergeCell ref="S49:Z49"/>
    <mergeCell ref="A1:Z1"/>
    <mergeCell ref="A2:Z9"/>
    <mergeCell ref="A36:H36"/>
    <mergeCell ref="J36:Q36"/>
    <mergeCell ref="S36:Z36"/>
    <mergeCell ref="A23:H23"/>
    <mergeCell ref="J23:Q23"/>
    <mergeCell ref="S23:Z23"/>
    <mergeCell ref="A35:H35"/>
    <mergeCell ref="J35:Q35"/>
    <mergeCell ref="S35:Z35"/>
  </mergeCells>
  <printOptions horizontalCentered="1" verticalCentered="1"/>
  <pageMargins left="0.17" right="0.17" top="0.26" bottom="0.28000000000000003" header="0.28999999999999998" footer="0.3"/>
  <pageSetup scale="5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abSelected="1" topLeftCell="A17" zoomScaleNormal="100" workbookViewId="0">
      <selection activeCell="H21" sqref="H21:J22"/>
    </sheetView>
  </sheetViews>
  <sheetFormatPr defaultRowHeight="14.4" x14ac:dyDescent="0.3"/>
  <cols>
    <col min="1" max="1" width="19.109375" customWidth="1"/>
    <col min="2" max="2" width="13.33203125" customWidth="1"/>
    <col min="3" max="4" width="12" customWidth="1"/>
    <col min="5" max="5" width="2.77734375" customWidth="1"/>
    <col min="6" max="7" width="12.6640625" customWidth="1"/>
    <col min="8" max="11" width="13.109375" customWidth="1"/>
  </cols>
  <sheetData>
    <row r="1" spans="1:11" ht="16.2" customHeight="1" x14ac:dyDescent="0.3">
      <c r="K1" s="36" t="s">
        <v>43</v>
      </c>
    </row>
    <row r="2" spans="1:11" ht="16.2" customHeight="1" x14ac:dyDescent="0.3">
      <c r="K2" s="37" t="s">
        <v>44</v>
      </c>
    </row>
    <row r="3" spans="1:11" x14ac:dyDescent="0.3">
      <c r="A3" s="34" t="s">
        <v>39</v>
      </c>
      <c r="K3" s="38"/>
    </row>
    <row r="4" spans="1:11" x14ac:dyDescent="0.3">
      <c r="A4" s="35" t="s">
        <v>40</v>
      </c>
      <c r="K4" s="39"/>
    </row>
    <row r="5" spans="1:11" x14ac:dyDescent="0.3">
      <c r="A5" s="35" t="s">
        <v>41</v>
      </c>
      <c r="K5" s="37" t="s">
        <v>45</v>
      </c>
    </row>
    <row r="6" spans="1:11" x14ac:dyDescent="0.3">
      <c r="A6" s="35" t="s">
        <v>42</v>
      </c>
      <c r="K6" s="37" t="s">
        <v>46</v>
      </c>
    </row>
    <row r="7" spans="1:11" x14ac:dyDescent="0.3">
      <c r="A7" s="283" t="s">
        <v>37</v>
      </c>
      <c r="B7" s="283"/>
      <c r="C7" s="283"/>
      <c r="D7" s="283"/>
      <c r="E7" s="283"/>
      <c r="F7" s="283"/>
      <c r="G7" s="283"/>
      <c r="H7" s="283"/>
      <c r="I7" s="283"/>
      <c r="J7" s="283"/>
      <c r="K7" s="283"/>
    </row>
    <row r="8" spans="1:11" x14ac:dyDescent="0.3">
      <c r="A8" s="284" t="s">
        <v>38</v>
      </c>
      <c r="B8" s="284"/>
      <c r="C8" s="284"/>
      <c r="D8" s="284"/>
      <c r="E8" s="284"/>
      <c r="F8" s="284"/>
      <c r="G8" s="284"/>
      <c r="H8" s="284"/>
      <c r="I8" s="284"/>
      <c r="J8" s="284"/>
      <c r="K8" s="284"/>
    </row>
    <row r="9" spans="1:11" ht="27" customHeight="1" x14ac:dyDescent="0.4">
      <c r="A9" s="27" t="s">
        <v>0</v>
      </c>
      <c r="B9" s="285"/>
      <c r="C9" s="285"/>
      <c r="D9" s="285"/>
      <c r="E9" s="285"/>
      <c r="F9" s="285"/>
      <c r="G9" s="285"/>
      <c r="H9" s="285"/>
      <c r="I9" s="285"/>
      <c r="J9" s="285"/>
      <c r="K9" s="285"/>
    </row>
    <row r="10" spans="1:11" ht="27" customHeight="1" x14ac:dyDescent="0.3">
      <c r="A10" s="1" t="s">
        <v>1</v>
      </c>
      <c r="B10" s="286"/>
      <c r="C10" s="286"/>
      <c r="D10" s="286"/>
      <c r="E10" s="286"/>
      <c r="F10" s="286"/>
      <c r="G10" s="286"/>
      <c r="H10" s="286"/>
      <c r="I10" s="286"/>
      <c r="J10" s="286"/>
      <c r="K10" s="286"/>
    </row>
    <row r="11" spans="1:11" x14ac:dyDescent="0.3">
      <c r="A11" s="2"/>
      <c r="B11" s="281" t="s">
        <v>2</v>
      </c>
      <c r="C11" s="281"/>
      <c r="D11" s="281"/>
      <c r="E11" s="281"/>
      <c r="F11" s="281" t="s">
        <v>3</v>
      </c>
      <c r="G11" s="281"/>
      <c r="H11" s="281"/>
      <c r="I11" s="281" t="s">
        <v>4</v>
      </c>
      <c r="J11" s="281"/>
      <c r="K11" s="281"/>
    </row>
    <row r="12" spans="1:11" ht="27" customHeight="1" x14ac:dyDescent="0.3">
      <c r="A12" s="1" t="s">
        <v>5</v>
      </c>
      <c r="B12" s="282"/>
      <c r="C12" s="282"/>
      <c r="D12" s="282"/>
      <c r="E12" s="282"/>
      <c r="F12" s="282"/>
      <c r="G12" s="282"/>
      <c r="H12" s="282"/>
      <c r="I12" s="282"/>
      <c r="J12" s="282"/>
      <c r="K12" s="282"/>
    </row>
    <row r="13" spans="1:11" ht="15" thickBot="1" x14ac:dyDescent="0.35">
      <c r="A13" s="3"/>
      <c r="B13" s="281" t="s">
        <v>2</v>
      </c>
      <c r="C13" s="281"/>
      <c r="D13" s="281"/>
      <c r="E13" s="281"/>
      <c r="F13" s="281" t="s">
        <v>3</v>
      </c>
      <c r="G13" s="281"/>
      <c r="H13" s="281"/>
      <c r="I13" s="281" t="s">
        <v>4</v>
      </c>
      <c r="J13" s="281"/>
      <c r="K13" s="281"/>
    </row>
    <row r="14" spans="1:11" ht="25.2" customHeight="1" thickBot="1" x14ac:dyDescent="0.35">
      <c r="A14" s="287" t="s">
        <v>6</v>
      </c>
      <c r="B14" s="288"/>
      <c r="C14" s="288"/>
      <c r="D14" s="288"/>
      <c r="E14" s="288"/>
      <c r="F14" s="288"/>
      <c r="G14" s="288"/>
      <c r="H14" s="288"/>
      <c r="I14" s="289">
        <f>B36</f>
        <v>45996</v>
      </c>
      <c r="J14" s="289"/>
      <c r="K14" s="290"/>
    </row>
    <row r="15" spans="1:11" ht="19.95" customHeight="1" thickBot="1" x14ac:dyDescent="0.35">
      <c r="A15" s="280" t="s">
        <v>7</v>
      </c>
      <c r="B15" s="280"/>
      <c r="C15" s="280"/>
      <c r="D15" s="280"/>
      <c r="E15" s="280"/>
      <c r="F15" s="280"/>
      <c r="G15" s="280"/>
      <c r="H15" s="280"/>
      <c r="I15" s="280"/>
      <c r="J15" s="280"/>
      <c r="K15" s="280"/>
    </row>
    <row r="16" spans="1:11" ht="138" customHeight="1" x14ac:dyDescent="0.3">
      <c r="A16" s="271" t="s">
        <v>8</v>
      </c>
      <c r="B16" s="272"/>
      <c r="C16" s="273" t="s">
        <v>9</v>
      </c>
      <c r="D16" s="274"/>
      <c r="E16" s="272"/>
      <c r="F16" s="273" t="s">
        <v>10</v>
      </c>
      <c r="G16" s="272"/>
      <c r="H16" s="4" t="s">
        <v>11</v>
      </c>
      <c r="I16" s="4" t="s">
        <v>12</v>
      </c>
      <c r="J16" s="5" t="s">
        <v>13</v>
      </c>
      <c r="K16" s="6" t="s">
        <v>14</v>
      </c>
    </row>
    <row r="17" spans="1:11" ht="17.25" customHeight="1" x14ac:dyDescent="0.3">
      <c r="A17" s="256" t="s">
        <v>15</v>
      </c>
      <c r="B17" s="275">
        <v>45985</v>
      </c>
      <c r="C17" s="276"/>
      <c r="D17" s="260"/>
      <c r="E17" s="260"/>
      <c r="F17" s="277"/>
      <c r="G17" s="277"/>
      <c r="H17" s="7"/>
      <c r="I17" s="7"/>
      <c r="J17" s="8">
        <f t="shared" ref="J17:J23" si="0">(I17-H17)*1440/60</f>
        <v>0</v>
      </c>
      <c r="K17" s="262"/>
    </row>
    <row r="18" spans="1:11" ht="17.25" customHeight="1" x14ac:dyDescent="0.3">
      <c r="A18" s="265"/>
      <c r="B18" s="259"/>
      <c r="C18" s="276"/>
      <c r="D18" s="260"/>
      <c r="E18" s="260"/>
      <c r="F18" s="278"/>
      <c r="G18" s="278"/>
      <c r="H18" s="9"/>
      <c r="I18" s="9"/>
      <c r="J18" s="10">
        <f t="shared" si="0"/>
        <v>0</v>
      </c>
      <c r="K18" s="262"/>
    </row>
    <row r="19" spans="1:11" ht="17.25" customHeight="1" x14ac:dyDescent="0.3">
      <c r="A19" s="256" t="s">
        <v>16</v>
      </c>
      <c r="B19" s="275">
        <v>45986</v>
      </c>
      <c r="C19" s="276"/>
      <c r="D19" s="260"/>
      <c r="E19" s="260"/>
      <c r="F19" s="277"/>
      <c r="G19" s="277"/>
      <c r="H19" s="7"/>
      <c r="I19" s="7"/>
      <c r="J19" s="8">
        <f t="shared" si="0"/>
        <v>0</v>
      </c>
      <c r="K19" s="262"/>
    </row>
    <row r="20" spans="1:11" ht="17.25" customHeight="1" x14ac:dyDescent="0.3">
      <c r="A20" s="265"/>
      <c r="B20" s="259"/>
      <c r="C20" s="276"/>
      <c r="D20" s="260"/>
      <c r="E20" s="260"/>
      <c r="F20" s="278"/>
      <c r="G20" s="278"/>
      <c r="H20" s="9"/>
      <c r="I20" s="9"/>
      <c r="J20" s="10">
        <f t="shared" si="0"/>
        <v>0</v>
      </c>
      <c r="K20" s="262"/>
    </row>
    <row r="21" spans="1:11" ht="17.25" customHeight="1" x14ac:dyDescent="0.3">
      <c r="A21" s="256" t="s">
        <v>17</v>
      </c>
      <c r="B21" s="275">
        <v>45987</v>
      </c>
      <c r="C21" s="276" t="s">
        <v>63</v>
      </c>
      <c r="D21" s="260"/>
      <c r="E21" s="260"/>
      <c r="F21" s="277"/>
      <c r="G21" s="277"/>
      <c r="H21" s="40"/>
      <c r="I21" s="40"/>
      <c r="J21" s="41">
        <f t="shared" ref="J21" si="1">(I21-H21)*1440/60</f>
        <v>0</v>
      </c>
      <c r="K21" s="262"/>
    </row>
    <row r="22" spans="1:11" ht="17.25" customHeight="1" x14ac:dyDescent="0.3">
      <c r="A22" s="265"/>
      <c r="B22" s="259"/>
      <c r="C22" s="276"/>
      <c r="D22" s="260"/>
      <c r="E22" s="260"/>
      <c r="F22" s="278"/>
      <c r="G22" s="278"/>
      <c r="H22" s="42"/>
      <c r="I22" s="42"/>
      <c r="J22" s="43">
        <f>(I22-H22)*1440/60</f>
        <v>0</v>
      </c>
      <c r="K22" s="262"/>
    </row>
    <row r="23" spans="1:11" ht="17.25" customHeight="1" x14ac:dyDescent="0.3">
      <c r="A23" s="256" t="s">
        <v>18</v>
      </c>
      <c r="B23" s="275">
        <v>45988</v>
      </c>
      <c r="C23" s="276" t="s">
        <v>63</v>
      </c>
      <c r="D23" s="260"/>
      <c r="E23" s="260"/>
      <c r="F23" s="277"/>
      <c r="G23" s="277"/>
      <c r="H23" s="40"/>
      <c r="I23" s="40"/>
      <c r="J23" s="41">
        <f t="shared" si="0"/>
        <v>0</v>
      </c>
      <c r="K23" s="262"/>
    </row>
    <row r="24" spans="1:11" ht="17.25" customHeight="1" x14ac:dyDescent="0.3">
      <c r="A24" s="265"/>
      <c r="B24" s="259"/>
      <c r="C24" s="276"/>
      <c r="D24" s="260"/>
      <c r="E24" s="260"/>
      <c r="F24" s="278"/>
      <c r="G24" s="278"/>
      <c r="H24" s="42"/>
      <c r="I24" s="42"/>
      <c r="J24" s="43">
        <f>(I24-H24)*1440/60</f>
        <v>0</v>
      </c>
      <c r="K24" s="262"/>
    </row>
    <row r="25" spans="1:11" ht="17.25" customHeight="1" x14ac:dyDescent="0.3">
      <c r="A25" s="256" t="s">
        <v>19</v>
      </c>
      <c r="B25" s="275">
        <v>45989</v>
      </c>
      <c r="C25" s="276" t="s">
        <v>63</v>
      </c>
      <c r="D25" s="260"/>
      <c r="E25" s="260"/>
      <c r="F25" s="260"/>
      <c r="G25" s="260"/>
      <c r="H25" s="40"/>
      <c r="I25" s="40"/>
      <c r="J25" s="41">
        <f>(I25-H25)*1440/60</f>
        <v>0</v>
      </c>
      <c r="K25" s="262"/>
    </row>
    <row r="26" spans="1:11" ht="17.25" customHeight="1" thickBot="1" x14ac:dyDescent="0.35">
      <c r="A26" s="257"/>
      <c r="B26" s="259"/>
      <c r="C26" s="279"/>
      <c r="D26" s="261"/>
      <c r="E26" s="261"/>
      <c r="F26" s="264"/>
      <c r="G26" s="264"/>
      <c r="H26" s="44"/>
      <c r="I26" s="44"/>
      <c r="J26" s="45">
        <f>(I26-H26)*1440/60</f>
        <v>0</v>
      </c>
      <c r="K26" s="263"/>
    </row>
    <row r="27" spans="1:11" ht="17.25" customHeight="1" thickTop="1" thickBot="1" x14ac:dyDescent="0.35">
      <c r="A27" s="241" t="s">
        <v>20</v>
      </c>
      <c r="B27" s="242"/>
      <c r="C27" s="243" t="s">
        <v>21</v>
      </c>
      <c r="D27" s="243"/>
      <c r="E27" s="243"/>
      <c r="F27" s="243"/>
      <c r="G27" s="243"/>
      <c r="H27" s="243"/>
      <c r="I27" s="269"/>
      <c r="J27" s="13">
        <f>SUM(J17:J26)</f>
        <v>0</v>
      </c>
      <c r="K27" s="14">
        <f>SUM(K17:K26)</f>
        <v>0</v>
      </c>
    </row>
    <row r="28" spans="1:11" ht="17.25" customHeight="1" thickTop="1" x14ac:dyDescent="0.3">
      <c r="A28" s="257" t="s">
        <v>15</v>
      </c>
      <c r="B28" s="258">
        <v>45992</v>
      </c>
      <c r="C28" s="270"/>
      <c r="D28" s="270"/>
      <c r="E28" s="270"/>
      <c r="F28" s="270"/>
      <c r="G28" s="270"/>
      <c r="H28" s="7"/>
      <c r="I28" s="7"/>
      <c r="J28" s="15">
        <f t="shared" ref="J28:J34" si="2">(I28-H28)*1440/60</f>
        <v>0</v>
      </c>
      <c r="K28" s="267"/>
    </row>
    <row r="29" spans="1:11" ht="17.25" customHeight="1" x14ac:dyDescent="0.3">
      <c r="A29" s="265"/>
      <c r="B29" s="259"/>
      <c r="C29" s="260"/>
      <c r="D29" s="260"/>
      <c r="E29" s="260"/>
      <c r="F29" s="266"/>
      <c r="G29" s="266"/>
      <c r="H29" s="9"/>
      <c r="I29" s="9"/>
      <c r="J29" s="10">
        <f t="shared" si="2"/>
        <v>0</v>
      </c>
      <c r="K29" s="268"/>
    </row>
    <row r="30" spans="1:11" ht="17.25" customHeight="1" x14ac:dyDescent="0.3">
      <c r="A30" s="256" t="s">
        <v>16</v>
      </c>
      <c r="B30" s="258">
        <v>45993</v>
      </c>
      <c r="C30" s="260"/>
      <c r="D30" s="260"/>
      <c r="E30" s="260"/>
      <c r="F30" s="260"/>
      <c r="G30" s="260"/>
      <c r="H30" s="7"/>
      <c r="I30" s="7"/>
      <c r="J30" s="8">
        <f t="shared" si="2"/>
        <v>0</v>
      </c>
      <c r="K30" s="262"/>
    </row>
    <row r="31" spans="1:11" ht="17.25" customHeight="1" x14ac:dyDescent="0.3">
      <c r="A31" s="265"/>
      <c r="B31" s="259"/>
      <c r="C31" s="260"/>
      <c r="D31" s="260"/>
      <c r="E31" s="260"/>
      <c r="F31" s="266"/>
      <c r="G31" s="266"/>
      <c r="H31" s="9"/>
      <c r="I31" s="9"/>
      <c r="J31" s="10">
        <f t="shared" si="2"/>
        <v>0</v>
      </c>
      <c r="K31" s="262"/>
    </row>
    <row r="32" spans="1:11" ht="17.25" customHeight="1" x14ac:dyDescent="0.3">
      <c r="A32" s="256" t="s">
        <v>17</v>
      </c>
      <c r="B32" s="258">
        <v>45994</v>
      </c>
      <c r="C32" s="260"/>
      <c r="D32" s="260"/>
      <c r="E32" s="260"/>
      <c r="F32" s="260"/>
      <c r="G32" s="260"/>
      <c r="H32" s="7"/>
      <c r="I32" s="7"/>
      <c r="J32" s="8">
        <f t="shared" si="2"/>
        <v>0</v>
      </c>
      <c r="K32" s="262"/>
    </row>
    <row r="33" spans="1:11" ht="17.25" customHeight="1" x14ac:dyDescent="0.3">
      <c r="A33" s="265"/>
      <c r="B33" s="259"/>
      <c r="C33" s="260"/>
      <c r="D33" s="260"/>
      <c r="E33" s="260"/>
      <c r="F33" s="266"/>
      <c r="G33" s="266"/>
      <c r="H33" s="9"/>
      <c r="I33" s="9"/>
      <c r="J33" s="10">
        <f t="shared" si="2"/>
        <v>0</v>
      </c>
      <c r="K33" s="262"/>
    </row>
    <row r="34" spans="1:11" ht="17.25" customHeight="1" x14ac:dyDescent="0.3">
      <c r="A34" s="256" t="s">
        <v>18</v>
      </c>
      <c r="B34" s="258">
        <v>45995</v>
      </c>
      <c r="C34" s="260"/>
      <c r="D34" s="260"/>
      <c r="E34" s="260"/>
      <c r="F34" s="260"/>
      <c r="G34" s="260"/>
      <c r="H34" s="7"/>
      <c r="I34" s="7"/>
      <c r="J34" s="8">
        <f t="shared" si="2"/>
        <v>0</v>
      </c>
      <c r="K34" s="262"/>
    </row>
    <row r="35" spans="1:11" ht="17.25" customHeight="1" x14ac:dyDescent="0.3">
      <c r="A35" s="265"/>
      <c r="B35" s="259"/>
      <c r="C35" s="260"/>
      <c r="D35" s="260"/>
      <c r="E35" s="260"/>
      <c r="F35" s="266"/>
      <c r="G35" s="266"/>
      <c r="H35" s="9"/>
      <c r="I35" s="9"/>
      <c r="J35" s="10">
        <f>(I35-H35)*1440/60</f>
        <v>0</v>
      </c>
      <c r="K35" s="262"/>
    </row>
    <row r="36" spans="1:11" ht="17.25" customHeight="1" x14ac:dyDescent="0.3">
      <c r="A36" s="256" t="s">
        <v>19</v>
      </c>
      <c r="B36" s="258">
        <v>45996</v>
      </c>
      <c r="C36" s="260"/>
      <c r="D36" s="260"/>
      <c r="E36" s="260"/>
      <c r="F36" s="260"/>
      <c r="G36" s="260"/>
      <c r="H36" s="7"/>
      <c r="I36" s="7"/>
      <c r="J36" s="8">
        <f>(I36-H36)*1440/60</f>
        <v>0</v>
      </c>
      <c r="K36" s="262"/>
    </row>
    <row r="37" spans="1:11" ht="17.25" customHeight="1" thickBot="1" x14ac:dyDescent="0.35">
      <c r="A37" s="257"/>
      <c r="B37" s="259"/>
      <c r="C37" s="261"/>
      <c r="D37" s="261"/>
      <c r="E37" s="261"/>
      <c r="F37" s="264"/>
      <c r="G37" s="264"/>
      <c r="H37" s="11"/>
      <c r="I37" s="11"/>
      <c r="J37" s="12">
        <f>(I37-H37)*1440/60</f>
        <v>0</v>
      </c>
      <c r="K37" s="263"/>
    </row>
    <row r="38" spans="1:11" ht="17.25" customHeight="1" thickTop="1" thickBot="1" x14ac:dyDescent="0.35">
      <c r="A38" s="241" t="s">
        <v>22</v>
      </c>
      <c r="B38" s="242"/>
      <c r="C38" s="243" t="s">
        <v>21</v>
      </c>
      <c r="D38" s="243"/>
      <c r="E38" s="243"/>
      <c r="F38" s="243"/>
      <c r="G38" s="243"/>
      <c r="H38" s="243"/>
      <c r="I38" s="244"/>
      <c r="J38" s="13">
        <f>SUM(J28:J37)</f>
        <v>0</v>
      </c>
      <c r="K38" s="14">
        <f>SUM(K28:K37)</f>
        <v>0</v>
      </c>
    </row>
    <row r="39" spans="1:11" ht="37.200000000000003" customHeight="1" thickTop="1" x14ac:dyDescent="0.3">
      <c r="A39" s="245" t="s">
        <v>23</v>
      </c>
      <c r="B39" s="246"/>
      <c r="C39" s="249" t="s">
        <v>24</v>
      </c>
      <c r="D39" s="250"/>
      <c r="E39" s="250"/>
      <c r="F39" s="250"/>
      <c r="G39" s="250"/>
      <c r="H39" s="250"/>
      <c r="I39" s="251"/>
      <c r="J39" s="16" t="s">
        <v>25</v>
      </c>
      <c r="K39" s="17" t="s">
        <v>26</v>
      </c>
    </row>
    <row r="40" spans="1:11" ht="26.4" customHeight="1" thickBot="1" x14ac:dyDescent="0.35">
      <c r="A40" s="247"/>
      <c r="B40" s="248"/>
      <c r="C40" s="252" t="s">
        <v>27</v>
      </c>
      <c r="D40" s="253"/>
      <c r="E40" s="253"/>
      <c r="F40" s="253"/>
      <c r="G40" s="253"/>
      <c r="H40" s="253"/>
      <c r="I40" s="254"/>
      <c r="J40" s="18">
        <f>SUM(J38,J27)</f>
        <v>0</v>
      </c>
      <c r="K40" s="19">
        <f>K27+K38</f>
        <v>0</v>
      </c>
    </row>
    <row r="41" spans="1:11" ht="16.2" thickBot="1" x14ac:dyDescent="0.35">
      <c r="A41" s="255"/>
      <c r="B41" s="255"/>
      <c r="C41" s="26"/>
      <c r="D41" s="20"/>
      <c r="E41" s="21"/>
      <c r="F41" s="20"/>
      <c r="G41" s="20"/>
      <c r="H41" s="20"/>
      <c r="I41" s="22" t="s">
        <v>28</v>
      </c>
      <c r="J41" s="23">
        <f>J40+K40</f>
        <v>0</v>
      </c>
      <c r="K41" s="24"/>
    </row>
    <row r="42" spans="1:11" ht="13.8" customHeight="1" x14ac:dyDescent="0.3">
      <c r="A42" s="25" t="s">
        <v>29</v>
      </c>
      <c r="B42" s="26"/>
      <c r="C42" s="26"/>
      <c r="D42" s="20"/>
      <c r="E42" s="21"/>
      <c r="F42" s="20"/>
      <c r="G42" s="20"/>
      <c r="H42" s="20"/>
      <c r="I42" s="237"/>
      <c r="J42" s="237"/>
      <c r="K42" s="237"/>
    </row>
    <row r="43" spans="1:11" ht="25.95" customHeight="1" x14ac:dyDescent="0.35">
      <c r="A43" s="238" t="s">
        <v>30</v>
      </c>
      <c r="B43" s="238"/>
      <c r="C43" s="239">
        <f>B9</f>
        <v>0</v>
      </c>
      <c r="D43" s="239"/>
      <c r="E43" s="239"/>
      <c r="F43" s="239"/>
      <c r="G43" s="239"/>
      <c r="H43" s="239"/>
      <c r="I43" s="22" t="s">
        <v>31</v>
      </c>
      <c r="J43" s="240"/>
      <c r="K43" s="240"/>
    </row>
    <row r="44" spans="1:11" ht="25.95" customHeight="1" x14ac:dyDescent="0.3">
      <c r="A44" s="238" t="s">
        <v>32</v>
      </c>
      <c r="B44" s="238"/>
      <c r="C44" s="227"/>
      <c r="D44" s="227"/>
      <c r="E44" s="227"/>
      <c r="F44" s="227"/>
      <c r="G44" s="227"/>
      <c r="H44" s="227"/>
      <c r="I44" s="22" t="s">
        <v>31</v>
      </c>
      <c r="J44" s="227"/>
      <c r="K44" s="227"/>
    </row>
    <row r="45" spans="1:11" ht="4.8" customHeight="1" x14ac:dyDescent="0.3">
      <c r="A45" s="228"/>
      <c r="B45" s="228"/>
      <c r="C45" s="228"/>
      <c r="D45" s="228"/>
      <c r="E45" s="228"/>
      <c r="F45" s="228"/>
      <c r="G45" s="228"/>
      <c r="H45" s="228"/>
      <c r="I45" s="228"/>
      <c r="J45" s="228"/>
      <c r="K45" s="228"/>
    </row>
    <row r="46" spans="1:11" ht="17.25" customHeight="1" x14ac:dyDescent="0.3">
      <c r="A46" s="229" t="s">
        <v>33</v>
      </c>
      <c r="B46" s="230"/>
      <c r="C46" s="231"/>
      <c r="D46" s="231"/>
      <c r="E46" s="231"/>
      <c r="F46" s="231"/>
      <c r="G46" s="231"/>
      <c r="H46" s="231"/>
      <c r="I46" s="231"/>
      <c r="J46" s="231"/>
      <c r="K46" s="232"/>
    </row>
    <row r="47" spans="1:11" ht="17.25" customHeight="1" x14ac:dyDescent="0.3">
      <c r="A47" s="28" t="s">
        <v>34</v>
      </c>
      <c r="B47" s="29">
        <f>J41</f>
        <v>0</v>
      </c>
      <c r="C47" s="32" t="s">
        <v>35</v>
      </c>
      <c r="D47" s="30"/>
      <c r="E47" s="31" t="s">
        <v>36</v>
      </c>
      <c r="F47" s="29">
        <f>B47*D47</f>
        <v>0</v>
      </c>
      <c r="G47" s="32"/>
      <c r="H47" s="233"/>
      <c r="I47" s="233"/>
      <c r="J47" s="233"/>
      <c r="K47" s="33"/>
    </row>
    <row r="48" spans="1:11" ht="9" customHeight="1" x14ac:dyDescent="0.3">
      <c r="A48" s="234"/>
      <c r="B48" s="235"/>
      <c r="C48" s="235"/>
      <c r="D48" s="235"/>
      <c r="E48" s="235"/>
      <c r="F48" s="235"/>
      <c r="G48" s="235"/>
      <c r="H48" s="235"/>
      <c r="I48" s="235"/>
      <c r="J48" s="235"/>
      <c r="K48" s="236"/>
    </row>
  </sheetData>
  <protectedRanges>
    <protectedRange sqref="D47" name="Hours Paid"/>
    <protectedRange sqref="C43:C44" name="Signatures"/>
    <protectedRange sqref="C28:I37" name="second week"/>
    <protectedRange sqref="C17:I26" name="First Week"/>
    <protectedRange sqref="B10:K10" name="Assignment 1"/>
    <protectedRange sqref="B9:K9" name="Name"/>
    <protectedRange sqref="B12:K12" name="Assignment 2"/>
    <protectedRange sqref="K17:K26" name="First week request"/>
    <protectedRange sqref="K28:K37" name="Second week Request"/>
    <protectedRange sqref="J43:K44" name="Dates"/>
  </protectedRanges>
  <mergeCells count="101">
    <mergeCell ref="A15:K15"/>
    <mergeCell ref="B11:E11"/>
    <mergeCell ref="F11:H11"/>
    <mergeCell ref="I11:K11"/>
    <mergeCell ref="B12:E12"/>
    <mergeCell ref="F12:H12"/>
    <mergeCell ref="I12:K12"/>
    <mergeCell ref="A7:K7"/>
    <mergeCell ref="A8:K8"/>
    <mergeCell ref="B9:K9"/>
    <mergeCell ref="B10:E10"/>
    <mergeCell ref="F10:H10"/>
    <mergeCell ref="I10:K10"/>
    <mergeCell ref="I13:K13"/>
    <mergeCell ref="A14:H14"/>
    <mergeCell ref="I14:K14"/>
    <mergeCell ref="B13:E13"/>
    <mergeCell ref="F13:H13"/>
    <mergeCell ref="A25:A26"/>
    <mergeCell ref="B25:B26"/>
    <mergeCell ref="C25:E26"/>
    <mergeCell ref="F25:G25"/>
    <mergeCell ref="A19:A20"/>
    <mergeCell ref="B19:B20"/>
    <mergeCell ref="C19:E20"/>
    <mergeCell ref="F19:G19"/>
    <mergeCell ref="K19:K20"/>
    <mergeCell ref="F20:G20"/>
    <mergeCell ref="A21:A22"/>
    <mergeCell ref="B21:B22"/>
    <mergeCell ref="C21:E22"/>
    <mergeCell ref="F21:G21"/>
    <mergeCell ref="K21:K22"/>
    <mergeCell ref="F22:G22"/>
    <mergeCell ref="K25:K26"/>
    <mergeCell ref="F26:G26"/>
    <mergeCell ref="A23:A24"/>
    <mergeCell ref="B23:B24"/>
    <mergeCell ref="C23:E24"/>
    <mergeCell ref="F23:G23"/>
    <mergeCell ref="K23:K24"/>
    <mergeCell ref="F24:G24"/>
    <mergeCell ref="A16:B16"/>
    <mergeCell ref="C16:E16"/>
    <mergeCell ref="F16:G16"/>
    <mergeCell ref="A17:A18"/>
    <mergeCell ref="B17:B18"/>
    <mergeCell ref="C17:E18"/>
    <mergeCell ref="F17:G17"/>
    <mergeCell ref="K17:K18"/>
    <mergeCell ref="F18:G18"/>
    <mergeCell ref="K28:K29"/>
    <mergeCell ref="F29:G29"/>
    <mergeCell ref="A30:A31"/>
    <mergeCell ref="B30:B31"/>
    <mergeCell ref="C30:E31"/>
    <mergeCell ref="F30:G30"/>
    <mergeCell ref="K30:K31"/>
    <mergeCell ref="F31:G31"/>
    <mergeCell ref="A27:B27"/>
    <mergeCell ref="C27:I27"/>
    <mergeCell ref="A28:A29"/>
    <mergeCell ref="B28:B29"/>
    <mergeCell ref="C28:E29"/>
    <mergeCell ref="F28:G28"/>
    <mergeCell ref="K36:K37"/>
    <mergeCell ref="F37:G37"/>
    <mergeCell ref="A34:A35"/>
    <mergeCell ref="B34:B35"/>
    <mergeCell ref="C34:E35"/>
    <mergeCell ref="F34:G34"/>
    <mergeCell ref="K34:K35"/>
    <mergeCell ref="F35:G35"/>
    <mergeCell ref="A32:A33"/>
    <mergeCell ref="B32:B33"/>
    <mergeCell ref="C32:E33"/>
    <mergeCell ref="F32:G32"/>
    <mergeCell ref="K32:K33"/>
    <mergeCell ref="F33:G33"/>
    <mergeCell ref="A38:B38"/>
    <mergeCell ref="C38:I38"/>
    <mergeCell ref="A39:B40"/>
    <mergeCell ref="C39:I39"/>
    <mergeCell ref="C40:I40"/>
    <mergeCell ref="A41:B41"/>
    <mergeCell ref="A36:A37"/>
    <mergeCell ref="B36:B37"/>
    <mergeCell ref="C36:E37"/>
    <mergeCell ref="F36:G36"/>
    <mergeCell ref="A45:K45"/>
    <mergeCell ref="A46:B46"/>
    <mergeCell ref="C46:K46"/>
    <mergeCell ref="H47:J47"/>
    <mergeCell ref="A48:K48"/>
    <mergeCell ref="I42:K42"/>
    <mergeCell ref="A43:B43"/>
    <mergeCell ref="C43:H43"/>
    <mergeCell ref="J43:K43"/>
    <mergeCell ref="A44:B44"/>
    <mergeCell ref="C44:H44"/>
    <mergeCell ref="J44:K44"/>
  </mergeCells>
  <pageMargins left="0.25" right="0.25" top="0.28000000000000003" bottom="0.24" header="0.3" footer="0.3"/>
  <pageSetup scale="74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17" zoomScaleNormal="100" workbookViewId="0">
      <selection activeCell="B36" sqref="B36:B37"/>
    </sheetView>
  </sheetViews>
  <sheetFormatPr defaultRowHeight="14.4" x14ac:dyDescent="0.3"/>
  <cols>
    <col min="1" max="1" width="19.109375" customWidth="1"/>
    <col min="2" max="2" width="13.33203125" customWidth="1"/>
    <col min="3" max="4" width="12" customWidth="1"/>
    <col min="5" max="5" width="2.77734375" customWidth="1"/>
    <col min="6" max="7" width="12.6640625" customWidth="1"/>
    <col min="8" max="11" width="13.109375" customWidth="1"/>
  </cols>
  <sheetData>
    <row r="1" spans="1:11" ht="16.2" customHeight="1" x14ac:dyDescent="0.3">
      <c r="K1" s="36" t="s">
        <v>43</v>
      </c>
    </row>
    <row r="2" spans="1:11" ht="16.2" customHeight="1" x14ac:dyDescent="0.3">
      <c r="K2" s="37" t="s">
        <v>44</v>
      </c>
    </row>
    <row r="3" spans="1:11" x14ac:dyDescent="0.3">
      <c r="A3" s="34" t="s">
        <v>39</v>
      </c>
      <c r="K3" s="38"/>
    </row>
    <row r="4" spans="1:11" x14ac:dyDescent="0.3">
      <c r="A4" s="35" t="s">
        <v>40</v>
      </c>
      <c r="K4" s="39"/>
    </row>
    <row r="5" spans="1:11" x14ac:dyDescent="0.3">
      <c r="A5" s="35" t="s">
        <v>41</v>
      </c>
      <c r="K5" s="37" t="s">
        <v>45</v>
      </c>
    </row>
    <row r="6" spans="1:11" x14ac:dyDescent="0.3">
      <c r="A6" s="35" t="s">
        <v>42</v>
      </c>
      <c r="K6" s="37" t="s">
        <v>46</v>
      </c>
    </row>
    <row r="7" spans="1:11" x14ac:dyDescent="0.3">
      <c r="A7" s="283" t="s">
        <v>37</v>
      </c>
      <c r="B7" s="283"/>
      <c r="C7" s="283"/>
      <c r="D7" s="283"/>
      <c r="E7" s="283"/>
      <c r="F7" s="283"/>
      <c r="G7" s="283"/>
      <c r="H7" s="283"/>
      <c r="I7" s="283"/>
      <c r="J7" s="283"/>
      <c r="K7" s="283"/>
    </row>
    <row r="8" spans="1:11" x14ac:dyDescent="0.3">
      <c r="A8" s="284" t="s">
        <v>38</v>
      </c>
      <c r="B8" s="284"/>
      <c r="C8" s="284"/>
      <c r="D8" s="284"/>
      <c r="E8" s="284"/>
      <c r="F8" s="284"/>
      <c r="G8" s="284"/>
      <c r="H8" s="284"/>
      <c r="I8" s="284"/>
      <c r="J8" s="284"/>
      <c r="K8" s="284"/>
    </row>
    <row r="9" spans="1:11" ht="27" customHeight="1" x14ac:dyDescent="0.4">
      <c r="A9" s="27" t="s">
        <v>0</v>
      </c>
      <c r="B9" s="285"/>
      <c r="C9" s="285"/>
      <c r="D9" s="285"/>
      <c r="E9" s="285"/>
      <c r="F9" s="285"/>
      <c r="G9" s="285"/>
      <c r="H9" s="285"/>
      <c r="I9" s="285"/>
      <c r="J9" s="285"/>
      <c r="K9" s="285"/>
    </row>
    <row r="10" spans="1:11" ht="27" customHeight="1" x14ac:dyDescent="0.3">
      <c r="A10" s="1" t="s">
        <v>1</v>
      </c>
      <c r="B10" s="286"/>
      <c r="C10" s="286"/>
      <c r="D10" s="286"/>
      <c r="E10" s="286"/>
      <c r="F10" s="286"/>
      <c r="G10" s="286"/>
      <c r="H10" s="286"/>
      <c r="I10" s="286"/>
      <c r="J10" s="286"/>
      <c r="K10" s="286"/>
    </row>
    <row r="11" spans="1:11" x14ac:dyDescent="0.3">
      <c r="A11" s="2"/>
      <c r="B11" s="281" t="s">
        <v>2</v>
      </c>
      <c r="C11" s="281"/>
      <c r="D11" s="281"/>
      <c r="E11" s="281"/>
      <c r="F11" s="281" t="s">
        <v>3</v>
      </c>
      <c r="G11" s="281"/>
      <c r="H11" s="281"/>
      <c r="I11" s="281" t="s">
        <v>4</v>
      </c>
      <c r="J11" s="281"/>
      <c r="K11" s="281"/>
    </row>
    <row r="12" spans="1:11" ht="27" customHeight="1" x14ac:dyDescent="0.3">
      <c r="A12" s="1" t="s">
        <v>5</v>
      </c>
      <c r="B12" s="282"/>
      <c r="C12" s="282"/>
      <c r="D12" s="282"/>
      <c r="E12" s="282"/>
      <c r="F12" s="282"/>
      <c r="G12" s="282"/>
      <c r="H12" s="282"/>
      <c r="I12" s="282"/>
      <c r="J12" s="282"/>
      <c r="K12" s="282"/>
    </row>
    <row r="13" spans="1:11" ht="15" thickBot="1" x14ac:dyDescent="0.35">
      <c r="A13" s="3"/>
      <c r="B13" s="281" t="s">
        <v>2</v>
      </c>
      <c r="C13" s="281"/>
      <c r="D13" s="281"/>
      <c r="E13" s="281"/>
      <c r="F13" s="281" t="s">
        <v>3</v>
      </c>
      <c r="G13" s="281"/>
      <c r="H13" s="281"/>
      <c r="I13" s="281" t="s">
        <v>4</v>
      </c>
      <c r="J13" s="281"/>
      <c r="K13" s="281"/>
    </row>
    <row r="14" spans="1:11" ht="25.2" customHeight="1" thickBot="1" x14ac:dyDescent="0.35">
      <c r="A14" s="287" t="s">
        <v>6</v>
      </c>
      <c r="B14" s="288"/>
      <c r="C14" s="288"/>
      <c r="D14" s="288"/>
      <c r="E14" s="288"/>
      <c r="F14" s="288"/>
      <c r="G14" s="288"/>
      <c r="H14" s="288"/>
      <c r="I14" s="289">
        <f>B36</f>
        <v>46010</v>
      </c>
      <c r="J14" s="289"/>
      <c r="K14" s="290"/>
    </row>
    <row r="15" spans="1:11" ht="19.95" customHeight="1" thickBot="1" x14ac:dyDescent="0.35">
      <c r="A15" s="280" t="s">
        <v>7</v>
      </c>
      <c r="B15" s="280"/>
      <c r="C15" s="280"/>
      <c r="D15" s="280"/>
      <c r="E15" s="280"/>
      <c r="F15" s="280"/>
      <c r="G15" s="280"/>
      <c r="H15" s="280"/>
      <c r="I15" s="280"/>
      <c r="J15" s="280"/>
      <c r="K15" s="280"/>
    </row>
    <row r="16" spans="1:11" ht="138" customHeight="1" x14ac:dyDescent="0.3">
      <c r="A16" s="271" t="s">
        <v>8</v>
      </c>
      <c r="B16" s="272"/>
      <c r="C16" s="273" t="s">
        <v>9</v>
      </c>
      <c r="D16" s="274"/>
      <c r="E16" s="272"/>
      <c r="F16" s="273" t="s">
        <v>10</v>
      </c>
      <c r="G16" s="272"/>
      <c r="H16" s="4" t="s">
        <v>11</v>
      </c>
      <c r="I16" s="4" t="s">
        <v>12</v>
      </c>
      <c r="J16" s="5" t="s">
        <v>13</v>
      </c>
      <c r="K16" s="6" t="s">
        <v>14</v>
      </c>
    </row>
    <row r="17" spans="1:11" ht="17.25" customHeight="1" x14ac:dyDescent="0.3">
      <c r="A17" s="256" t="s">
        <v>15</v>
      </c>
      <c r="B17" s="275">
        <v>45999</v>
      </c>
      <c r="C17" s="276"/>
      <c r="D17" s="260"/>
      <c r="E17" s="260"/>
      <c r="F17" s="277"/>
      <c r="G17" s="277"/>
      <c r="H17" s="7"/>
      <c r="I17" s="7"/>
      <c r="J17" s="8">
        <f t="shared" ref="J17:J23" si="0">(I17-H17)*1440/60</f>
        <v>0</v>
      </c>
      <c r="K17" s="262"/>
    </row>
    <row r="18" spans="1:11" ht="17.25" customHeight="1" x14ac:dyDescent="0.3">
      <c r="A18" s="265"/>
      <c r="B18" s="259"/>
      <c r="C18" s="276"/>
      <c r="D18" s="260"/>
      <c r="E18" s="260"/>
      <c r="F18" s="278"/>
      <c r="G18" s="278"/>
      <c r="H18" s="9"/>
      <c r="I18" s="9"/>
      <c r="J18" s="10">
        <f t="shared" si="0"/>
        <v>0</v>
      </c>
      <c r="K18" s="262"/>
    </row>
    <row r="19" spans="1:11" ht="17.25" customHeight="1" x14ac:dyDescent="0.3">
      <c r="A19" s="256" t="s">
        <v>16</v>
      </c>
      <c r="B19" s="275">
        <v>46000</v>
      </c>
      <c r="C19" s="276"/>
      <c r="D19" s="260"/>
      <c r="E19" s="260"/>
      <c r="F19" s="277"/>
      <c r="G19" s="277"/>
      <c r="H19" s="7"/>
      <c r="I19" s="7"/>
      <c r="J19" s="8">
        <f t="shared" si="0"/>
        <v>0</v>
      </c>
      <c r="K19" s="262"/>
    </row>
    <row r="20" spans="1:11" ht="17.25" customHeight="1" x14ac:dyDescent="0.3">
      <c r="A20" s="265"/>
      <c r="B20" s="259"/>
      <c r="C20" s="276"/>
      <c r="D20" s="260"/>
      <c r="E20" s="260"/>
      <c r="F20" s="278"/>
      <c r="G20" s="278"/>
      <c r="H20" s="9"/>
      <c r="I20" s="9"/>
      <c r="J20" s="10">
        <f t="shared" si="0"/>
        <v>0</v>
      </c>
      <c r="K20" s="262"/>
    </row>
    <row r="21" spans="1:11" ht="17.25" customHeight="1" x14ac:dyDescent="0.3">
      <c r="A21" s="256" t="s">
        <v>17</v>
      </c>
      <c r="B21" s="275">
        <v>46001</v>
      </c>
      <c r="C21" s="276"/>
      <c r="D21" s="260"/>
      <c r="E21" s="260"/>
      <c r="F21" s="277"/>
      <c r="G21" s="277"/>
      <c r="H21" s="7"/>
      <c r="I21" s="7"/>
      <c r="J21" s="8">
        <f t="shared" si="0"/>
        <v>0</v>
      </c>
      <c r="K21" s="262"/>
    </row>
    <row r="22" spans="1:11" ht="17.25" customHeight="1" x14ac:dyDescent="0.3">
      <c r="A22" s="265"/>
      <c r="B22" s="259"/>
      <c r="C22" s="276"/>
      <c r="D22" s="260"/>
      <c r="E22" s="260"/>
      <c r="F22" s="278"/>
      <c r="G22" s="278"/>
      <c r="H22" s="9"/>
      <c r="I22" s="9"/>
      <c r="J22" s="10">
        <f t="shared" si="0"/>
        <v>0</v>
      </c>
      <c r="K22" s="262"/>
    </row>
    <row r="23" spans="1:11" ht="17.25" customHeight="1" x14ac:dyDescent="0.3">
      <c r="A23" s="256" t="s">
        <v>18</v>
      </c>
      <c r="B23" s="275">
        <v>46002</v>
      </c>
      <c r="C23" s="276"/>
      <c r="D23" s="260"/>
      <c r="E23" s="260"/>
      <c r="F23" s="277"/>
      <c r="G23" s="277"/>
      <c r="H23" s="7"/>
      <c r="I23" s="7"/>
      <c r="J23" s="8">
        <f t="shared" si="0"/>
        <v>0</v>
      </c>
      <c r="K23" s="262"/>
    </row>
    <row r="24" spans="1:11" ht="17.25" customHeight="1" x14ac:dyDescent="0.3">
      <c r="A24" s="265"/>
      <c r="B24" s="259"/>
      <c r="C24" s="276"/>
      <c r="D24" s="260"/>
      <c r="E24" s="260"/>
      <c r="F24" s="278"/>
      <c r="G24" s="278"/>
      <c r="H24" s="9"/>
      <c r="I24" s="9"/>
      <c r="J24" s="10">
        <f>(I24-H24)*1440/60</f>
        <v>0</v>
      </c>
      <c r="K24" s="262"/>
    </row>
    <row r="25" spans="1:11" ht="17.25" customHeight="1" x14ac:dyDescent="0.3">
      <c r="A25" s="256" t="s">
        <v>19</v>
      </c>
      <c r="B25" s="275">
        <v>46003</v>
      </c>
      <c r="C25" s="276"/>
      <c r="D25" s="260"/>
      <c r="E25" s="260"/>
      <c r="F25" s="260"/>
      <c r="G25" s="260"/>
      <c r="H25" s="7"/>
      <c r="I25" s="7"/>
      <c r="J25" s="8">
        <f>(I25-H25)*1440/60</f>
        <v>0</v>
      </c>
      <c r="K25" s="262"/>
    </row>
    <row r="26" spans="1:11" ht="17.25" customHeight="1" thickBot="1" x14ac:dyDescent="0.35">
      <c r="A26" s="257"/>
      <c r="B26" s="259"/>
      <c r="C26" s="279"/>
      <c r="D26" s="261"/>
      <c r="E26" s="261"/>
      <c r="F26" s="264"/>
      <c r="G26" s="264"/>
      <c r="H26" s="11"/>
      <c r="I26" s="11"/>
      <c r="J26" s="12">
        <f>(I26-H26)*1440/60</f>
        <v>0</v>
      </c>
      <c r="K26" s="263"/>
    </row>
    <row r="27" spans="1:11" ht="17.25" customHeight="1" thickTop="1" thickBot="1" x14ac:dyDescent="0.35">
      <c r="A27" s="241" t="s">
        <v>20</v>
      </c>
      <c r="B27" s="242"/>
      <c r="C27" s="243" t="s">
        <v>21</v>
      </c>
      <c r="D27" s="243"/>
      <c r="E27" s="243"/>
      <c r="F27" s="243"/>
      <c r="G27" s="243"/>
      <c r="H27" s="243"/>
      <c r="I27" s="269"/>
      <c r="J27" s="13">
        <f>SUM(J17:J26)</f>
        <v>0</v>
      </c>
      <c r="K27" s="14">
        <f>SUM(K17:K26)</f>
        <v>0</v>
      </c>
    </row>
    <row r="28" spans="1:11" ht="17.25" customHeight="1" thickTop="1" x14ac:dyDescent="0.3">
      <c r="A28" s="257" t="s">
        <v>15</v>
      </c>
      <c r="B28" s="258">
        <v>46006</v>
      </c>
      <c r="C28" s="270"/>
      <c r="D28" s="270"/>
      <c r="E28" s="270"/>
      <c r="F28" s="270"/>
      <c r="G28" s="270"/>
      <c r="H28" s="7"/>
      <c r="I28" s="7"/>
      <c r="J28" s="15">
        <f t="shared" ref="J28:J34" si="1">(I28-H28)*1440/60</f>
        <v>0</v>
      </c>
      <c r="K28" s="267"/>
    </row>
    <row r="29" spans="1:11" ht="17.25" customHeight="1" x14ac:dyDescent="0.3">
      <c r="A29" s="265"/>
      <c r="B29" s="259"/>
      <c r="C29" s="260"/>
      <c r="D29" s="260"/>
      <c r="E29" s="260"/>
      <c r="F29" s="266"/>
      <c r="G29" s="266"/>
      <c r="H29" s="9"/>
      <c r="I29" s="9"/>
      <c r="J29" s="10">
        <f t="shared" si="1"/>
        <v>0</v>
      </c>
      <c r="K29" s="268"/>
    </row>
    <row r="30" spans="1:11" ht="17.25" customHeight="1" x14ac:dyDescent="0.3">
      <c r="A30" s="256" t="s">
        <v>16</v>
      </c>
      <c r="B30" s="258">
        <v>46007</v>
      </c>
      <c r="C30" s="260"/>
      <c r="D30" s="260"/>
      <c r="E30" s="260"/>
      <c r="F30" s="260"/>
      <c r="G30" s="260"/>
      <c r="H30" s="7"/>
      <c r="I30" s="7"/>
      <c r="J30" s="8">
        <f t="shared" si="1"/>
        <v>0</v>
      </c>
      <c r="K30" s="262"/>
    </row>
    <row r="31" spans="1:11" ht="17.25" customHeight="1" x14ac:dyDescent="0.3">
      <c r="A31" s="265"/>
      <c r="B31" s="259"/>
      <c r="C31" s="260"/>
      <c r="D31" s="260"/>
      <c r="E31" s="260"/>
      <c r="F31" s="266"/>
      <c r="G31" s="266"/>
      <c r="H31" s="9"/>
      <c r="I31" s="9"/>
      <c r="J31" s="10">
        <f t="shared" si="1"/>
        <v>0</v>
      </c>
      <c r="K31" s="262"/>
    </row>
    <row r="32" spans="1:11" ht="17.25" customHeight="1" x14ac:dyDescent="0.3">
      <c r="A32" s="256" t="s">
        <v>17</v>
      </c>
      <c r="B32" s="258">
        <v>46008</v>
      </c>
      <c r="C32" s="260"/>
      <c r="D32" s="260"/>
      <c r="E32" s="260"/>
      <c r="F32" s="260"/>
      <c r="G32" s="260"/>
      <c r="H32" s="7"/>
      <c r="I32" s="7"/>
      <c r="J32" s="8">
        <f t="shared" si="1"/>
        <v>0</v>
      </c>
      <c r="K32" s="262"/>
    </row>
    <row r="33" spans="1:11" ht="17.25" customHeight="1" x14ac:dyDescent="0.3">
      <c r="A33" s="265"/>
      <c r="B33" s="259"/>
      <c r="C33" s="260"/>
      <c r="D33" s="260"/>
      <c r="E33" s="260"/>
      <c r="F33" s="266"/>
      <c r="G33" s="266"/>
      <c r="H33" s="9"/>
      <c r="I33" s="9"/>
      <c r="J33" s="10">
        <f t="shared" si="1"/>
        <v>0</v>
      </c>
      <c r="K33" s="262"/>
    </row>
    <row r="34" spans="1:11" ht="17.25" customHeight="1" x14ac:dyDescent="0.3">
      <c r="A34" s="256" t="s">
        <v>18</v>
      </c>
      <c r="B34" s="258">
        <v>46009</v>
      </c>
      <c r="C34" s="260"/>
      <c r="D34" s="260"/>
      <c r="E34" s="260"/>
      <c r="F34" s="260"/>
      <c r="G34" s="260"/>
      <c r="H34" s="7"/>
      <c r="I34" s="7"/>
      <c r="J34" s="8">
        <f t="shared" si="1"/>
        <v>0</v>
      </c>
      <c r="K34" s="262"/>
    </row>
    <row r="35" spans="1:11" ht="17.25" customHeight="1" x14ac:dyDescent="0.3">
      <c r="A35" s="265"/>
      <c r="B35" s="259"/>
      <c r="C35" s="260"/>
      <c r="D35" s="260"/>
      <c r="E35" s="260"/>
      <c r="F35" s="266"/>
      <c r="G35" s="266"/>
      <c r="H35" s="9"/>
      <c r="I35" s="9"/>
      <c r="J35" s="10">
        <f>(I35-H35)*1440/60</f>
        <v>0</v>
      </c>
      <c r="K35" s="262"/>
    </row>
    <row r="36" spans="1:11" ht="17.25" customHeight="1" x14ac:dyDescent="0.3">
      <c r="A36" s="256" t="s">
        <v>19</v>
      </c>
      <c r="B36" s="258">
        <v>46010</v>
      </c>
      <c r="C36" s="260"/>
      <c r="D36" s="260"/>
      <c r="E36" s="260"/>
      <c r="F36" s="260"/>
      <c r="G36" s="260"/>
      <c r="H36" s="7"/>
      <c r="I36" s="7"/>
      <c r="J36" s="8">
        <f>(I36-H36)*1440/60</f>
        <v>0</v>
      </c>
      <c r="K36" s="262"/>
    </row>
    <row r="37" spans="1:11" ht="17.25" customHeight="1" thickBot="1" x14ac:dyDescent="0.35">
      <c r="A37" s="257"/>
      <c r="B37" s="259"/>
      <c r="C37" s="261"/>
      <c r="D37" s="261"/>
      <c r="E37" s="261"/>
      <c r="F37" s="264"/>
      <c r="G37" s="264"/>
      <c r="H37" s="11"/>
      <c r="I37" s="11"/>
      <c r="J37" s="12">
        <f>(I37-H37)*1440/60</f>
        <v>0</v>
      </c>
      <c r="K37" s="263"/>
    </row>
    <row r="38" spans="1:11" ht="17.25" customHeight="1" thickTop="1" thickBot="1" x14ac:dyDescent="0.35">
      <c r="A38" s="241" t="s">
        <v>22</v>
      </c>
      <c r="B38" s="242"/>
      <c r="C38" s="243" t="s">
        <v>21</v>
      </c>
      <c r="D38" s="243"/>
      <c r="E38" s="243"/>
      <c r="F38" s="243"/>
      <c r="G38" s="243"/>
      <c r="H38" s="243"/>
      <c r="I38" s="244"/>
      <c r="J38" s="13">
        <f>SUM(J28:J37)</f>
        <v>0</v>
      </c>
      <c r="K38" s="14">
        <f>SUM(K28:K37)</f>
        <v>0</v>
      </c>
    </row>
    <row r="39" spans="1:11" ht="37.200000000000003" customHeight="1" thickTop="1" x14ac:dyDescent="0.3">
      <c r="A39" s="245" t="s">
        <v>23</v>
      </c>
      <c r="B39" s="246"/>
      <c r="C39" s="249" t="s">
        <v>24</v>
      </c>
      <c r="D39" s="250"/>
      <c r="E39" s="250"/>
      <c r="F39" s="250"/>
      <c r="G39" s="250"/>
      <c r="H39" s="250"/>
      <c r="I39" s="251"/>
      <c r="J39" s="16" t="s">
        <v>25</v>
      </c>
      <c r="K39" s="17" t="s">
        <v>26</v>
      </c>
    </row>
    <row r="40" spans="1:11" ht="26.4" customHeight="1" thickBot="1" x14ac:dyDescent="0.35">
      <c r="A40" s="247"/>
      <c r="B40" s="248"/>
      <c r="C40" s="252" t="s">
        <v>27</v>
      </c>
      <c r="D40" s="253"/>
      <c r="E40" s="253"/>
      <c r="F40" s="253"/>
      <c r="G40" s="253"/>
      <c r="H40" s="253"/>
      <c r="I40" s="254"/>
      <c r="J40" s="18">
        <f>SUM(J38,J27)</f>
        <v>0</v>
      </c>
      <c r="K40" s="19">
        <f>K27+K38</f>
        <v>0</v>
      </c>
    </row>
    <row r="41" spans="1:11" ht="16.2" thickBot="1" x14ac:dyDescent="0.35">
      <c r="A41" s="255"/>
      <c r="B41" s="255"/>
      <c r="C41" s="26"/>
      <c r="D41" s="20"/>
      <c r="E41" s="21"/>
      <c r="F41" s="20"/>
      <c r="G41" s="20"/>
      <c r="H41" s="20"/>
      <c r="I41" s="22" t="s">
        <v>28</v>
      </c>
      <c r="J41" s="23">
        <f>J40+K40</f>
        <v>0</v>
      </c>
      <c r="K41" s="24"/>
    </row>
    <row r="42" spans="1:11" ht="13.8" customHeight="1" x14ac:dyDescent="0.3">
      <c r="A42" s="25" t="s">
        <v>29</v>
      </c>
      <c r="B42" s="26"/>
      <c r="C42" s="26"/>
      <c r="D42" s="20"/>
      <c r="E42" s="21"/>
      <c r="F42" s="20"/>
      <c r="G42" s="20"/>
      <c r="H42" s="20"/>
      <c r="I42" s="237"/>
      <c r="J42" s="237"/>
      <c r="K42" s="237"/>
    </row>
    <row r="43" spans="1:11" ht="25.95" customHeight="1" x14ac:dyDescent="0.35">
      <c r="A43" s="238" t="s">
        <v>30</v>
      </c>
      <c r="B43" s="238"/>
      <c r="C43" s="239">
        <f>B9</f>
        <v>0</v>
      </c>
      <c r="D43" s="239"/>
      <c r="E43" s="239"/>
      <c r="F43" s="239"/>
      <c r="G43" s="239"/>
      <c r="H43" s="239"/>
      <c r="I43" s="22" t="s">
        <v>31</v>
      </c>
      <c r="J43" s="240"/>
      <c r="K43" s="240"/>
    </row>
    <row r="44" spans="1:11" ht="25.95" customHeight="1" x14ac:dyDescent="0.3">
      <c r="A44" s="238" t="s">
        <v>32</v>
      </c>
      <c r="B44" s="238"/>
      <c r="C44" s="227"/>
      <c r="D44" s="227"/>
      <c r="E44" s="227"/>
      <c r="F44" s="227"/>
      <c r="G44" s="227"/>
      <c r="H44" s="227"/>
      <c r="I44" s="22" t="s">
        <v>31</v>
      </c>
      <c r="J44" s="227"/>
      <c r="K44" s="227"/>
    </row>
    <row r="45" spans="1:11" ht="4.8" customHeight="1" x14ac:dyDescent="0.3">
      <c r="A45" s="228"/>
      <c r="B45" s="228"/>
      <c r="C45" s="228"/>
      <c r="D45" s="228"/>
      <c r="E45" s="228"/>
      <c r="F45" s="228"/>
      <c r="G45" s="228"/>
      <c r="H45" s="228"/>
      <c r="I45" s="228"/>
      <c r="J45" s="228"/>
      <c r="K45" s="228"/>
    </row>
    <row r="46" spans="1:11" ht="17.25" customHeight="1" x14ac:dyDescent="0.3">
      <c r="A46" s="229" t="s">
        <v>33</v>
      </c>
      <c r="B46" s="230"/>
      <c r="C46" s="231"/>
      <c r="D46" s="231"/>
      <c r="E46" s="231"/>
      <c r="F46" s="231"/>
      <c r="G46" s="231"/>
      <c r="H46" s="231"/>
      <c r="I46" s="231"/>
      <c r="J46" s="231"/>
      <c r="K46" s="232"/>
    </row>
    <row r="47" spans="1:11" ht="17.25" customHeight="1" x14ac:dyDescent="0.3">
      <c r="A47" s="28" t="s">
        <v>34</v>
      </c>
      <c r="B47" s="29">
        <f>J41</f>
        <v>0</v>
      </c>
      <c r="C47" s="32" t="s">
        <v>35</v>
      </c>
      <c r="D47" s="30"/>
      <c r="E47" s="31" t="s">
        <v>36</v>
      </c>
      <c r="F47" s="29">
        <f>B47*D47</f>
        <v>0</v>
      </c>
      <c r="G47" s="32"/>
      <c r="H47" s="233"/>
      <c r="I47" s="233"/>
      <c r="J47" s="233"/>
      <c r="K47" s="33"/>
    </row>
    <row r="48" spans="1:11" ht="9" customHeight="1" x14ac:dyDescent="0.3">
      <c r="A48" s="234"/>
      <c r="B48" s="235"/>
      <c r="C48" s="235"/>
      <c r="D48" s="235"/>
      <c r="E48" s="235"/>
      <c r="F48" s="235"/>
      <c r="G48" s="235"/>
      <c r="H48" s="235"/>
      <c r="I48" s="235"/>
      <c r="J48" s="235"/>
      <c r="K48" s="236"/>
    </row>
  </sheetData>
  <protectedRanges>
    <protectedRange sqref="D47" name="Hours Paid"/>
    <protectedRange sqref="C43:C44" name="Signatures"/>
    <protectedRange sqref="C28:I37" name="second week"/>
    <protectedRange sqref="C17:I26" name="First Week"/>
    <protectedRange sqref="B10:K10" name="Assignment 1"/>
    <protectedRange sqref="B9:K9" name="Name"/>
    <protectedRange sqref="B12:K12" name="Assignment 2"/>
    <protectedRange sqref="K17:K26" name="First week request"/>
    <protectedRange sqref="K28:K37" name="Second week Request"/>
    <protectedRange sqref="J43:K44" name="Dates"/>
  </protectedRanges>
  <mergeCells count="101">
    <mergeCell ref="A15:K15"/>
    <mergeCell ref="B11:E11"/>
    <mergeCell ref="F11:H11"/>
    <mergeCell ref="I11:K11"/>
    <mergeCell ref="B12:E12"/>
    <mergeCell ref="F12:H12"/>
    <mergeCell ref="I12:K12"/>
    <mergeCell ref="A7:K7"/>
    <mergeCell ref="A8:K8"/>
    <mergeCell ref="B9:K9"/>
    <mergeCell ref="B10:E10"/>
    <mergeCell ref="F10:H10"/>
    <mergeCell ref="I10:K10"/>
    <mergeCell ref="I13:K13"/>
    <mergeCell ref="A14:H14"/>
    <mergeCell ref="I14:K14"/>
    <mergeCell ref="B13:E13"/>
    <mergeCell ref="F13:H13"/>
    <mergeCell ref="A25:A26"/>
    <mergeCell ref="B25:B26"/>
    <mergeCell ref="C25:E26"/>
    <mergeCell ref="F25:G25"/>
    <mergeCell ref="A19:A20"/>
    <mergeCell ref="B19:B20"/>
    <mergeCell ref="C19:E20"/>
    <mergeCell ref="F19:G19"/>
    <mergeCell ref="K19:K20"/>
    <mergeCell ref="F20:G20"/>
    <mergeCell ref="A21:A22"/>
    <mergeCell ref="B21:B22"/>
    <mergeCell ref="C21:E22"/>
    <mergeCell ref="F21:G21"/>
    <mergeCell ref="K21:K22"/>
    <mergeCell ref="F22:G22"/>
    <mergeCell ref="K25:K26"/>
    <mergeCell ref="F26:G26"/>
    <mergeCell ref="A23:A24"/>
    <mergeCell ref="B23:B24"/>
    <mergeCell ref="C23:E24"/>
    <mergeCell ref="F23:G23"/>
    <mergeCell ref="K23:K24"/>
    <mergeCell ref="F24:G24"/>
    <mergeCell ref="A16:B16"/>
    <mergeCell ref="C16:E16"/>
    <mergeCell ref="F16:G16"/>
    <mergeCell ref="A17:A18"/>
    <mergeCell ref="B17:B18"/>
    <mergeCell ref="C17:E18"/>
    <mergeCell ref="F17:G17"/>
    <mergeCell ref="K17:K18"/>
    <mergeCell ref="F18:G18"/>
    <mergeCell ref="K28:K29"/>
    <mergeCell ref="F29:G29"/>
    <mergeCell ref="A30:A31"/>
    <mergeCell ref="B30:B31"/>
    <mergeCell ref="C30:E31"/>
    <mergeCell ref="F30:G30"/>
    <mergeCell ref="K30:K31"/>
    <mergeCell ref="F31:G31"/>
    <mergeCell ref="A27:B27"/>
    <mergeCell ref="C27:I27"/>
    <mergeCell ref="A28:A29"/>
    <mergeCell ref="B28:B29"/>
    <mergeCell ref="C28:E29"/>
    <mergeCell ref="F28:G28"/>
    <mergeCell ref="K36:K37"/>
    <mergeCell ref="F37:G37"/>
    <mergeCell ref="A34:A35"/>
    <mergeCell ref="B34:B35"/>
    <mergeCell ref="C34:E35"/>
    <mergeCell ref="F34:G34"/>
    <mergeCell ref="K34:K35"/>
    <mergeCell ref="F35:G35"/>
    <mergeCell ref="A32:A33"/>
    <mergeCell ref="B32:B33"/>
    <mergeCell ref="C32:E33"/>
    <mergeCell ref="F32:G32"/>
    <mergeCell ref="K32:K33"/>
    <mergeCell ref="F33:G33"/>
    <mergeCell ref="A38:B38"/>
    <mergeCell ref="C38:I38"/>
    <mergeCell ref="A39:B40"/>
    <mergeCell ref="C39:I39"/>
    <mergeCell ref="C40:I40"/>
    <mergeCell ref="A41:B41"/>
    <mergeCell ref="A36:A37"/>
    <mergeCell ref="B36:B37"/>
    <mergeCell ref="C36:E37"/>
    <mergeCell ref="F36:G36"/>
    <mergeCell ref="A45:K45"/>
    <mergeCell ref="A46:B46"/>
    <mergeCell ref="C46:K46"/>
    <mergeCell ref="H47:J47"/>
    <mergeCell ref="A48:K48"/>
    <mergeCell ref="I42:K42"/>
    <mergeCell ref="A43:B43"/>
    <mergeCell ref="C43:H43"/>
    <mergeCell ref="J43:K43"/>
    <mergeCell ref="A44:B44"/>
    <mergeCell ref="C44:H44"/>
    <mergeCell ref="J44:K44"/>
  </mergeCells>
  <pageMargins left="0.25" right="0.25" top="0.28000000000000003" bottom="0.24" header="0.3" footer="0.3"/>
  <pageSetup scale="74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48"/>
  <sheetViews>
    <sheetView topLeftCell="A19" zoomScaleNormal="100" workbookViewId="0">
      <selection activeCell="O33" sqref="O33"/>
    </sheetView>
  </sheetViews>
  <sheetFormatPr defaultRowHeight="14.4" x14ac:dyDescent="0.3"/>
  <cols>
    <col min="1" max="1" width="19.109375" customWidth="1"/>
    <col min="2" max="2" width="13.33203125" customWidth="1"/>
    <col min="3" max="4" width="12" customWidth="1"/>
    <col min="5" max="5" width="2.77734375" customWidth="1"/>
    <col min="6" max="7" width="12.6640625" customWidth="1"/>
    <col min="8" max="11" width="13.109375" customWidth="1"/>
  </cols>
  <sheetData>
    <row r="1" spans="1:11" ht="16.2" customHeight="1" x14ac:dyDescent="0.3">
      <c r="K1" s="36" t="s">
        <v>43</v>
      </c>
    </row>
    <row r="2" spans="1:11" ht="16.2" customHeight="1" x14ac:dyDescent="0.3">
      <c r="K2" s="37" t="s">
        <v>44</v>
      </c>
    </row>
    <row r="3" spans="1:11" x14ac:dyDescent="0.3">
      <c r="A3" s="34" t="s">
        <v>39</v>
      </c>
      <c r="K3" s="38"/>
    </row>
    <row r="4" spans="1:11" x14ac:dyDescent="0.3">
      <c r="A4" s="35" t="s">
        <v>40</v>
      </c>
      <c r="K4" s="39"/>
    </row>
    <row r="5" spans="1:11" x14ac:dyDescent="0.3">
      <c r="A5" s="35" t="s">
        <v>41</v>
      </c>
      <c r="K5" s="37" t="s">
        <v>45</v>
      </c>
    </row>
    <row r="6" spans="1:11" x14ac:dyDescent="0.3">
      <c r="A6" s="35" t="s">
        <v>42</v>
      </c>
      <c r="K6" s="37" t="s">
        <v>46</v>
      </c>
    </row>
    <row r="7" spans="1:11" x14ac:dyDescent="0.3">
      <c r="A7" s="283" t="s">
        <v>37</v>
      </c>
      <c r="B7" s="283"/>
      <c r="C7" s="283"/>
      <c r="D7" s="283"/>
      <c r="E7" s="283"/>
      <c r="F7" s="283"/>
      <c r="G7" s="283"/>
      <c r="H7" s="283"/>
      <c r="I7" s="283"/>
      <c r="J7" s="283"/>
      <c r="K7" s="283"/>
    </row>
    <row r="8" spans="1:11" x14ac:dyDescent="0.3">
      <c r="A8" s="284" t="s">
        <v>38</v>
      </c>
      <c r="B8" s="284"/>
      <c r="C8" s="284"/>
      <c r="D8" s="284"/>
      <c r="E8" s="284"/>
      <c r="F8" s="284"/>
      <c r="G8" s="284"/>
      <c r="H8" s="284"/>
      <c r="I8" s="284"/>
      <c r="J8" s="284"/>
      <c r="K8" s="284"/>
    </row>
    <row r="9" spans="1:11" ht="27" customHeight="1" x14ac:dyDescent="0.4">
      <c r="A9" s="27" t="s">
        <v>0</v>
      </c>
      <c r="B9" s="285"/>
      <c r="C9" s="285"/>
      <c r="D9" s="285"/>
      <c r="E9" s="285"/>
      <c r="F9" s="285"/>
      <c r="G9" s="285"/>
      <c r="H9" s="285"/>
      <c r="I9" s="285"/>
      <c r="J9" s="285"/>
      <c r="K9" s="285"/>
    </row>
    <row r="10" spans="1:11" ht="27" customHeight="1" x14ac:dyDescent="0.3">
      <c r="A10" s="1" t="s">
        <v>1</v>
      </c>
      <c r="B10" s="286"/>
      <c r="C10" s="286"/>
      <c r="D10" s="286"/>
      <c r="E10" s="286"/>
      <c r="F10" s="286"/>
      <c r="G10" s="286"/>
      <c r="H10" s="286"/>
      <c r="I10" s="286"/>
      <c r="J10" s="286"/>
      <c r="K10" s="286"/>
    </row>
    <row r="11" spans="1:11" x14ac:dyDescent="0.3">
      <c r="A11" s="2"/>
      <c r="B11" s="281" t="s">
        <v>2</v>
      </c>
      <c r="C11" s="281"/>
      <c r="D11" s="281"/>
      <c r="E11" s="281"/>
      <c r="F11" s="281" t="s">
        <v>3</v>
      </c>
      <c r="G11" s="281"/>
      <c r="H11" s="281"/>
      <c r="I11" s="281" t="s">
        <v>4</v>
      </c>
      <c r="J11" s="281"/>
      <c r="K11" s="281"/>
    </row>
    <row r="12" spans="1:11" ht="27" customHeight="1" x14ac:dyDescent="0.3">
      <c r="A12" s="1" t="s">
        <v>5</v>
      </c>
      <c r="B12" s="282"/>
      <c r="C12" s="282"/>
      <c r="D12" s="282"/>
      <c r="E12" s="282"/>
      <c r="F12" s="282"/>
      <c r="G12" s="282"/>
      <c r="H12" s="282"/>
      <c r="I12" s="282"/>
      <c r="J12" s="282"/>
      <c r="K12" s="282"/>
    </row>
    <row r="13" spans="1:11" ht="15" thickBot="1" x14ac:dyDescent="0.35">
      <c r="A13" s="3"/>
      <c r="B13" s="281" t="s">
        <v>2</v>
      </c>
      <c r="C13" s="281"/>
      <c r="D13" s="281"/>
      <c r="E13" s="281"/>
      <c r="F13" s="281" t="s">
        <v>3</v>
      </c>
      <c r="G13" s="281"/>
      <c r="H13" s="281"/>
      <c r="I13" s="281" t="s">
        <v>4</v>
      </c>
      <c r="J13" s="281"/>
      <c r="K13" s="281"/>
    </row>
    <row r="14" spans="1:11" ht="25.2" customHeight="1" thickBot="1" x14ac:dyDescent="0.35">
      <c r="A14" s="287" t="s">
        <v>6</v>
      </c>
      <c r="B14" s="288"/>
      <c r="C14" s="288"/>
      <c r="D14" s="288"/>
      <c r="E14" s="288"/>
      <c r="F14" s="288"/>
      <c r="G14" s="288"/>
      <c r="H14" s="288"/>
      <c r="I14" s="289">
        <f>B19</f>
        <v>46014</v>
      </c>
      <c r="J14" s="289"/>
      <c r="K14" s="290"/>
    </row>
    <row r="15" spans="1:11" ht="19.95" customHeight="1" thickBot="1" x14ac:dyDescent="0.35">
      <c r="A15" s="280" t="s">
        <v>7</v>
      </c>
      <c r="B15" s="280"/>
      <c r="C15" s="280"/>
      <c r="D15" s="280"/>
      <c r="E15" s="280"/>
      <c r="F15" s="280"/>
      <c r="G15" s="280"/>
      <c r="H15" s="280"/>
      <c r="I15" s="280"/>
      <c r="J15" s="280"/>
      <c r="K15" s="280"/>
    </row>
    <row r="16" spans="1:11" ht="138" customHeight="1" x14ac:dyDescent="0.3">
      <c r="A16" s="271" t="s">
        <v>8</v>
      </c>
      <c r="B16" s="272"/>
      <c r="C16" s="273" t="s">
        <v>9</v>
      </c>
      <c r="D16" s="274"/>
      <c r="E16" s="272"/>
      <c r="F16" s="273" t="s">
        <v>10</v>
      </c>
      <c r="G16" s="272"/>
      <c r="H16" s="4" t="s">
        <v>11</v>
      </c>
      <c r="I16" s="4" t="s">
        <v>12</v>
      </c>
      <c r="J16" s="5" t="s">
        <v>13</v>
      </c>
      <c r="K16" s="6" t="s">
        <v>14</v>
      </c>
    </row>
    <row r="17" spans="1:11" ht="17.25" customHeight="1" x14ac:dyDescent="0.3">
      <c r="A17" s="256" t="s">
        <v>15</v>
      </c>
      <c r="B17" s="275">
        <v>46013</v>
      </c>
      <c r="C17" s="276"/>
      <c r="D17" s="260"/>
      <c r="E17" s="260"/>
      <c r="F17" s="277"/>
      <c r="G17" s="277"/>
      <c r="H17" s="7"/>
      <c r="I17" s="7"/>
      <c r="J17" s="8">
        <f t="shared" ref="J17:J25" si="0">(I17-H17)*1440/60</f>
        <v>0</v>
      </c>
      <c r="K17" s="262"/>
    </row>
    <row r="18" spans="1:11" ht="17.25" customHeight="1" x14ac:dyDescent="0.3">
      <c r="A18" s="265"/>
      <c r="B18" s="259"/>
      <c r="C18" s="276"/>
      <c r="D18" s="260"/>
      <c r="E18" s="260"/>
      <c r="F18" s="278"/>
      <c r="G18" s="278"/>
      <c r="H18" s="9"/>
      <c r="I18" s="9"/>
      <c r="J18" s="10">
        <f t="shared" si="0"/>
        <v>0</v>
      </c>
      <c r="K18" s="262"/>
    </row>
    <row r="19" spans="1:11" ht="17.25" customHeight="1" x14ac:dyDescent="0.3">
      <c r="A19" s="256" t="s">
        <v>16</v>
      </c>
      <c r="B19" s="275">
        <v>46014</v>
      </c>
      <c r="C19" s="276"/>
      <c r="D19" s="260"/>
      <c r="E19" s="260"/>
      <c r="F19" s="277"/>
      <c r="G19" s="277"/>
      <c r="H19" s="7"/>
      <c r="I19" s="7"/>
      <c r="J19" s="8">
        <f t="shared" si="0"/>
        <v>0</v>
      </c>
      <c r="K19" s="262"/>
    </row>
    <row r="20" spans="1:11" ht="17.25" customHeight="1" x14ac:dyDescent="0.3">
      <c r="A20" s="265"/>
      <c r="B20" s="259"/>
      <c r="C20" s="276"/>
      <c r="D20" s="260"/>
      <c r="E20" s="260"/>
      <c r="F20" s="278"/>
      <c r="G20" s="278"/>
      <c r="H20" s="9"/>
      <c r="I20" s="9"/>
      <c r="J20" s="10">
        <f t="shared" si="0"/>
        <v>0</v>
      </c>
      <c r="K20" s="262"/>
    </row>
    <row r="21" spans="1:11" ht="17.25" customHeight="1" x14ac:dyDescent="0.3">
      <c r="A21" s="256" t="s">
        <v>17</v>
      </c>
      <c r="B21" s="275">
        <v>46015</v>
      </c>
      <c r="C21" s="276" t="s">
        <v>58</v>
      </c>
      <c r="D21" s="260"/>
      <c r="E21" s="260"/>
      <c r="F21" s="277"/>
      <c r="G21" s="277"/>
      <c r="H21" s="40"/>
      <c r="I21" s="40"/>
      <c r="J21" s="41">
        <f t="shared" si="0"/>
        <v>0</v>
      </c>
      <c r="K21" s="262"/>
    </row>
    <row r="22" spans="1:11" ht="17.25" customHeight="1" x14ac:dyDescent="0.3">
      <c r="A22" s="265"/>
      <c r="B22" s="259"/>
      <c r="C22" s="276"/>
      <c r="D22" s="260"/>
      <c r="E22" s="260"/>
      <c r="F22" s="278"/>
      <c r="G22" s="278"/>
      <c r="H22" s="42"/>
      <c r="I22" s="42"/>
      <c r="J22" s="43">
        <f>(I22-H22)*1440/60</f>
        <v>0</v>
      </c>
      <c r="K22" s="262"/>
    </row>
    <row r="23" spans="1:11" ht="17.25" customHeight="1" x14ac:dyDescent="0.3">
      <c r="A23" s="256" t="s">
        <v>18</v>
      </c>
      <c r="B23" s="275">
        <v>46016</v>
      </c>
      <c r="C23" s="276" t="s">
        <v>89</v>
      </c>
      <c r="D23" s="260"/>
      <c r="E23" s="260"/>
      <c r="F23" s="277"/>
      <c r="G23" s="277"/>
      <c r="H23" s="40"/>
      <c r="I23" s="40"/>
      <c r="J23" s="41">
        <f t="shared" si="0"/>
        <v>0</v>
      </c>
      <c r="K23" s="262"/>
    </row>
    <row r="24" spans="1:11" ht="17.25" customHeight="1" x14ac:dyDescent="0.3">
      <c r="A24" s="265"/>
      <c r="B24" s="259"/>
      <c r="C24" s="276"/>
      <c r="D24" s="260"/>
      <c r="E24" s="260"/>
      <c r="F24" s="278"/>
      <c r="G24" s="278"/>
      <c r="H24" s="42"/>
      <c r="I24" s="42"/>
      <c r="J24" s="43">
        <f>(I24-H24)*1440/60</f>
        <v>0</v>
      </c>
      <c r="K24" s="262"/>
    </row>
    <row r="25" spans="1:11" ht="17.25" customHeight="1" x14ac:dyDescent="0.3">
      <c r="A25" s="256" t="s">
        <v>19</v>
      </c>
      <c r="B25" s="275">
        <v>46017</v>
      </c>
      <c r="C25" s="276" t="s">
        <v>58</v>
      </c>
      <c r="D25" s="260"/>
      <c r="E25" s="260"/>
      <c r="F25" s="260"/>
      <c r="G25" s="260"/>
      <c r="H25" s="40"/>
      <c r="I25" s="40"/>
      <c r="J25" s="41">
        <f t="shared" si="0"/>
        <v>0</v>
      </c>
      <c r="K25" s="262"/>
    </row>
    <row r="26" spans="1:11" ht="17.25" customHeight="1" thickBot="1" x14ac:dyDescent="0.35">
      <c r="A26" s="257"/>
      <c r="B26" s="259"/>
      <c r="C26" s="279"/>
      <c r="D26" s="261"/>
      <c r="E26" s="261"/>
      <c r="F26" s="264"/>
      <c r="G26" s="264"/>
      <c r="H26" s="42"/>
      <c r="I26" s="42"/>
      <c r="J26" s="43">
        <f>(I26-H26)*1440/60</f>
        <v>0</v>
      </c>
      <c r="K26" s="263"/>
    </row>
    <row r="27" spans="1:11" ht="17.25" customHeight="1" thickTop="1" thickBot="1" x14ac:dyDescent="0.35">
      <c r="A27" s="241" t="s">
        <v>20</v>
      </c>
      <c r="B27" s="242"/>
      <c r="C27" s="243" t="s">
        <v>21</v>
      </c>
      <c r="D27" s="243"/>
      <c r="E27" s="243"/>
      <c r="F27" s="243"/>
      <c r="G27" s="243"/>
      <c r="H27" s="243"/>
      <c r="I27" s="269"/>
      <c r="J27" s="13">
        <f>SUM(J17:J26)</f>
        <v>0</v>
      </c>
      <c r="K27" s="14">
        <f>SUM(K17:K26)</f>
        <v>0</v>
      </c>
    </row>
    <row r="28" spans="1:11" ht="17.25" customHeight="1" thickTop="1" x14ac:dyDescent="0.3">
      <c r="A28" s="257" t="s">
        <v>15</v>
      </c>
      <c r="B28" s="258">
        <v>46020</v>
      </c>
      <c r="C28" s="270" t="s">
        <v>58</v>
      </c>
      <c r="D28" s="270"/>
      <c r="E28" s="270"/>
      <c r="F28" s="270"/>
      <c r="G28" s="270"/>
      <c r="H28" s="40"/>
      <c r="I28" s="40"/>
      <c r="J28" s="41">
        <f t="shared" ref="J28:J36" si="1">(I28-H28)*1440/60</f>
        <v>0</v>
      </c>
      <c r="K28" s="267"/>
    </row>
    <row r="29" spans="1:11" ht="17.25" customHeight="1" x14ac:dyDescent="0.3">
      <c r="A29" s="265"/>
      <c r="B29" s="259"/>
      <c r="C29" s="260"/>
      <c r="D29" s="260"/>
      <c r="E29" s="260"/>
      <c r="F29" s="266"/>
      <c r="G29" s="266"/>
      <c r="H29" s="42"/>
      <c r="I29" s="42"/>
      <c r="J29" s="43">
        <f>(I29-H29)*1440/60</f>
        <v>0</v>
      </c>
      <c r="K29" s="268"/>
    </row>
    <row r="30" spans="1:11" ht="17.25" customHeight="1" x14ac:dyDescent="0.3">
      <c r="A30" s="256" t="s">
        <v>16</v>
      </c>
      <c r="B30" s="258">
        <v>46021</v>
      </c>
      <c r="C30" s="260" t="s">
        <v>58</v>
      </c>
      <c r="D30" s="260"/>
      <c r="E30" s="260"/>
      <c r="F30" s="260"/>
      <c r="G30" s="260"/>
      <c r="H30" s="40"/>
      <c r="I30" s="40"/>
      <c r="J30" s="41">
        <f t="shared" si="1"/>
        <v>0</v>
      </c>
      <c r="K30" s="262"/>
    </row>
    <row r="31" spans="1:11" ht="17.25" customHeight="1" x14ac:dyDescent="0.3">
      <c r="A31" s="265"/>
      <c r="B31" s="259"/>
      <c r="C31" s="260"/>
      <c r="D31" s="260"/>
      <c r="E31" s="260"/>
      <c r="F31" s="266"/>
      <c r="G31" s="266"/>
      <c r="H31" s="42"/>
      <c r="I31" s="42"/>
      <c r="J31" s="43">
        <f>(I31-H31)*1440/60</f>
        <v>0</v>
      </c>
      <c r="K31" s="262"/>
    </row>
    <row r="32" spans="1:11" ht="17.25" customHeight="1" x14ac:dyDescent="0.3">
      <c r="A32" s="256" t="s">
        <v>17</v>
      </c>
      <c r="B32" s="258">
        <v>46022</v>
      </c>
      <c r="C32" s="260" t="s">
        <v>58</v>
      </c>
      <c r="D32" s="260"/>
      <c r="E32" s="260"/>
      <c r="F32" s="260"/>
      <c r="G32" s="260"/>
      <c r="H32" s="40"/>
      <c r="I32" s="40"/>
      <c r="J32" s="41">
        <f t="shared" si="1"/>
        <v>0</v>
      </c>
      <c r="K32" s="262"/>
    </row>
    <row r="33" spans="1:11" ht="17.25" customHeight="1" x14ac:dyDescent="0.3">
      <c r="A33" s="265"/>
      <c r="B33" s="259"/>
      <c r="C33" s="260"/>
      <c r="D33" s="260"/>
      <c r="E33" s="260"/>
      <c r="F33" s="266"/>
      <c r="G33" s="266"/>
      <c r="H33" s="42"/>
      <c r="I33" s="42"/>
      <c r="J33" s="43">
        <f>(I33-H33)*1440/60</f>
        <v>0</v>
      </c>
      <c r="K33" s="262"/>
    </row>
    <row r="34" spans="1:11" ht="17.25" customHeight="1" x14ac:dyDescent="0.3">
      <c r="A34" s="256" t="s">
        <v>18</v>
      </c>
      <c r="B34" s="258">
        <v>46023</v>
      </c>
      <c r="C34" s="260" t="s">
        <v>72</v>
      </c>
      <c r="D34" s="260"/>
      <c r="E34" s="260"/>
      <c r="F34" s="260"/>
      <c r="G34" s="260"/>
      <c r="H34" s="40"/>
      <c r="I34" s="40"/>
      <c r="J34" s="41">
        <f t="shared" si="1"/>
        <v>0</v>
      </c>
      <c r="K34" s="262"/>
    </row>
    <row r="35" spans="1:11" ht="17.25" customHeight="1" x14ac:dyDescent="0.3">
      <c r="A35" s="265"/>
      <c r="B35" s="259"/>
      <c r="C35" s="260"/>
      <c r="D35" s="260"/>
      <c r="E35" s="260"/>
      <c r="F35" s="266"/>
      <c r="G35" s="266"/>
      <c r="H35" s="42"/>
      <c r="I35" s="42"/>
      <c r="J35" s="43">
        <f>(I35-H35)*1440/60</f>
        <v>0</v>
      </c>
      <c r="K35" s="262"/>
    </row>
    <row r="36" spans="1:11" ht="17.25" customHeight="1" x14ac:dyDescent="0.3">
      <c r="A36" s="256" t="s">
        <v>19</v>
      </c>
      <c r="B36" s="258">
        <v>46024</v>
      </c>
      <c r="C36" s="260" t="s">
        <v>58</v>
      </c>
      <c r="D36" s="260"/>
      <c r="E36" s="260"/>
      <c r="F36" s="260"/>
      <c r="G36" s="260"/>
      <c r="H36" s="40"/>
      <c r="I36" s="40"/>
      <c r="J36" s="41">
        <f t="shared" si="1"/>
        <v>0</v>
      </c>
      <c r="K36" s="262"/>
    </row>
    <row r="37" spans="1:11" ht="17.25" customHeight="1" thickBot="1" x14ac:dyDescent="0.35">
      <c r="A37" s="257"/>
      <c r="B37" s="259"/>
      <c r="C37" s="261"/>
      <c r="D37" s="261"/>
      <c r="E37" s="261"/>
      <c r="F37" s="264"/>
      <c r="G37" s="264"/>
      <c r="H37" s="42"/>
      <c r="I37" s="42"/>
      <c r="J37" s="43">
        <f>(I37-H37)*1440/60</f>
        <v>0</v>
      </c>
      <c r="K37" s="263"/>
    </row>
    <row r="38" spans="1:11" ht="17.25" customHeight="1" thickTop="1" thickBot="1" x14ac:dyDescent="0.35">
      <c r="A38" s="241" t="s">
        <v>22</v>
      </c>
      <c r="B38" s="242"/>
      <c r="C38" s="243" t="s">
        <v>21</v>
      </c>
      <c r="D38" s="243"/>
      <c r="E38" s="243"/>
      <c r="F38" s="243"/>
      <c r="G38" s="243"/>
      <c r="H38" s="243"/>
      <c r="I38" s="244"/>
      <c r="J38" s="13">
        <f>SUM(J28:J37)</f>
        <v>0</v>
      </c>
      <c r="K38" s="14">
        <f>SUM(K28:K37)</f>
        <v>0</v>
      </c>
    </row>
    <row r="39" spans="1:11" ht="37.200000000000003" customHeight="1" thickTop="1" x14ac:dyDescent="0.3">
      <c r="A39" s="245" t="s">
        <v>23</v>
      </c>
      <c r="B39" s="246"/>
      <c r="C39" s="249" t="s">
        <v>24</v>
      </c>
      <c r="D39" s="250"/>
      <c r="E39" s="250"/>
      <c r="F39" s="250"/>
      <c r="G39" s="250"/>
      <c r="H39" s="250"/>
      <c r="I39" s="251"/>
      <c r="J39" s="16" t="s">
        <v>25</v>
      </c>
      <c r="K39" s="17" t="s">
        <v>26</v>
      </c>
    </row>
    <row r="40" spans="1:11" ht="26.4" customHeight="1" thickBot="1" x14ac:dyDescent="0.35">
      <c r="A40" s="247"/>
      <c r="B40" s="248"/>
      <c r="C40" s="252" t="s">
        <v>27</v>
      </c>
      <c r="D40" s="253"/>
      <c r="E40" s="253"/>
      <c r="F40" s="253"/>
      <c r="G40" s="253"/>
      <c r="H40" s="253"/>
      <c r="I40" s="254"/>
      <c r="J40" s="18">
        <f>SUM(J38,J27)</f>
        <v>0</v>
      </c>
      <c r="K40" s="19">
        <f>K27+K38</f>
        <v>0</v>
      </c>
    </row>
    <row r="41" spans="1:11" ht="16.2" thickBot="1" x14ac:dyDescent="0.35">
      <c r="A41" s="255"/>
      <c r="B41" s="255"/>
      <c r="C41" s="26"/>
      <c r="D41" s="20"/>
      <c r="E41" s="21"/>
      <c r="F41" s="20"/>
      <c r="G41" s="20"/>
      <c r="H41" s="20"/>
      <c r="I41" s="22" t="s">
        <v>28</v>
      </c>
      <c r="J41" s="23">
        <f>J40+K40</f>
        <v>0</v>
      </c>
      <c r="K41" s="24"/>
    </row>
    <row r="42" spans="1:11" ht="13.8" customHeight="1" x14ac:dyDescent="0.3">
      <c r="A42" s="25" t="s">
        <v>29</v>
      </c>
      <c r="B42" s="26"/>
      <c r="C42" s="26"/>
      <c r="D42" s="20"/>
      <c r="E42" s="21"/>
      <c r="F42" s="20"/>
      <c r="G42" s="20"/>
      <c r="H42" s="20"/>
      <c r="I42" s="237"/>
      <c r="J42" s="237"/>
      <c r="K42" s="237"/>
    </row>
    <row r="43" spans="1:11" ht="25.95" customHeight="1" x14ac:dyDescent="0.35">
      <c r="A43" s="238" t="s">
        <v>30</v>
      </c>
      <c r="B43" s="238"/>
      <c r="C43" s="239">
        <f>B9</f>
        <v>0</v>
      </c>
      <c r="D43" s="239"/>
      <c r="E43" s="239"/>
      <c r="F43" s="239"/>
      <c r="G43" s="239"/>
      <c r="H43" s="239"/>
      <c r="I43" s="22" t="s">
        <v>31</v>
      </c>
      <c r="J43" s="240"/>
      <c r="K43" s="240"/>
    </row>
    <row r="44" spans="1:11" ht="25.95" customHeight="1" x14ac:dyDescent="0.3">
      <c r="A44" s="238" t="s">
        <v>32</v>
      </c>
      <c r="B44" s="238"/>
      <c r="C44" s="227"/>
      <c r="D44" s="227"/>
      <c r="E44" s="227"/>
      <c r="F44" s="227"/>
      <c r="G44" s="227"/>
      <c r="H44" s="227"/>
      <c r="I44" s="22" t="s">
        <v>31</v>
      </c>
      <c r="J44" s="227"/>
      <c r="K44" s="227"/>
    </row>
    <row r="45" spans="1:11" ht="4.8" customHeight="1" x14ac:dyDescent="0.3">
      <c r="A45" s="228"/>
      <c r="B45" s="228"/>
      <c r="C45" s="228"/>
      <c r="D45" s="228"/>
      <c r="E45" s="228"/>
      <c r="F45" s="228"/>
      <c r="G45" s="228"/>
      <c r="H45" s="228"/>
      <c r="I45" s="228"/>
      <c r="J45" s="228"/>
      <c r="K45" s="228"/>
    </row>
    <row r="46" spans="1:11" ht="17.25" customHeight="1" x14ac:dyDescent="0.3">
      <c r="A46" s="229" t="s">
        <v>33</v>
      </c>
      <c r="B46" s="230"/>
      <c r="C46" s="231"/>
      <c r="D46" s="231"/>
      <c r="E46" s="231"/>
      <c r="F46" s="231"/>
      <c r="G46" s="231"/>
      <c r="H46" s="231"/>
      <c r="I46" s="231"/>
      <c r="J46" s="231"/>
      <c r="K46" s="232"/>
    </row>
    <row r="47" spans="1:11" ht="17.25" customHeight="1" x14ac:dyDescent="0.3">
      <c r="A47" s="28" t="s">
        <v>34</v>
      </c>
      <c r="B47" s="29">
        <f>J41</f>
        <v>0</v>
      </c>
      <c r="C47" s="32" t="s">
        <v>35</v>
      </c>
      <c r="D47" s="30"/>
      <c r="E47" s="31" t="s">
        <v>36</v>
      </c>
      <c r="F47" s="29">
        <f>B47*D47</f>
        <v>0</v>
      </c>
      <c r="G47" s="32"/>
      <c r="H47" s="233"/>
      <c r="I47" s="233"/>
      <c r="J47" s="233"/>
      <c r="K47" s="33"/>
    </row>
    <row r="48" spans="1:11" ht="9" customHeight="1" x14ac:dyDescent="0.3">
      <c r="A48" s="234"/>
      <c r="B48" s="235"/>
      <c r="C48" s="235"/>
      <c r="D48" s="235"/>
      <c r="E48" s="235"/>
      <c r="F48" s="235"/>
      <c r="G48" s="235"/>
      <c r="H48" s="235"/>
      <c r="I48" s="235"/>
      <c r="J48" s="235"/>
      <c r="K48" s="236"/>
    </row>
  </sheetData>
  <protectedRanges>
    <protectedRange sqref="D47" name="Hours Paid"/>
    <protectedRange sqref="C43:C44" name="Signatures"/>
    <protectedRange sqref="C28:G37" name="second week"/>
    <protectedRange sqref="C17:I20 C21:G26" name="First Week"/>
    <protectedRange sqref="B10:K10" name="Assignment 1"/>
    <protectedRange sqref="B9:K9" name="Name"/>
    <protectedRange sqref="B12:K12" name="Assignment 2"/>
    <protectedRange sqref="K17:K26" name="First week request"/>
    <protectedRange sqref="K28:K37" name="Second week Request"/>
    <protectedRange sqref="J43:K44" name="Dates"/>
    <protectedRange sqref="H21:I26" name="First Week_1"/>
    <protectedRange sqref="H28:I37" name="First Week_2"/>
  </protectedRanges>
  <mergeCells count="101">
    <mergeCell ref="A15:K15"/>
    <mergeCell ref="B11:E11"/>
    <mergeCell ref="F11:H11"/>
    <mergeCell ref="I11:K11"/>
    <mergeCell ref="B12:E12"/>
    <mergeCell ref="F12:H12"/>
    <mergeCell ref="I12:K12"/>
    <mergeCell ref="A7:K7"/>
    <mergeCell ref="A8:K8"/>
    <mergeCell ref="B9:K9"/>
    <mergeCell ref="B10:E10"/>
    <mergeCell ref="F10:H10"/>
    <mergeCell ref="I10:K10"/>
    <mergeCell ref="I13:K13"/>
    <mergeCell ref="A14:H14"/>
    <mergeCell ref="I14:K14"/>
    <mergeCell ref="B13:E13"/>
    <mergeCell ref="F13:H13"/>
    <mergeCell ref="A25:A26"/>
    <mergeCell ref="B25:B26"/>
    <mergeCell ref="C25:E26"/>
    <mergeCell ref="F25:G25"/>
    <mergeCell ref="A19:A20"/>
    <mergeCell ref="B19:B20"/>
    <mergeCell ref="C19:E20"/>
    <mergeCell ref="F19:G19"/>
    <mergeCell ref="K19:K20"/>
    <mergeCell ref="F20:G20"/>
    <mergeCell ref="A21:A22"/>
    <mergeCell ref="B21:B22"/>
    <mergeCell ref="C21:E22"/>
    <mergeCell ref="F21:G21"/>
    <mergeCell ref="K21:K22"/>
    <mergeCell ref="F22:G22"/>
    <mergeCell ref="K25:K26"/>
    <mergeCell ref="F26:G26"/>
    <mergeCell ref="A23:A24"/>
    <mergeCell ref="B23:B24"/>
    <mergeCell ref="C23:E24"/>
    <mergeCell ref="F23:G23"/>
    <mergeCell ref="K23:K24"/>
    <mergeCell ref="F24:G24"/>
    <mergeCell ref="A16:B16"/>
    <mergeCell ref="C16:E16"/>
    <mergeCell ref="F16:G16"/>
    <mergeCell ref="A17:A18"/>
    <mergeCell ref="B17:B18"/>
    <mergeCell ref="C17:E18"/>
    <mergeCell ref="F17:G17"/>
    <mergeCell ref="K17:K18"/>
    <mergeCell ref="F18:G18"/>
    <mergeCell ref="K28:K29"/>
    <mergeCell ref="F29:G29"/>
    <mergeCell ref="A30:A31"/>
    <mergeCell ref="B30:B31"/>
    <mergeCell ref="C30:E31"/>
    <mergeCell ref="F30:G30"/>
    <mergeCell ref="K30:K31"/>
    <mergeCell ref="F31:G31"/>
    <mergeCell ref="A27:B27"/>
    <mergeCell ref="C27:I27"/>
    <mergeCell ref="A28:A29"/>
    <mergeCell ref="B28:B29"/>
    <mergeCell ref="C28:E29"/>
    <mergeCell ref="F28:G28"/>
    <mergeCell ref="K36:K37"/>
    <mergeCell ref="F37:G37"/>
    <mergeCell ref="A34:A35"/>
    <mergeCell ref="B34:B35"/>
    <mergeCell ref="C34:E35"/>
    <mergeCell ref="F34:G34"/>
    <mergeCell ref="K34:K35"/>
    <mergeCell ref="F35:G35"/>
    <mergeCell ref="A32:A33"/>
    <mergeCell ref="B32:B33"/>
    <mergeCell ref="C32:E33"/>
    <mergeCell ref="F32:G32"/>
    <mergeCell ref="K32:K33"/>
    <mergeCell ref="F33:G33"/>
    <mergeCell ref="A38:B38"/>
    <mergeCell ref="C38:I38"/>
    <mergeCell ref="A39:B40"/>
    <mergeCell ref="C39:I39"/>
    <mergeCell ref="C40:I40"/>
    <mergeCell ref="A41:B41"/>
    <mergeCell ref="A36:A37"/>
    <mergeCell ref="B36:B37"/>
    <mergeCell ref="C36:E37"/>
    <mergeCell ref="F36:G36"/>
    <mergeCell ref="A45:K45"/>
    <mergeCell ref="A46:B46"/>
    <mergeCell ref="C46:K46"/>
    <mergeCell ref="H47:J47"/>
    <mergeCell ref="A48:K48"/>
    <mergeCell ref="I42:K42"/>
    <mergeCell ref="A43:B43"/>
    <mergeCell ref="C43:H43"/>
    <mergeCell ref="J43:K43"/>
    <mergeCell ref="A44:B44"/>
    <mergeCell ref="C44:H44"/>
    <mergeCell ref="J44:K44"/>
  </mergeCells>
  <pageMargins left="0.25" right="0.25" top="0.28000000000000003" bottom="0.24" header="0.3" footer="0.3"/>
  <pageSetup scale="74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19" zoomScaleNormal="100" workbookViewId="0">
      <selection activeCell="C36" sqref="C36:E37"/>
    </sheetView>
  </sheetViews>
  <sheetFormatPr defaultRowHeight="14.4" x14ac:dyDescent="0.3"/>
  <cols>
    <col min="1" max="1" width="19.109375" customWidth="1"/>
    <col min="2" max="2" width="13.33203125" customWidth="1"/>
    <col min="3" max="4" width="12" customWidth="1"/>
    <col min="5" max="5" width="2.77734375" customWidth="1"/>
    <col min="6" max="7" width="12.6640625" customWidth="1"/>
    <col min="8" max="11" width="13.109375" customWidth="1"/>
  </cols>
  <sheetData>
    <row r="1" spans="1:11" ht="16.2" customHeight="1" x14ac:dyDescent="0.3">
      <c r="K1" s="36" t="s">
        <v>43</v>
      </c>
    </row>
    <row r="2" spans="1:11" ht="16.2" customHeight="1" x14ac:dyDescent="0.3">
      <c r="K2" s="37" t="s">
        <v>44</v>
      </c>
    </row>
    <row r="3" spans="1:11" x14ac:dyDescent="0.3">
      <c r="A3" s="34" t="s">
        <v>39</v>
      </c>
      <c r="K3" s="38"/>
    </row>
    <row r="4" spans="1:11" x14ac:dyDescent="0.3">
      <c r="A4" s="35" t="s">
        <v>40</v>
      </c>
      <c r="K4" s="39"/>
    </row>
    <row r="5" spans="1:11" x14ac:dyDescent="0.3">
      <c r="A5" s="35" t="s">
        <v>41</v>
      </c>
      <c r="K5" s="37" t="s">
        <v>45</v>
      </c>
    </row>
    <row r="6" spans="1:11" x14ac:dyDescent="0.3">
      <c r="A6" s="35" t="s">
        <v>42</v>
      </c>
      <c r="K6" s="37" t="s">
        <v>46</v>
      </c>
    </row>
    <row r="7" spans="1:11" x14ac:dyDescent="0.3">
      <c r="A7" s="283" t="s">
        <v>37</v>
      </c>
      <c r="B7" s="283"/>
      <c r="C7" s="283"/>
      <c r="D7" s="283"/>
      <c r="E7" s="283"/>
      <c r="F7" s="283"/>
      <c r="G7" s="283"/>
      <c r="H7" s="283"/>
      <c r="I7" s="283"/>
      <c r="J7" s="283"/>
      <c r="K7" s="283"/>
    </row>
    <row r="8" spans="1:11" x14ac:dyDescent="0.3">
      <c r="A8" s="284" t="s">
        <v>38</v>
      </c>
      <c r="B8" s="284"/>
      <c r="C8" s="284"/>
      <c r="D8" s="284"/>
      <c r="E8" s="284"/>
      <c r="F8" s="284"/>
      <c r="G8" s="284"/>
      <c r="H8" s="284"/>
      <c r="I8" s="284"/>
      <c r="J8" s="284"/>
      <c r="K8" s="284"/>
    </row>
    <row r="9" spans="1:11" ht="27" customHeight="1" x14ac:dyDescent="0.4">
      <c r="A9" s="27" t="s">
        <v>0</v>
      </c>
      <c r="B9" s="285"/>
      <c r="C9" s="285"/>
      <c r="D9" s="285"/>
      <c r="E9" s="285"/>
      <c r="F9" s="285"/>
      <c r="G9" s="285"/>
      <c r="H9" s="285"/>
      <c r="I9" s="285"/>
      <c r="J9" s="285"/>
      <c r="K9" s="285"/>
    </row>
    <row r="10" spans="1:11" ht="27" customHeight="1" x14ac:dyDescent="0.3">
      <c r="A10" s="1" t="s">
        <v>1</v>
      </c>
      <c r="B10" s="286"/>
      <c r="C10" s="286"/>
      <c r="D10" s="286"/>
      <c r="E10" s="286"/>
      <c r="F10" s="286"/>
      <c r="G10" s="286"/>
      <c r="H10" s="286"/>
      <c r="I10" s="286"/>
      <c r="J10" s="286"/>
      <c r="K10" s="286"/>
    </row>
    <row r="11" spans="1:11" x14ac:dyDescent="0.3">
      <c r="A11" s="2"/>
      <c r="B11" s="281" t="s">
        <v>2</v>
      </c>
      <c r="C11" s="281"/>
      <c r="D11" s="281"/>
      <c r="E11" s="281"/>
      <c r="F11" s="281" t="s">
        <v>3</v>
      </c>
      <c r="G11" s="281"/>
      <c r="H11" s="281"/>
      <c r="I11" s="281" t="s">
        <v>4</v>
      </c>
      <c r="J11" s="281"/>
      <c r="K11" s="281"/>
    </row>
    <row r="12" spans="1:11" ht="27" customHeight="1" x14ac:dyDescent="0.3">
      <c r="A12" s="1" t="s">
        <v>5</v>
      </c>
      <c r="B12" s="282"/>
      <c r="C12" s="282"/>
      <c r="D12" s="282"/>
      <c r="E12" s="282"/>
      <c r="F12" s="282"/>
      <c r="G12" s="282"/>
      <c r="H12" s="282"/>
      <c r="I12" s="282"/>
      <c r="J12" s="282"/>
      <c r="K12" s="282"/>
    </row>
    <row r="13" spans="1:11" ht="15" thickBot="1" x14ac:dyDescent="0.35">
      <c r="A13" s="3"/>
      <c r="B13" s="281" t="s">
        <v>2</v>
      </c>
      <c r="C13" s="281"/>
      <c r="D13" s="281"/>
      <c r="E13" s="281"/>
      <c r="F13" s="281" t="s">
        <v>3</v>
      </c>
      <c r="G13" s="281"/>
      <c r="H13" s="281"/>
      <c r="I13" s="281" t="s">
        <v>4</v>
      </c>
      <c r="J13" s="281"/>
      <c r="K13" s="281"/>
    </row>
    <row r="14" spans="1:11" ht="25.2" customHeight="1" thickBot="1" x14ac:dyDescent="0.35">
      <c r="A14" s="287" t="s">
        <v>6</v>
      </c>
      <c r="B14" s="288"/>
      <c r="C14" s="288"/>
      <c r="D14" s="288"/>
      <c r="E14" s="288"/>
      <c r="F14" s="288"/>
      <c r="G14" s="288"/>
      <c r="H14" s="288"/>
      <c r="I14" s="289">
        <f>B36</f>
        <v>46038</v>
      </c>
      <c r="J14" s="289"/>
      <c r="K14" s="290"/>
    </row>
    <row r="15" spans="1:11" ht="19.95" customHeight="1" thickBot="1" x14ac:dyDescent="0.35">
      <c r="A15" s="280" t="s">
        <v>7</v>
      </c>
      <c r="B15" s="280"/>
      <c r="C15" s="280"/>
      <c r="D15" s="280"/>
      <c r="E15" s="280"/>
      <c r="F15" s="280"/>
      <c r="G15" s="280"/>
      <c r="H15" s="280"/>
      <c r="I15" s="280"/>
      <c r="J15" s="280"/>
      <c r="K15" s="280"/>
    </row>
    <row r="16" spans="1:11" ht="138" customHeight="1" x14ac:dyDescent="0.3">
      <c r="A16" s="271" t="s">
        <v>8</v>
      </c>
      <c r="B16" s="272"/>
      <c r="C16" s="273" t="s">
        <v>9</v>
      </c>
      <c r="D16" s="274"/>
      <c r="E16" s="272"/>
      <c r="F16" s="273" t="s">
        <v>10</v>
      </c>
      <c r="G16" s="272"/>
      <c r="H16" s="4" t="s">
        <v>11</v>
      </c>
      <c r="I16" s="4" t="s">
        <v>12</v>
      </c>
      <c r="J16" s="5" t="s">
        <v>13</v>
      </c>
      <c r="K16" s="6" t="s">
        <v>14</v>
      </c>
    </row>
    <row r="17" spans="1:11" ht="17.25" customHeight="1" x14ac:dyDescent="0.3">
      <c r="A17" s="256" t="s">
        <v>15</v>
      </c>
      <c r="B17" s="275">
        <v>46027</v>
      </c>
      <c r="C17" s="276"/>
      <c r="D17" s="260"/>
      <c r="E17" s="260"/>
      <c r="F17" s="277"/>
      <c r="G17" s="277"/>
      <c r="H17" s="7"/>
      <c r="I17" s="7"/>
      <c r="J17" s="8">
        <f t="shared" ref="J17:J23" si="0">(I17-H17)*1440/60</f>
        <v>0</v>
      </c>
      <c r="K17" s="262"/>
    </row>
    <row r="18" spans="1:11" ht="17.25" customHeight="1" x14ac:dyDescent="0.3">
      <c r="A18" s="265"/>
      <c r="B18" s="259"/>
      <c r="C18" s="276"/>
      <c r="D18" s="260"/>
      <c r="E18" s="260"/>
      <c r="F18" s="278"/>
      <c r="G18" s="278"/>
      <c r="H18" s="9"/>
      <c r="I18" s="9"/>
      <c r="J18" s="10">
        <f t="shared" si="0"/>
        <v>0</v>
      </c>
      <c r="K18" s="262"/>
    </row>
    <row r="19" spans="1:11" ht="17.25" customHeight="1" x14ac:dyDescent="0.3">
      <c r="A19" s="256" t="s">
        <v>16</v>
      </c>
      <c r="B19" s="275">
        <v>46028</v>
      </c>
      <c r="C19" s="276"/>
      <c r="D19" s="260"/>
      <c r="E19" s="260"/>
      <c r="F19" s="277"/>
      <c r="G19" s="277"/>
      <c r="H19" s="7"/>
      <c r="I19" s="7"/>
      <c r="J19" s="8">
        <f t="shared" si="0"/>
        <v>0</v>
      </c>
      <c r="K19" s="262"/>
    </row>
    <row r="20" spans="1:11" ht="17.25" customHeight="1" x14ac:dyDescent="0.3">
      <c r="A20" s="265"/>
      <c r="B20" s="259"/>
      <c r="C20" s="276"/>
      <c r="D20" s="260"/>
      <c r="E20" s="260"/>
      <c r="F20" s="278"/>
      <c r="G20" s="278"/>
      <c r="H20" s="9"/>
      <c r="I20" s="9"/>
      <c r="J20" s="10">
        <f t="shared" si="0"/>
        <v>0</v>
      </c>
      <c r="K20" s="262"/>
    </row>
    <row r="21" spans="1:11" ht="17.25" customHeight="1" x14ac:dyDescent="0.3">
      <c r="A21" s="256" t="s">
        <v>17</v>
      </c>
      <c r="B21" s="275">
        <v>46029</v>
      </c>
      <c r="C21" s="276"/>
      <c r="D21" s="260"/>
      <c r="E21" s="260"/>
      <c r="F21" s="277"/>
      <c r="G21" s="277"/>
      <c r="H21" s="7"/>
      <c r="I21" s="7"/>
      <c r="J21" s="8">
        <f t="shared" si="0"/>
        <v>0</v>
      </c>
      <c r="K21" s="262"/>
    </row>
    <row r="22" spans="1:11" ht="17.25" customHeight="1" x14ac:dyDescent="0.3">
      <c r="A22" s="265"/>
      <c r="B22" s="259"/>
      <c r="C22" s="276"/>
      <c r="D22" s="260"/>
      <c r="E22" s="260"/>
      <c r="F22" s="278"/>
      <c r="G22" s="278"/>
      <c r="H22" s="9"/>
      <c r="I22" s="9"/>
      <c r="J22" s="10">
        <f t="shared" si="0"/>
        <v>0</v>
      </c>
      <c r="K22" s="262"/>
    </row>
    <row r="23" spans="1:11" ht="17.25" customHeight="1" x14ac:dyDescent="0.3">
      <c r="A23" s="256" t="s">
        <v>18</v>
      </c>
      <c r="B23" s="275">
        <v>46030</v>
      </c>
      <c r="C23" s="276"/>
      <c r="D23" s="260"/>
      <c r="E23" s="260"/>
      <c r="F23" s="277"/>
      <c r="G23" s="277"/>
      <c r="H23" s="7"/>
      <c r="I23" s="7"/>
      <c r="J23" s="8">
        <f t="shared" si="0"/>
        <v>0</v>
      </c>
      <c r="K23" s="262"/>
    </row>
    <row r="24" spans="1:11" ht="17.25" customHeight="1" x14ac:dyDescent="0.3">
      <c r="A24" s="265"/>
      <c r="B24" s="259"/>
      <c r="C24" s="276"/>
      <c r="D24" s="260"/>
      <c r="E24" s="260"/>
      <c r="F24" s="278"/>
      <c r="G24" s="278"/>
      <c r="H24" s="9"/>
      <c r="I24" s="9"/>
      <c r="J24" s="10">
        <f>(I24-H24)*1440/60</f>
        <v>0</v>
      </c>
      <c r="K24" s="262"/>
    </row>
    <row r="25" spans="1:11" ht="17.25" customHeight="1" x14ac:dyDescent="0.3">
      <c r="A25" s="256" t="s">
        <v>19</v>
      </c>
      <c r="B25" s="275">
        <v>46031</v>
      </c>
      <c r="C25" s="276"/>
      <c r="D25" s="260"/>
      <c r="E25" s="260"/>
      <c r="F25" s="260"/>
      <c r="G25" s="260"/>
      <c r="H25" s="7"/>
      <c r="I25" s="7"/>
      <c r="J25" s="8">
        <f>(I25-H25)*1440/60</f>
        <v>0</v>
      </c>
      <c r="K25" s="262"/>
    </row>
    <row r="26" spans="1:11" ht="17.25" customHeight="1" thickBot="1" x14ac:dyDescent="0.35">
      <c r="A26" s="257"/>
      <c r="B26" s="259"/>
      <c r="C26" s="279"/>
      <c r="D26" s="261"/>
      <c r="E26" s="261"/>
      <c r="F26" s="264"/>
      <c r="G26" s="264"/>
      <c r="H26" s="11"/>
      <c r="I26" s="11"/>
      <c r="J26" s="12">
        <f>(I26-H26)*1440/60</f>
        <v>0</v>
      </c>
      <c r="K26" s="263"/>
    </row>
    <row r="27" spans="1:11" ht="17.25" customHeight="1" thickTop="1" thickBot="1" x14ac:dyDescent="0.35">
      <c r="A27" s="241" t="s">
        <v>20</v>
      </c>
      <c r="B27" s="242"/>
      <c r="C27" s="243" t="s">
        <v>21</v>
      </c>
      <c r="D27" s="243"/>
      <c r="E27" s="243"/>
      <c r="F27" s="243"/>
      <c r="G27" s="243"/>
      <c r="H27" s="243"/>
      <c r="I27" s="269"/>
      <c r="J27" s="13">
        <f>SUM(J17:J26)</f>
        <v>0</v>
      </c>
      <c r="K27" s="14">
        <f>SUM(K17:K26)</f>
        <v>0</v>
      </c>
    </row>
    <row r="28" spans="1:11" ht="17.25" customHeight="1" thickTop="1" x14ac:dyDescent="0.3">
      <c r="A28" s="257" t="s">
        <v>15</v>
      </c>
      <c r="B28" s="258">
        <v>46034</v>
      </c>
      <c r="C28" s="270"/>
      <c r="D28" s="270"/>
      <c r="E28" s="270"/>
      <c r="F28" s="270"/>
      <c r="G28" s="270"/>
      <c r="H28" s="7"/>
      <c r="I28" s="7"/>
      <c r="J28" s="15">
        <f t="shared" ref="J28:J34" si="1">(I28-H28)*1440/60</f>
        <v>0</v>
      </c>
      <c r="K28" s="267"/>
    </row>
    <row r="29" spans="1:11" ht="17.25" customHeight="1" x14ac:dyDescent="0.3">
      <c r="A29" s="265"/>
      <c r="B29" s="259"/>
      <c r="C29" s="260"/>
      <c r="D29" s="260"/>
      <c r="E29" s="260"/>
      <c r="F29" s="266"/>
      <c r="G29" s="266"/>
      <c r="H29" s="9"/>
      <c r="I29" s="9"/>
      <c r="J29" s="10">
        <f t="shared" si="1"/>
        <v>0</v>
      </c>
      <c r="K29" s="268"/>
    </row>
    <row r="30" spans="1:11" ht="17.25" customHeight="1" x14ac:dyDescent="0.3">
      <c r="A30" s="256" t="s">
        <v>16</v>
      </c>
      <c r="B30" s="258">
        <v>46035</v>
      </c>
      <c r="C30" s="260"/>
      <c r="D30" s="260"/>
      <c r="E30" s="260"/>
      <c r="F30" s="260"/>
      <c r="G30" s="260"/>
      <c r="H30" s="7"/>
      <c r="I30" s="7"/>
      <c r="J30" s="8">
        <f t="shared" si="1"/>
        <v>0</v>
      </c>
      <c r="K30" s="262"/>
    </row>
    <row r="31" spans="1:11" ht="17.25" customHeight="1" x14ac:dyDescent="0.3">
      <c r="A31" s="265"/>
      <c r="B31" s="259"/>
      <c r="C31" s="260"/>
      <c r="D31" s="260"/>
      <c r="E31" s="260"/>
      <c r="F31" s="266"/>
      <c r="G31" s="266"/>
      <c r="H31" s="9"/>
      <c r="I31" s="9"/>
      <c r="J31" s="10">
        <f t="shared" si="1"/>
        <v>0</v>
      </c>
      <c r="K31" s="262"/>
    </row>
    <row r="32" spans="1:11" ht="17.25" customHeight="1" x14ac:dyDescent="0.3">
      <c r="A32" s="256" t="s">
        <v>17</v>
      </c>
      <c r="B32" s="258">
        <v>46036</v>
      </c>
      <c r="C32" s="260"/>
      <c r="D32" s="260"/>
      <c r="E32" s="260"/>
      <c r="F32" s="260"/>
      <c r="G32" s="260"/>
      <c r="H32" s="7"/>
      <c r="I32" s="7"/>
      <c r="J32" s="8">
        <f t="shared" si="1"/>
        <v>0</v>
      </c>
      <c r="K32" s="262"/>
    </row>
    <row r="33" spans="1:11" ht="17.25" customHeight="1" x14ac:dyDescent="0.3">
      <c r="A33" s="265"/>
      <c r="B33" s="259"/>
      <c r="C33" s="260"/>
      <c r="D33" s="260"/>
      <c r="E33" s="260"/>
      <c r="F33" s="266"/>
      <c r="G33" s="266"/>
      <c r="H33" s="9"/>
      <c r="I33" s="9"/>
      <c r="J33" s="10">
        <f t="shared" si="1"/>
        <v>0</v>
      </c>
      <c r="K33" s="262"/>
    </row>
    <row r="34" spans="1:11" ht="17.25" customHeight="1" x14ac:dyDescent="0.3">
      <c r="A34" s="256" t="s">
        <v>18</v>
      </c>
      <c r="B34" s="258">
        <v>46037</v>
      </c>
      <c r="C34" s="260"/>
      <c r="D34" s="260"/>
      <c r="E34" s="260"/>
      <c r="F34" s="260"/>
      <c r="G34" s="260"/>
      <c r="H34" s="7"/>
      <c r="I34" s="7"/>
      <c r="J34" s="8">
        <f t="shared" si="1"/>
        <v>0</v>
      </c>
      <c r="K34" s="262"/>
    </row>
    <row r="35" spans="1:11" ht="17.25" customHeight="1" x14ac:dyDescent="0.3">
      <c r="A35" s="265"/>
      <c r="B35" s="259"/>
      <c r="C35" s="260"/>
      <c r="D35" s="260"/>
      <c r="E35" s="260"/>
      <c r="F35" s="266"/>
      <c r="G35" s="266"/>
      <c r="H35" s="9"/>
      <c r="I35" s="9"/>
      <c r="J35" s="10">
        <f>(I35-H35)*1440/60</f>
        <v>0</v>
      </c>
      <c r="K35" s="262"/>
    </row>
    <row r="36" spans="1:11" ht="17.25" customHeight="1" x14ac:dyDescent="0.3">
      <c r="A36" s="256" t="s">
        <v>19</v>
      </c>
      <c r="B36" s="258">
        <v>46038</v>
      </c>
      <c r="C36" s="260"/>
      <c r="D36" s="260"/>
      <c r="E36" s="260"/>
      <c r="F36" s="260"/>
      <c r="G36" s="260"/>
      <c r="H36" s="7"/>
      <c r="I36" s="7"/>
      <c r="J36" s="8">
        <f>(I36-H36)*1440/60</f>
        <v>0</v>
      </c>
      <c r="K36" s="262"/>
    </row>
    <row r="37" spans="1:11" ht="17.25" customHeight="1" thickBot="1" x14ac:dyDescent="0.35">
      <c r="A37" s="257"/>
      <c r="B37" s="259"/>
      <c r="C37" s="261"/>
      <c r="D37" s="261"/>
      <c r="E37" s="261"/>
      <c r="F37" s="264"/>
      <c r="G37" s="264"/>
      <c r="H37" s="11"/>
      <c r="I37" s="11"/>
      <c r="J37" s="12">
        <f>(I37-H37)*1440/60</f>
        <v>0</v>
      </c>
      <c r="K37" s="263"/>
    </row>
    <row r="38" spans="1:11" ht="17.25" customHeight="1" thickTop="1" thickBot="1" x14ac:dyDescent="0.35">
      <c r="A38" s="241" t="s">
        <v>22</v>
      </c>
      <c r="B38" s="242"/>
      <c r="C38" s="243" t="s">
        <v>21</v>
      </c>
      <c r="D38" s="243"/>
      <c r="E38" s="243"/>
      <c r="F38" s="243"/>
      <c r="G38" s="243"/>
      <c r="H38" s="243"/>
      <c r="I38" s="244"/>
      <c r="J38" s="13">
        <f>SUM(J28:J37)</f>
        <v>0</v>
      </c>
      <c r="K38" s="14">
        <f>SUM(K28:K37)</f>
        <v>0</v>
      </c>
    </row>
    <row r="39" spans="1:11" ht="37.200000000000003" customHeight="1" thickTop="1" x14ac:dyDescent="0.3">
      <c r="A39" s="245" t="s">
        <v>23</v>
      </c>
      <c r="B39" s="246"/>
      <c r="C39" s="249" t="s">
        <v>24</v>
      </c>
      <c r="D39" s="250"/>
      <c r="E39" s="250"/>
      <c r="F39" s="250"/>
      <c r="G39" s="250"/>
      <c r="H39" s="250"/>
      <c r="I39" s="251"/>
      <c r="J39" s="16" t="s">
        <v>25</v>
      </c>
      <c r="K39" s="17" t="s">
        <v>26</v>
      </c>
    </row>
    <row r="40" spans="1:11" ht="26.4" customHeight="1" thickBot="1" x14ac:dyDescent="0.35">
      <c r="A40" s="247"/>
      <c r="B40" s="248"/>
      <c r="C40" s="252" t="s">
        <v>27</v>
      </c>
      <c r="D40" s="253"/>
      <c r="E40" s="253"/>
      <c r="F40" s="253"/>
      <c r="G40" s="253"/>
      <c r="H40" s="253"/>
      <c r="I40" s="254"/>
      <c r="J40" s="18">
        <f>SUM(J38,J27)</f>
        <v>0</v>
      </c>
      <c r="K40" s="19">
        <f>K27+K38</f>
        <v>0</v>
      </c>
    </row>
    <row r="41" spans="1:11" ht="16.2" thickBot="1" x14ac:dyDescent="0.35">
      <c r="A41" s="255"/>
      <c r="B41" s="255"/>
      <c r="C41" s="26"/>
      <c r="D41" s="20"/>
      <c r="E41" s="21"/>
      <c r="F41" s="20"/>
      <c r="G41" s="20"/>
      <c r="H41" s="20"/>
      <c r="I41" s="22" t="s">
        <v>28</v>
      </c>
      <c r="J41" s="23">
        <f>J40+K40</f>
        <v>0</v>
      </c>
      <c r="K41" s="24"/>
    </row>
    <row r="42" spans="1:11" ht="13.8" customHeight="1" x14ac:dyDescent="0.3">
      <c r="A42" s="25" t="s">
        <v>29</v>
      </c>
      <c r="B42" s="26"/>
      <c r="C42" s="26"/>
      <c r="D42" s="20"/>
      <c r="E42" s="21"/>
      <c r="F42" s="20"/>
      <c r="G42" s="20"/>
      <c r="H42" s="20"/>
      <c r="I42" s="237"/>
      <c r="J42" s="237"/>
      <c r="K42" s="237"/>
    </row>
    <row r="43" spans="1:11" ht="25.95" customHeight="1" x14ac:dyDescent="0.35">
      <c r="A43" s="238" t="s">
        <v>30</v>
      </c>
      <c r="B43" s="238"/>
      <c r="C43" s="239">
        <f>B9</f>
        <v>0</v>
      </c>
      <c r="D43" s="239"/>
      <c r="E43" s="239"/>
      <c r="F43" s="239"/>
      <c r="G43" s="239"/>
      <c r="H43" s="239"/>
      <c r="I43" s="22" t="s">
        <v>31</v>
      </c>
      <c r="J43" s="240"/>
      <c r="K43" s="240"/>
    </row>
    <row r="44" spans="1:11" ht="25.95" customHeight="1" x14ac:dyDescent="0.3">
      <c r="A44" s="238" t="s">
        <v>32</v>
      </c>
      <c r="B44" s="238"/>
      <c r="C44" s="227"/>
      <c r="D44" s="227"/>
      <c r="E44" s="227"/>
      <c r="F44" s="227"/>
      <c r="G44" s="227"/>
      <c r="H44" s="227"/>
      <c r="I44" s="22" t="s">
        <v>31</v>
      </c>
      <c r="J44" s="227"/>
      <c r="K44" s="227"/>
    </row>
    <row r="45" spans="1:11" ht="4.8" customHeight="1" x14ac:dyDescent="0.3">
      <c r="A45" s="228"/>
      <c r="B45" s="228"/>
      <c r="C45" s="228"/>
      <c r="D45" s="228"/>
      <c r="E45" s="228"/>
      <c r="F45" s="228"/>
      <c r="G45" s="228"/>
      <c r="H45" s="228"/>
      <c r="I45" s="228"/>
      <c r="J45" s="228"/>
      <c r="K45" s="228"/>
    </row>
    <row r="46" spans="1:11" ht="17.25" customHeight="1" x14ac:dyDescent="0.3">
      <c r="A46" s="229" t="s">
        <v>33</v>
      </c>
      <c r="B46" s="230"/>
      <c r="C46" s="231"/>
      <c r="D46" s="231"/>
      <c r="E46" s="231"/>
      <c r="F46" s="231"/>
      <c r="G46" s="231"/>
      <c r="H46" s="231"/>
      <c r="I46" s="231"/>
      <c r="J46" s="231"/>
      <c r="K46" s="232"/>
    </row>
    <row r="47" spans="1:11" ht="17.25" customHeight="1" x14ac:dyDescent="0.3">
      <c r="A47" s="28" t="s">
        <v>34</v>
      </c>
      <c r="B47" s="29">
        <f>J41</f>
        <v>0</v>
      </c>
      <c r="C47" s="32" t="s">
        <v>35</v>
      </c>
      <c r="D47" s="30"/>
      <c r="E47" s="31" t="s">
        <v>36</v>
      </c>
      <c r="F47" s="29">
        <f>B47*D47</f>
        <v>0</v>
      </c>
      <c r="G47" s="32"/>
      <c r="H47" s="233"/>
      <c r="I47" s="233"/>
      <c r="J47" s="233"/>
      <c r="K47" s="33"/>
    </row>
    <row r="48" spans="1:11" ht="9" customHeight="1" x14ac:dyDescent="0.3">
      <c r="A48" s="234"/>
      <c r="B48" s="235"/>
      <c r="C48" s="235"/>
      <c r="D48" s="235"/>
      <c r="E48" s="235"/>
      <c r="F48" s="235"/>
      <c r="G48" s="235"/>
      <c r="H48" s="235"/>
      <c r="I48" s="235"/>
      <c r="J48" s="235"/>
      <c r="K48" s="236"/>
    </row>
  </sheetData>
  <protectedRanges>
    <protectedRange sqref="D47" name="Hours Paid"/>
    <protectedRange sqref="C43:C44" name="Signatures"/>
    <protectedRange sqref="C28:I37" name="second week"/>
    <protectedRange sqref="C17:I26" name="First Week"/>
    <protectedRange sqref="B10:K10" name="Assignment 1"/>
    <protectedRange sqref="B9:K9" name="Name"/>
    <protectedRange sqref="B12:K12" name="Assignment 2"/>
    <protectedRange sqref="K17:K26" name="First week request"/>
    <protectedRange sqref="K28:K37" name="Second week Request"/>
    <protectedRange sqref="J43:K44" name="Dates"/>
  </protectedRanges>
  <mergeCells count="101">
    <mergeCell ref="A15:K15"/>
    <mergeCell ref="B11:E11"/>
    <mergeCell ref="F11:H11"/>
    <mergeCell ref="I11:K11"/>
    <mergeCell ref="B12:E12"/>
    <mergeCell ref="F12:H12"/>
    <mergeCell ref="I12:K12"/>
    <mergeCell ref="A7:K7"/>
    <mergeCell ref="A8:K8"/>
    <mergeCell ref="B9:K9"/>
    <mergeCell ref="B10:E10"/>
    <mergeCell ref="F10:H10"/>
    <mergeCell ref="I10:K10"/>
    <mergeCell ref="I13:K13"/>
    <mergeCell ref="A14:H14"/>
    <mergeCell ref="I14:K14"/>
    <mergeCell ref="B13:E13"/>
    <mergeCell ref="F13:H13"/>
    <mergeCell ref="A25:A26"/>
    <mergeCell ref="B25:B26"/>
    <mergeCell ref="C25:E26"/>
    <mergeCell ref="F25:G25"/>
    <mergeCell ref="A19:A20"/>
    <mergeCell ref="B19:B20"/>
    <mergeCell ref="C19:E20"/>
    <mergeCell ref="F19:G19"/>
    <mergeCell ref="K19:K20"/>
    <mergeCell ref="F20:G20"/>
    <mergeCell ref="A21:A22"/>
    <mergeCell ref="B21:B22"/>
    <mergeCell ref="C21:E22"/>
    <mergeCell ref="F21:G21"/>
    <mergeCell ref="K21:K22"/>
    <mergeCell ref="F22:G22"/>
    <mergeCell ref="K25:K26"/>
    <mergeCell ref="F26:G26"/>
    <mergeCell ref="A23:A24"/>
    <mergeCell ref="B23:B24"/>
    <mergeCell ref="C23:E24"/>
    <mergeCell ref="F23:G23"/>
    <mergeCell ref="K23:K24"/>
    <mergeCell ref="F24:G24"/>
    <mergeCell ref="A16:B16"/>
    <mergeCell ref="C16:E16"/>
    <mergeCell ref="F16:G16"/>
    <mergeCell ref="A17:A18"/>
    <mergeCell ref="B17:B18"/>
    <mergeCell ref="C17:E18"/>
    <mergeCell ref="F17:G17"/>
    <mergeCell ref="K17:K18"/>
    <mergeCell ref="F18:G18"/>
    <mergeCell ref="K28:K29"/>
    <mergeCell ref="F29:G29"/>
    <mergeCell ref="A30:A31"/>
    <mergeCell ref="B30:B31"/>
    <mergeCell ref="C30:E31"/>
    <mergeCell ref="F30:G30"/>
    <mergeCell ref="K30:K31"/>
    <mergeCell ref="F31:G31"/>
    <mergeCell ref="A27:B27"/>
    <mergeCell ref="C27:I27"/>
    <mergeCell ref="A28:A29"/>
    <mergeCell ref="B28:B29"/>
    <mergeCell ref="C28:E29"/>
    <mergeCell ref="F28:G28"/>
    <mergeCell ref="K36:K37"/>
    <mergeCell ref="F37:G37"/>
    <mergeCell ref="A34:A35"/>
    <mergeCell ref="B34:B35"/>
    <mergeCell ref="C34:E35"/>
    <mergeCell ref="F34:G34"/>
    <mergeCell ref="K34:K35"/>
    <mergeCell ref="F35:G35"/>
    <mergeCell ref="A32:A33"/>
    <mergeCell ref="B32:B33"/>
    <mergeCell ref="C32:E33"/>
    <mergeCell ref="F32:G32"/>
    <mergeCell ref="K32:K33"/>
    <mergeCell ref="F33:G33"/>
    <mergeCell ref="A38:B38"/>
    <mergeCell ref="C38:I38"/>
    <mergeCell ref="A39:B40"/>
    <mergeCell ref="C39:I39"/>
    <mergeCell ref="C40:I40"/>
    <mergeCell ref="A41:B41"/>
    <mergeCell ref="A36:A37"/>
    <mergeCell ref="B36:B37"/>
    <mergeCell ref="C36:E37"/>
    <mergeCell ref="F36:G36"/>
    <mergeCell ref="A45:K45"/>
    <mergeCell ref="A46:B46"/>
    <mergeCell ref="C46:K46"/>
    <mergeCell ref="H47:J47"/>
    <mergeCell ref="A48:K48"/>
    <mergeCell ref="I42:K42"/>
    <mergeCell ref="A43:B43"/>
    <mergeCell ref="C43:H43"/>
    <mergeCell ref="J43:K43"/>
    <mergeCell ref="A44:B44"/>
    <mergeCell ref="C44:H44"/>
    <mergeCell ref="J44:K44"/>
  </mergeCells>
  <pageMargins left="0.25" right="0.25" top="0.28000000000000003" bottom="0.24" header="0.3" footer="0.3"/>
  <pageSetup scale="74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14" zoomScaleNormal="100" workbookViewId="0">
      <selection activeCell="H17" sqref="H17:J18"/>
    </sheetView>
  </sheetViews>
  <sheetFormatPr defaultRowHeight="14.4" x14ac:dyDescent="0.3"/>
  <cols>
    <col min="1" max="1" width="19.109375" customWidth="1"/>
    <col min="2" max="2" width="13.33203125" customWidth="1"/>
    <col min="3" max="4" width="12" customWidth="1"/>
    <col min="5" max="5" width="2.77734375" customWidth="1"/>
    <col min="6" max="7" width="12.6640625" customWidth="1"/>
    <col min="8" max="11" width="13.109375" customWidth="1"/>
  </cols>
  <sheetData>
    <row r="1" spans="1:11" ht="16.2" customHeight="1" x14ac:dyDescent="0.3">
      <c r="K1" s="36" t="s">
        <v>43</v>
      </c>
    </row>
    <row r="2" spans="1:11" ht="16.2" customHeight="1" x14ac:dyDescent="0.3">
      <c r="K2" s="37" t="s">
        <v>44</v>
      </c>
    </row>
    <row r="3" spans="1:11" x14ac:dyDescent="0.3">
      <c r="A3" s="34" t="s">
        <v>39</v>
      </c>
      <c r="K3" s="38"/>
    </row>
    <row r="4" spans="1:11" x14ac:dyDescent="0.3">
      <c r="A4" s="35" t="s">
        <v>40</v>
      </c>
      <c r="K4" s="39"/>
    </row>
    <row r="5" spans="1:11" x14ac:dyDescent="0.3">
      <c r="A5" s="35" t="s">
        <v>41</v>
      </c>
      <c r="K5" s="37" t="s">
        <v>45</v>
      </c>
    </row>
    <row r="6" spans="1:11" x14ac:dyDescent="0.3">
      <c r="A6" s="35" t="s">
        <v>42</v>
      </c>
      <c r="K6" s="37" t="s">
        <v>46</v>
      </c>
    </row>
    <row r="7" spans="1:11" x14ac:dyDescent="0.3">
      <c r="A7" s="283" t="s">
        <v>37</v>
      </c>
      <c r="B7" s="283"/>
      <c r="C7" s="283"/>
      <c r="D7" s="283"/>
      <c r="E7" s="283"/>
      <c r="F7" s="283"/>
      <c r="G7" s="283"/>
      <c r="H7" s="283"/>
      <c r="I7" s="283"/>
      <c r="J7" s="283"/>
      <c r="K7" s="283"/>
    </row>
    <row r="8" spans="1:11" x14ac:dyDescent="0.3">
      <c r="A8" s="284" t="s">
        <v>38</v>
      </c>
      <c r="B8" s="284"/>
      <c r="C8" s="284"/>
      <c r="D8" s="284"/>
      <c r="E8" s="284"/>
      <c r="F8" s="284"/>
      <c r="G8" s="284"/>
      <c r="H8" s="284"/>
      <c r="I8" s="284"/>
      <c r="J8" s="284"/>
      <c r="K8" s="284"/>
    </row>
    <row r="9" spans="1:11" ht="27" customHeight="1" x14ac:dyDescent="0.4">
      <c r="A9" s="27" t="s">
        <v>0</v>
      </c>
      <c r="B9" s="285"/>
      <c r="C9" s="285"/>
      <c r="D9" s="285"/>
      <c r="E9" s="285"/>
      <c r="F9" s="285"/>
      <c r="G9" s="285"/>
      <c r="H9" s="285"/>
      <c r="I9" s="285"/>
      <c r="J9" s="285"/>
      <c r="K9" s="285"/>
    </row>
    <row r="10" spans="1:11" ht="27" customHeight="1" x14ac:dyDescent="0.3">
      <c r="A10" s="1" t="s">
        <v>1</v>
      </c>
      <c r="B10" s="286"/>
      <c r="C10" s="286"/>
      <c r="D10" s="286"/>
      <c r="E10" s="286"/>
      <c r="F10" s="286"/>
      <c r="G10" s="286"/>
      <c r="H10" s="286"/>
      <c r="I10" s="286"/>
      <c r="J10" s="286"/>
      <c r="K10" s="286"/>
    </row>
    <row r="11" spans="1:11" x14ac:dyDescent="0.3">
      <c r="A11" s="2"/>
      <c r="B11" s="281" t="s">
        <v>2</v>
      </c>
      <c r="C11" s="281"/>
      <c r="D11" s="281"/>
      <c r="E11" s="281"/>
      <c r="F11" s="281" t="s">
        <v>3</v>
      </c>
      <c r="G11" s="281"/>
      <c r="H11" s="281"/>
      <c r="I11" s="281" t="s">
        <v>4</v>
      </c>
      <c r="J11" s="281"/>
      <c r="K11" s="281"/>
    </row>
    <row r="12" spans="1:11" ht="27" customHeight="1" x14ac:dyDescent="0.3">
      <c r="A12" s="1" t="s">
        <v>5</v>
      </c>
      <c r="B12" s="282"/>
      <c r="C12" s="282"/>
      <c r="D12" s="282"/>
      <c r="E12" s="282"/>
      <c r="F12" s="282"/>
      <c r="G12" s="282"/>
      <c r="H12" s="282"/>
      <c r="I12" s="282"/>
      <c r="J12" s="282"/>
      <c r="K12" s="282"/>
    </row>
    <row r="13" spans="1:11" ht="15" thickBot="1" x14ac:dyDescent="0.35">
      <c r="A13" s="3"/>
      <c r="B13" s="281" t="s">
        <v>2</v>
      </c>
      <c r="C13" s="281"/>
      <c r="D13" s="281"/>
      <c r="E13" s="281"/>
      <c r="F13" s="281" t="s">
        <v>3</v>
      </c>
      <c r="G13" s="281"/>
      <c r="H13" s="281"/>
      <c r="I13" s="281" t="s">
        <v>4</v>
      </c>
      <c r="J13" s="281"/>
      <c r="K13" s="281"/>
    </row>
    <row r="14" spans="1:11" ht="25.2" customHeight="1" thickBot="1" x14ac:dyDescent="0.35">
      <c r="A14" s="287" t="s">
        <v>6</v>
      </c>
      <c r="B14" s="288"/>
      <c r="C14" s="288"/>
      <c r="D14" s="288"/>
      <c r="E14" s="288"/>
      <c r="F14" s="288"/>
      <c r="G14" s="288"/>
      <c r="H14" s="288"/>
      <c r="I14" s="289">
        <f>B36</f>
        <v>46052</v>
      </c>
      <c r="J14" s="289"/>
      <c r="K14" s="290"/>
    </row>
    <row r="15" spans="1:11" ht="19.95" customHeight="1" thickBot="1" x14ac:dyDescent="0.35">
      <c r="A15" s="280" t="s">
        <v>7</v>
      </c>
      <c r="B15" s="280"/>
      <c r="C15" s="280"/>
      <c r="D15" s="280"/>
      <c r="E15" s="280"/>
      <c r="F15" s="280"/>
      <c r="G15" s="280"/>
      <c r="H15" s="280"/>
      <c r="I15" s="280"/>
      <c r="J15" s="280"/>
      <c r="K15" s="280"/>
    </row>
    <row r="16" spans="1:11" ht="138" customHeight="1" x14ac:dyDescent="0.3">
      <c r="A16" s="271" t="s">
        <v>8</v>
      </c>
      <c r="B16" s="272"/>
      <c r="C16" s="273" t="s">
        <v>9</v>
      </c>
      <c r="D16" s="274"/>
      <c r="E16" s="272"/>
      <c r="F16" s="273" t="s">
        <v>10</v>
      </c>
      <c r="G16" s="272"/>
      <c r="H16" s="4" t="s">
        <v>11</v>
      </c>
      <c r="I16" s="4" t="s">
        <v>12</v>
      </c>
      <c r="J16" s="5" t="s">
        <v>13</v>
      </c>
      <c r="K16" s="6" t="s">
        <v>14</v>
      </c>
    </row>
    <row r="17" spans="1:11" ht="17.25" customHeight="1" x14ac:dyDescent="0.3">
      <c r="A17" s="256" t="s">
        <v>15</v>
      </c>
      <c r="B17" s="275">
        <v>46041</v>
      </c>
      <c r="C17" s="276" t="s">
        <v>59</v>
      </c>
      <c r="D17" s="260"/>
      <c r="E17" s="260"/>
      <c r="F17" s="277"/>
      <c r="G17" s="277"/>
      <c r="H17" s="40"/>
      <c r="I17" s="40"/>
      <c r="J17" s="41">
        <f t="shared" ref="J17:J23" si="0">(I17-H17)*1440/60</f>
        <v>0</v>
      </c>
      <c r="K17" s="262"/>
    </row>
    <row r="18" spans="1:11" ht="17.25" customHeight="1" x14ac:dyDescent="0.3">
      <c r="A18" s="265"/>
      <c r="B18" s="259"/>
      <c r="C18" s="276"/>
      <c r="D18" s="260"/>
      <c r="E18" s="260"/>
      <c r="F18" s="278"/>
      <c r="G18" s="278"/>
      <c r="H18" s="42"/>
      <c r="I18" s="42"/>
      <c r="J18" s="43">
        <f t="shared" si="0"/>
        <v>0</v>
      </c>
      <c r="K18" s="262"/>
    </row>
    <row r="19" spans="1:11" ht="17.25" customHeight="1" x14ac:dyDescent="0.3">
      <c r="A19" s="256" t="s">
        <v>16</v>
      </c>
      <c r="B19" s="275">
        <v>46042</v>
      </c>
      <c r="C19" s="276"/>
      <c r="D19" s="260"/>
      <c r="E19" s="260"/>
      <c r="F19" s="277"/>
      <c r="G19" s="277"/>
      <c r="H19" s="7"/>
      <c r="I19" s="7"/>
      <c r="J19" s="8">
        <f t="shared" si="0"/>
        <v>0</v>
      </c>
      <c r="K19" s="262"/>
    </row>
    <row r="20" spans="1:11" ht="17.25" customHeight="1" x14ac:dyDescent="0.3">
      <c r="A20" s="265"/>
      <c r="B20" s="259"/>
      <c r="C20" s="276"/>
      <c r="D20" s="260"/>
      <c r="E20" s="260"/>
      <c r="F20" s="278"/>
      <c r="G20" s="278"/>
      <c r="H20" s="9"/>
      <c r="I20" s="9"/>
      <c r="J20" s="10">
        <f t="shared" si="0"/>
        <v>0</v>
      </c>
      <c r="K20" s="262"/>
    </row>
    <row r="21" spans="1:11" ht="17.25" customHeight="1" x14ac:dyDescent="0.3">
      <c r="A21" s="256" t="s">
        <v>17</v>
      </c>
      <c r="B21" s="275">
        <v>46043</v>
      </c>
      <c r="C21" s="276"/>
      <c r="D21" s="260"/>
      <c r="E21" s="260"/>
      <c r="F21" s="277"/>
      <c r="G21" s="277"/>
      <c r="H21" s="7"/>
      <c r="I21" s="7"/>
      <c r="J21" s="8">
        <f t="shared" si="0"/>
        <v>0</v>
      </c>
      <c r="K21" s="262"/>
    </row>
    <row r="22" spans="1:11" ht="17.25" customHeight="1" x14ac:dyDescent="0.3">
      <c r="A22" s="265"/>
      <c r="B22" s="259"/>
      <c r="C22" s="276"/>
      <c r="D22" s="260"/>
      <c r="E22" s="260"/>
      <c r="F22" s="278"/>
      <c r="G22" s="278"/>
      <c r="H22" s="9"/>
      <c r="I22" s="9"/>
      <c r="J22" s="10">
        <f t="shared" si="0"/>
        <v>0</v>
      </c>
      <c r="K22" s="262"/>
    </row>
    <row r="23" spans="1:11" ht="17.25" customHeight="1" x14ac:dyDescent="0.3">
      <c r="A23" s="256" t="s">
        <v>18</v>
      </c>
      <c r="B23" s="275">
        <v>46044</v>
      </c>
      <c r="C23" s="276"/>
      <c r="D23" s="260"/>
      <c r="E23" s="260"/>
      <c r="F23" s="277"/>
      <c r="G23" s="277"/>
      <c r="H23" s="7"/>
      <c r="I23" s="7"/>
      <c r="J23" s="8">
        <f t="shared" si="0"/>
        <v>0</v>
      </c>
      <c r="K23" s="262"/>
    </row>
    <row r="24" spans="1:11" ht="17.25" customHeight="1" x14ac:dyDescent="0.3">
      <c r="A24" s="265"/>
      <c r="B24" s="259"/>
      <c r="C24" s="276"/>
      <c r="D24" s="260"/>
      <c r="E24" s="260"/>
      <c r="F24" s="278"/>
      <c r="G24" s="278"/>
      <c r="H24" s="9"/>
      <c r="I24" s="9"/>
      <c r="J24" s="10">
        <f>(I24-H24)*1440/60</f>
        <v>0</v>
      </c>
      <c r="K24" s="262"/>
    </row>
    <row r="25" spans="1:11" ht="17.25" customHeight="1" x14ac:dyDescent="0.3">
      <c r="A25" s="256" t="s">
        <v>19</v>
      </c>
      <c r="B25" s="275">
        <v>46045</v>
      </c>
      <c r="C25" s="276"/>
      <c r="D25" s="260"/>
      <c r="E25" s="260"/>
      <c r="F25" s="260"/>
      <c r="G25" s="260"/>
      <c r="H25" s="7"/>
      <c r="I25" s="7"/>
      <c r="J25" s="8">
        <f>(I25-H25)*1440/60</f>
        <v>0</v>
      </c>
      <c r="K25" s="262"/>
    </row>
    <row r="26" spans="1:11" ht="17.25" customHeight="1" thickBot="1" x14ac:dyDescent="0.35">
      <c r="A26" s="257"/>
      <c r="B26" s="259"/>
      <c r="C26" s="279"/>
      <c r="D26" s="261"/>
      <c r="E26" s="261"/>
      <c r="F26" s="264"/>
      <c r="G26" s="264"/>
      <c r="H26" s="11"/>
      <c r="I26" s="11"/>
      <c r="J26" s="12">
        <f>(I26-H26)*1440/60</f>
        <v>0</v>
      </c>
      <c r="K26" s="263"/>
    </row>
    <row r="27" spans="1:11" ht="17.25" customHeight="1" thickTop="1" thickBot="1" x14ac:dyDescent="0.35">
      <c r="A27" s="241" t="s">
        <v>20</v>
      </c>
      <c r="B27" s="242"/>
      <c r="C27" s="243" t="s">
        <v>21</v>
      </c>
      <c r="D27" s="243"/>
      <c r="E27" s="243"/>
      <c r="F27" s="243"/>
      <c r="G27" s="243"/>
      <c r="H27" s="243"/>
      <c r="I27" s="269"/>
      <c r="J27" s="13">
        <f>SUM(J17:J26)</f>
        <v>0</v>
      </c>
      <c r="K27" s="14">
        <f>SUM(K17:K26)</f>
        <v>0</v>
      </c>
    </row>
    <row r="28" spans="1:11" ht="17.25" customHeight="1" thickTop="1" x14ac:dyDescent="0.3">
      <c r="A28" s="257" t="s">
        <v>15</v>
      </c>
      <c r="B28" s="258">
        <v>46048</v>
      </c>
      <c r="C28" s="270"/>
      <c r="D28" s="270"/>
      <c r="E28" s="270"/>
      <c r="F28" s="270"/>
      <c r="G28" s="270"/>
      <c r="H28" s="7"/>
      <c r="I28" s="7"/>
      <c r="J28" s="15">
        <f t="shared" ref="J28:J34" si="1">(I28-H28)*1440/60</f>
        <v>0</v>
      </c>
      <c r="K28" s="267"/>
    </row>
    <row r="29" spans="1:11" ht="17.25" customHeight="1" x14ac:dyDescent="0.3">
      <c r="A29" s="265"/>
      <c r="B29" s="259"/>
      <c r="C29" s="260"/>
      <c r="D29" s="260"/>
      <c r="E29" s="260"/>
      <c r="F29" s="266"/>
      <c r="G29" s="266"/>
      <c r="H29" s="9"/>
      <c r="I29" s="9"/>
      <c r="J29" s="10">
        <f t="shared" si="1"/>
        <v>0</v>
      </c>
      <c r="K29" s="268"/>
    </row>
    <row r="30" spans="1:11" ht="17.25" customHeight="1" x14ac:dyDescent="0.3">
      <c r="A30" s="256" t="s">
        <v>16</v>
      </c>
      <c r="B30" s="258">
        <v>46049</v>
      </c>
      <c r="C30" s="260"/>
      <c r="D30" s="260"/>
      <c r="E30" s="260"/>
      <c r="F30" s="260"/>
      <c r="G30" s="260"/>
      <c r="H30" s="7"/>
      <c r="I30" s="7"/>
      <c r="J30" s="8">
        <f t="shared" si="1"/>
        <v>0</v>
      </c>
      <c r="K30" s="262"/>
    </row>
    <row r="31" spans="1:11" ht="17.25" customHeight="1" x14ac:dyDescent="0.3">
      <c r="A31" s="265"/>
      <c r="B31" s="259"/>
      <c r="C31" s="260"/>
      <c r="D31" s="260"/>
      <c r="E31" s="260"/>
      <c r="F31" s="266"/>
      <c r="G31" s="266"/>
      <c r="H31" s="9"/>
      <c r="I31" s="9"/>
      <c r="J31" s="10">
        <f t="shared" si="1"/>
        <v>0</v>
      </c>
      <c r="K31" s="262"/>
    </row>
    <row r="32" spans="1:11" ht="17.25" customHeight="1" x14ac:dyDescent="0.3">
      <c r="A32" s="256" t="s">
        <v>17</v>
      </c>
      <c r="B32" s="258">
        <v>46050</v>
      </c>
      <c r="C32" s="260"/>
      <c r="D32" s="260"/>
      <c r="E32" s="260"/>
      <c r="F32" s="260"/>
      <c r="G32" s="260"/>
      <c r="H32" s="7"/>
      <c r="I32" s="7"/>
      <c r="J32" s="8">
        <f t="shared" si="1"/>
        <v>0</v>
      </c>
      <c r="K32" s="262"/>
    </row>
    <row r="33" spans="1:11" ht="17.25" customHeight="1" x14ac:dyDescent="0.3">
      <c r="A33" s="265"/>
      <c r="B33" s="259"/>
      <c r="C33" s="260"/>
      <c r="D33" s="260"/>
      <c r="E33" s="260"/>
      <c r="F33" s="266"/>
      <c r="G33" s="266"/>
      <c r="H33" s="9"/>
      <c r="I33" s="9"/>
      <c r="J33" s="10">
        <f t="shared" si="1"/>
        <v>0</v>
      </c>
      <c r="K33" s="262"/>
    </row>
    <row r="34" spans="1:11" ht="17.25" customHeight="1" x14ac:dyDescent="0.3">
      <c r="A34" s="256" t="s">
        <v>18</v>
      </c>
      <c r="B34" s="258">
        <v>46051</v>
      </c>
      <c r="C34" s="260"/>
      <c r="D34" s="260"/>
      <c r="E34" s="260"/>
      <c r="F34" s="260"/>
      <c r="G34" s="260"/>
      <c r="H34" s="7"/>
      <c r="I34" s="7"/>
      <c r="J34" s="8">
        <f t="shared" si="1"/>
        <v>0</v>
      </c>
      <c r="K34" s="262"/>
    </row>
    <row r="35" spans="1:11" ht="17.25" customHeight="1" x14ac:dyDescent="0.3">
      <c r="A35" s="265"/>
      <c r="B35" s="259"/>
      <c r="C35" s="260"/>
      <c r="D35" s="260"/>
      <c r="E35" s="260"/>
      <c r="F35" s="266"/>
      <c r="G35" s="266"/>
      <c r="H35" s="9"/>
      <c r="I35" s="9"/>
      <c r="J35" s="10">
        <f>(I35-H35)*1440/60</f>
        <v>0</v>
      </c>
      <c r="K35" s="262"/>
    </row>
    <row r="36" spans="1:11" ht="17.25" customHeight="1" x14ac:dyDescent="0.3">
      <c r="A36" s="256" t="s">
        <v>19</v>
      </c>
      <c r="B36" s="258">
        <v>46052</v>
      </c>
      <c r="C36" s="260"/>
      <c r="D36" s="260"/>
      <c r="E36" s="260"/>
      <c r="F36" s="260"/>
      <c r="G36" s="260"/>
      <c r="H36" s="7"/>
      <c r="I36" s="7"/>
      <c r="J36" s="8">
        <f>(I36-H36)*1440/60</f>
        <v>0</v>
      </c>
      <c r="K36" s="262"/>
    </row>
    <row r="37" spans="1:11" ht="17.25" customHeight="1" thickBot="1" x14ac:dyDescent="0.35">
      <c r="A37" s="257"/>
      <c r="B37" s="259"/>
      <c r="C37" s="261"/>
      <c r="D37" s="261"/>
      <c r="E37" s="261"/>
      <c r="F37" s="264"/>
      <c r="G37" s="264"/>
      <c r="H37" s="11"/>
      <c r="I37" s="11"/>
      <c r="J37" s="12">
        <f>(I37-H37)*1440/60</f>
        <v>0</v>
      </c>
      <c r="K37" s="263"/>
    </row>
    <row r="38" spans="1:11" ht="17.25" customHeight="1" thickTop="1" thickBot="1" x14ac:dyDescent="0.35">
      <c r="A38" s="241" t="s">
        <v>22</v>
      </c>
      <c r="B38" s="242"/>
      <c r="C38" s="243" t="s">
        <v>21</v>
      </c>
      <c r="D38" s="243"/>
      <c r="E38" s="243"/>
      <c r="F38" s="243"/>
      <c r="G38" s="243"/>
      <c r="H38" s="243"/>
      <c r="I38" s="244"/>
      <c r="J38" s="13">
        <f>SUM(J28:J37)</f>
        <v>0</v>
      </c>
      <c r="K38" s="14">
        <f>SUM(K28:K37)</f>
        <v>0</v>
      </c>
    </row>
    <row r="39" spans="1:11" ht="37.200000000000003" customHeight="1" thickTop="1" x14ac:dyDescent="0.3">
      <c r="A39" s="245" t="s">
        <v>23</v>
      </c>
      <c r="B39" s="246"/>
      <c r="C39" s="249" t="s">
        <v>24</v>
      </c>
      <c r="D39" s="250"/>
      <c r="E39" s="250"/>
      <c r="F39" s="250"/>
      <c r="G39" s="250"/>
      <c r="H39" s="250"/>
      <c r="I39" s="251"/>
      <c r="J39" s="16" t="s">
        <v>25</v>
      </c>
      <c r="K39" s="17" t="s">
        <v>26</v>
      </c>
    </row>
    <row r="40" spans="1:11" ht="26.4" customHeight="1" thickBot="1" x14ac:dyDescent="0.35">
      <c r="A40" s="247"/>
      <c r="B40" s="248"/>
      <c r="C40" s="252" t="s">
        <v>27</v>
      </c>
      <c r="D40" s="253"/>
      <c r="E40" s="253"/>
      <c r="F40" s="253"/>
      <c r="G40" s="253"/>
      <c r="H40" s="253"/>
      <c r="I40" s="254"/>
      <c r="J40" s="18">
        <f>SUM(J38,J27)</f>
        <v>0</v>
      </c>
      <c r="K40" s="19">
        <f>K27+K38</f>
        <v>0</v>
      </c>
    </row>
    <row r="41" spans="1:11" ht="16.2" thickBot="1" x14ac:dyDescent="0.35">
      <c r="A41" s="255"/>
      <c r="B41" s="255"/>
      <c r="C41" s="26"/>
      <c r="D41" s="20"/>
      <c r="E41" s="21"/>
      <c r="F41" s="20"/>
      <c r="G41" s="20"/>
      <c r="H41" s="20"/>
      <c r="I41" s="22" t="s">
        <v>28</v>
      </c>
      <c r="J41" s="23">
        <f>J40+K40</f>
        <v>0</v>
      </c>
      <c r="K41" s="24"/>
    </row>
    <row r="42" spans="1:11" ht="13.8" customHeight="1" x14ac:dyDescent="0.3">
      <c r="A42" s="25" t="s">
        <v>29</v>
      </c>
      <c r="B42" s="26"/>
      <c r="C42" s="26"/>
      <c r="D42" s="20"/>
      <c r="E42" s="21"/>
      <c r="F42" s="20"/>
      <c r="G42" s="20"/>
      <c r="H42" s="20"/>
      <c r="I42" s="237"/>
      <c r="J42" s="237"/>
      <c r="K42" s="237"/>
    </row>
    <row r="43" spans="1:11" ht="25.95" customHeight="1" x14ac:dyDescent="0.35">
      <c r="A43" s="238" t="s">
        <v>30</v>
      </c>
      <c r="B43" s="238"/>
      <c r="C43" s="239">
        <f>B9</f>
        <v>0</v>
      </c>
      <c r="D43" s="239"/>
      <c r="E43" s="239"/>
      <c r="F43" s="239"/>
      <c r="G43" s="239"/>
      <c r="H43" s="239"/>
      <c r="I43" s="22" t="s">
        <v>31</v>
      </c>
      <c r="J43" s="240"/>
      <c r="K43" s="240"/>
    </row>
    <row r="44" spans="1:11" ht="25.95" customHeight="1" x14ac:dyDescent="0.3">
      <c r="A44" s="238" t="s">
        <v>32</v>
      </c>
      <c r="B44" s="238"/>
      <c r="C44" s="227"/>
      <c r="D44" s="227"/>
      <c r="E44" s="227"/>
      <c r="F44" s="227"/>
      <c r="G44" s="227"/>
      <c r="H44" s="227"/>
      <c r="I44" s="22" t="s">
        <v>31</v>
      </c>
      <c r="J44" s="227"/>
      <c r="K44" s="227"/>
    </row>
    <row r="45" spans="1:11" ht="4.8" customHeight="1" x14ac:dyDescent="0.3">
      <c r="A45" s="228"/>
      <c r="B45" s="228"/>
      <c r="C45" s="228"/>
      <c r="D45" s="228"/>
      <c r="E45" s="228"/>
      <c r="F45" s="228"/>
      <c r="G45" s="228"/>
      <c r="H45" s="228"/>
      <c r="I45" s="228"/>
      <c r="J45" s="228"/>
      <c r="K45" s="228"/>
    </row>
    <row r="46" spans="1:11" ht="17.25" customHeight="1" x14ac:dyDescent="0.3">
      <c r="A46" s="229" t="s">
        <v>33</v>
      </c>
      <c r="B46" s="230"/>
      <c r="C46" s="231"/>
      <c r="D46" s="231"/>
      <c r="E46" s="231"/>
      <c r="F46" s="231"/>
      <c r="G46" s="231"/>
      <c r="H46" s="231"/>
      <c r="I46" s="231"/>
      <c r="J46" s="231"/>
      <c r="K46" s="232"/>
    </row>
    <row r="47" spans="1:11" ht="17.25" customHeight="1" x14ac:dyDescent="0.3">
      <c r="A47" s="28" t="s">
        <v>34</v>
      </c>
      <c r="B47" s="29">
        <f>J41</f>
        <v>0</v>
      </c>
      <c r="C47" s="32" t="s">
        <v>35</v>
      </c>
      <c r="D47" s="30"/>
      <c r="E47" s="31" t="s">
        <v>36</v>
      </c>
      <c r="F47" s="29">
        <f>B47*D47</f>
        <v>0</v>
      </c>
      <c r="G47" s="32"/>
      <c r="H47" s="233"/>
      <c r="I47" s="233"/>
      <c r="J47" s="233"/>
      <c r="K47" s="33"/>
    </row>
    <row r="48" spans="1:11" ht="9" customHeight="1" x14ac:dyDescent="0.3">
      <c r="A48" s="234"/>
      <c r="B48" s="235"/>
      <c r="C48" s="235"/>
      <c r="D48" s="235"/>
      <c r="E48" s="235"/>
      <c r="F48" s="235"/>
      <c r="G48" s="235"/>
      <c r="H48" s="235"/>
      <c r="I48" s="235"/>
      <c r="J48" s="235"/>
      <c r="K48" s="236"/>
    </row>
  </sheetData>
  <protectedRanges>
    <protectedRange sqref="D47" name="Hours Paid"/>
    <protectedRange sqref="C43:C44" name="Signatures"/>
    <protectedRange sqref="C28:I37" name="second week"/>
    <protectedRange sqref="C17:I26" name="First Week"/>
    <protectedRange sqref="B10:K10" name="Assignment 1"/>
    <protectedRange sqref="B9:K9" name="Name"/>
    <protectedRange sqref="B12:K12" name="Assignment 2"/>
    <protectedRange sqref="K17:K26" name="First week request"/>
    <protectedRange sqref="K28:K37" name="Second week Request"/>
    <protectedRange sqref="J43:K44" name="Dates"/>
  </protectedRanges>
  <mergeCells count="101">
    <mergeCell ref="A15:K15"/>
    <mergeCell ref="B11:E11"/>
    <mergeCell ref="F11:H11"/>
    <mergeCell ref="I11:K11"/>
    <mergeCell ref="B12:E12"/>
    <mergeCell ref="F12:H12"/>
    <mergeCell ref="I12:K12"/>
    <mergeCell ref="A7:K7"/>
    <mergeCell ref="A8:K8"/>
    <mergeCell ref="B9:K9"/>
    <mergeCell ref="B10:E10"/>
    <mergeCell ref="F10:H10"/>
    <mergeCell ref="I10:K10"/>
    <mergeCell ref="I13:K13"/>
    <mergeCell ref="A14:H14"/>
    <mergeCell ref="I14:K14"/>
    <mergeCell ref="B13:E13"/>
    <mergeCell ref="F13:H13"/>
    <mergeCell ref="A25:A26"/>
    <mergeCell ref="B25:B26"/>
    <mergeCell ref="C25:E26"/>
    <mergeCell ref="F25:G25"/>
    <mergeCell ref="A19:A20"/>
    <mergeCell ref="B19:B20"/>
    <mergeCell ref="C19:E20"/>
    <mergeCell ref="F19:G19"/>
    <mergeCell ref="K19:K20"/>
    <mergeCell ref="F20:G20"/>
    <mergeCell ref="A21:A22"/>
    <mergeCell ref="B21:B22"/>
    <mergeCell ref="C21:E22"/>
    <mergeCell ref="F21:G21"/>
    <mergeCell ref="K21:K22"/>
    <mergeCell ref="F22:G22"/>
    <mergeCell ref="K25:K26"/>
    <mergeCell ref="F26:G26"/>
    <mergeCell ref="A23:A24"/>
    <mergeCell ref="B23:B24"/>
    <mergeCell ref="C23:E24"/>
    <mergeCell ref="F23:G23"/>
    <mergeCell ref="K23:K24"/>
    <mergeCell ref="F24:G24"/>
    <mergeCell ref="A16:B16"/>
    <mergeCell ref="C16:E16"/>
    <mergeCell ref="F16:G16"/>
    <mergeCell ref="A17:A18"/>
    <mergeCell ref="B17:B18"/>
    <mergeCell ref="C17:E18"/>
    <mergeCell ref="F17:G17"/>
    <mergeCell ref="K17:K18"/>
    <mergeCell ref="F18:G18"/>
    <mergeCell ref="K28:K29"/>
    <mergeCell ref="F29:G29"/>
    <mergeCell ref="A30:A31"/>
    <mergeCell ref="B30:B31"/>
    <mergeCell ref="C30:E31"/>
    <mergeCell ref="F30:G30"/>
    <mergeCell ref="K30:K31"/>
    <mergeCell ref="F31:G31"/>
    <mergeCell ref="A27:B27"/>
    <mergeCell ref="C27:I27"/>
    <mergeCell ref="A28:A29"/>
    <mergeCell ref="B28:B29"/>
    <mergeCell ref="C28:E29"/>
    <mergeCell ref="F28:G28"/>
    <mergeCell ref="K36:K37"/>
    <mergeCell ref="F37:G37"/>
    <mergeCell ref="A34:A35"/>
    <mergeCell ref="B34:B35"/>
    <mergeCell ref="C34:E35"/>
    <mergeCell ref="F34:G34"/>
    <mergeCell ref="K34:K35"/>
    <mergeCell ref="F35:G35"/>
    <mergeCell ref="A32:A33"/>
    <mergeCell ref="B32:B33"/>
    <mergeCell ref="C32:E33"/>
    <mergeCell ref="F32:G32"/>
    <mergeCell ref="K32:K33"/>
    <mergeCell ref="F33:G33"/>
    <mergeCell ref="A38:B38"/>
    <mergeCell ref="C38:I38"/>
    <mergeCell ref="A39:B40"/>
    <mergeCell ref="C39:I39"/>
    <mergeCell ref="C40:I40"/>
    <mergeCell ref="A41:B41"/>
    <mergeCell ref="A36:A37"/>
    <mergeCell ref="B36:B37"/>
    <mergeCell ref="C36:E37"/>
    <mergeCell ref="F36:G36"/>
    <mergeCell ref="A45:K45"/>
    <mergeCell ref="A46:B46"/>
    <mergeCell ref="C46:K46"/>
    <mergeCell ref="H47:J47"/>
    <mergeCell ref="A48:K48"/>
    <mergeCell ref="I42:K42"/>
    <mergeCell ref="A43:B43"/>
    <mergeCell ref="C43:H43"/>
    <mergeCell ref="J43:K43"/>
    <mergeCell ref="A44:B44"/>
    <mergeCell ref="C44:H44"/>
    <mergeCell ref="J44:K44"/>
  </mergeCells>
  <pageMargins left="0.25" right="0.25" top="0.28000000000000003" bottom="0.24" header="0.3" footer="0.3"/>
  <pageSetup scale="74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13" zoomScaleNormal="100" workbookViewId="0">
      <selection activeCell="C32" sqref="C32:E33"/>
    </sheetView>
  </sheetViews>
  <sheetFormatPr defaultRowHeight="14.4" x14ac:dyDescent="0.3"/>
  <cols>
    <col min="1" max="1" width="19.109375" customWidth="1"/>
    <col min="2" max="2" width="13.33203125" customWidth="1"/>
    <col min="3" max="4" width="12" customWidth="1"/>
    <col min="5" max="5" width="2.77734375" customWidth="1"/>
    <col min="6" max="7" width="12.6640625" customWidth="1"/>
    <col min="8" max="11" width="13.109375" customWidth="1"/>
  </cols>
  <sheetData>
    <row r="1" spans="1:11" ht="16.2" customHeight="1" x14ac:dyDescent="0.3">
      <c r="K1" s="36" t="s">
        <v>43</v>
      </c>
    </row>
    <row r="2" spans="1:11" ht="16.2" customHeight="1" x14ac:dyDescent="0.3">
      <c r="K2" s="37" t="s">
        <v>44</v>
      </c>
    </row>
    <row r="3" spans="1:11" x14ac:dyDescent="0.3">
      <c r="A3" s="34" t="s">
        <v>39</v>
      </c>
      <c r="K3" s="38"/>
    </row>
    <row r="4" spans="1:11" x14ac:dyDescent="0.3">
      <c r="A4" s="35" t="s">
        <v>40</v>
      </c>
      <c r="K4" s="39"/>
    </row>
    <row r="5" spans="1:11" x14ac:dyDescent="0.3">
      <c r="A5" s="35" t="s">
        <v>41</v>
      </c>
      <c r="K5" s="37" t="s">
        <v>45</v>
      </c>
    </row>
    <row r="6" spans="1:11" x14ac:dyDescent="0.3">
      <c r="A6" s="35" t="s">
        <v>42</v>
      </c>
      <c r="K6" s="37" t="s">
        <v>46</v>
      </c>
    </row>
    <row r="7" spans="1:11" x14ac:dyDescent="0.3">
      <c r="A7" s="283" t="s">
        <v>37</v>
      </c>
      <c r="B7" s="283"/>
      <c r="C7" s="283"/>
      <c r="D7" s="283"/>
      <c r="E7" s="283"/>
      <c r="F7" s="283"/>
      <c r="G7" s="283"/>
      <c r="H7" s="283"/>
      <c r="I7" s="283"/>
      <c r="J7" s="283"/>
      <c r="K7" s="283"/>
    </row>
    <row r="8" spans="1:11" x14ac:dyDescent="0.3">
      <c r="A8" s="284" t="s">
        <v>38</v>
      </c>
      <c r="B8" s="284"/>
      <c r="C8" s="284"/>
      <c r="D8" s="284"/>
      <c r="E8" s="284"/>
      <c r="F8" s="284"/>
      <c r="G8" s="284"/>
      <c r="H8" s="284"/>
      <c r="I8" s="284"/>
      <c r="J8" s="284"/>
      <c r="K8" s="284"/>
    </row>
    <row r="9" spans="1:11" ht="27" customHeight="1" x14ac:dyDescent="0.4">
      <c r="A9" s="27" t="s">
        <v>0</v>
      </c>
      <c r="B9" s="285"/>
      <c r="C9" s="285"/>
      <c r="D9" s="285"/>
      <c r="E9" s="285"/>
      <c r="F9" s="285"/>
      <c r="G9" s="285"/>
      <c r="H9" s="285"/>
      <c r="I9" s="285"/>
      <c r="J9" s="285"/>
      <c r="K9" s="285"/>
    </row>
    <row r="10" spans="1:11" ht="27" customHeight="1" x14ac:dyDescent="0.3">
      <c r="A10" s="1" t="s">
        <v>1</v>
      </c>
      <c r="B10" s="286"/>
      <c r="C10" s="286"/>
      <c r="D10" s="286"/>
      <c r="E10" s="286"/>
      <c r="F10" s="286"/>
      <c r="G10" s="286"/>
      <c r="H10" s="286"/>
      <c r="I10" s="286"/>
      <c r="J10" s="286"/>
      <c r="K10" s="286"/>
    </row>
    <row r="11" spans="1:11" x14ac:dyDescent="0.3">
      <c r="A11" s="2"/>
      <c r="B11" s="281" t="s">
        <v>2</v>
      </c>
      <c r="C11" s="281"/>
      <c r="D11" s="281"/>
      <c r="E11" s="281"/>
      <c r="F11" s="281" t="s">
        <v>3</v>
      </c>
      <c r="G11" s="281"/>
      <c r="H11" s="281"/>
      <c r="I11" s="281" t="s">
        <v>4</v>
      </c>
      <c r="J11" s="281"/>
      <c r="K11" s="281"/>
    </row>
    <row r="12" spans="1:11" ht="27" customHeight="1" x14ac:dyDescent="0.3">
      <c r="A12" s="1" t="s">
        <v>5</v>
      </c>
      <c r="B12" s="282"/>
      <c r="C12" s="282"/>
      <c r="D12" s="282"/>
      <c r="E12" s="282"/>
      <c r="F12" s="282"/>
      <c r="G12" s="282"/>
      <c r="H12" s="282"/>
      <c r="I12" s="282"/>
      <c r="J12" s="282"/>
      <c r="K12" s="282"/>
    </row>
    <row r="13" spans="1:11" ht="15" thickBot="1" x14ac:dyDescent="0.35">
      <c r="A13" s="3"/>
      <c r="B13" s="281" t="s">
        <v>2</v>
      </c>
      <c r="C13" s="281"/>
      <c r="D13" s="281"/>
      <c r="E13" s="281"/>
      <c r="F13" s="281" t="s">
        <v>3</v>
      </c>
      <c r="G13" s="281"/>
      <c r="H13" s="281"/>
      <c r="I13" s="281" t="s">
        <v>4</v>
      </c>
      <c r="J13" s="281"/>
      <c r="K13" s="281"/>
    </row>
    <row r="14" spans="1:11" ht="25.2" customHeight="1" thickBot="1" x14ac:dyDescent="0.35">
      <c r="A14" s="287" t="s">
        <v>6</v>
      </c>
      <c r="B14" s="288"/>
      <c r="C14" s="288"/>
      <c r="D14" s="288"/>
      <c r="E14" s="288"/>
      <c r="F14" s="288"/>
      <c r="G14" s="288"/>
      <c r="H14" s="288"/>
      <c r="I14" s="289">
        <f>B36</f>
        <v>46066</v>
      </c>
      <c r="J14" s="289"/>
      <c r="K14" s="290"/>
    </row>
    <row r="15" spans="1:11" ht="19.95" customHeight="1" thickBot="1" x14ac:dyDescent="0.35">
      <c r="A15" s="280" t="s">
        <v>7</v>
      </c>
      <c r="B15" s="280"/>
      <c r="C15" s="280"/>
      <c r="D15" s="280"/>
      <c r="E15" s="280"/>
      <c r="F15" s="280"/>
      <c r="G15" s="280"/>
      <c r="H15" s="280"/>
      <c r="I15" s="280"/>
      <c r="J15" s="280"/>
      <c r="K15" s="280"/>
    </row>
    <row r="16" spans="1:11" ht="138" customHeight="1" x14ac:dyDescent="0.3">
      <c r="A16" s="271" t="s">
        <v>8</v>
      </c>
      <c r="B16" s="272"/>
      <c r="C16" s="273" t="s">
        <v>9</v>
      </c>
      <c r="D16" s="274"/>
      <c r="E16" s="272"/>
      <c r="F16" s="273" t="s">
        <v>10</v>
      </c>
      <c r="G16" s="272"/>
      <c r="H16" s="4" t="s">
        <v>11</v>
      </c>
      <c r="I16" s="4" t="s">
        <v>12</v>
      </c>
      <c r="J16" s="5" t="s">
        <v>13</v>
      </c>
      <c r="K16" s="6" t="s">
        <v>14</v>
      </c>
    </row>
    <row r="17" spans="1:11" ht="17.25" customHeight="1" x14ac:dyDescent="0.3">
      <c r="A17" s="256" t="s">
        <v>15</v>
      </c>
      <c r="B17" s="275">
        <v>46055</v>
      </c>
      <c r="C17" s="276"/>
      <c r="D17" s="260"/>
      <c r="E17" s="260"/>
      <c r="F17" s="277"/>
      <c r="G17" s="277"/>
      <c r="H17" s="7"/>
      <c r="I17" s="7"/>
      <c r="J17" s="8">
        <f t="shared" ref="J17:J23" si="0">(I17-H17)*1440/60</f>
        <v>0</v>
      </c>
      <c r="K17" s="262"/>
    </row>
    <row r="18" spans="1:11" ht="17.25" customHeight="1" x14ac:dyDescent="0.3">
      <c r="A18" s="265"/>
      <c r="B18" s="259"/>
      <c r="C18" s="276"/>
      <c r="D18" s="260"/>
      <c r="E18" s="260"/>
      <c r="F18" s="278"/>
      <c r="G18" s="278"/>
      <c r="H18" s="9"/>
      <c r="I18" s="9"/>
      <c r="J18" s="10">
        <f t="shared" si="0"/>
        <v>0</v>
      </c>
      <c r="K18" s="262"/>
    </row>
    <row r="19" spans="1:11" ht="17.25" customHeight="1" x14ac:dyDescent="0.3">
      <c r="A19" s="256" t="s">
        <v>16</v>
      </c>
      <c r="B19" s="275">
        <v>46056</v>
      </c>
      <c r="C19" s="276"/>
      <c r="D19" s="260"/>
      <c r="E19" s="260"/>
      <c r="F19" s="277"/>
      <c r="G19" s="277"/>
      <c r="H19" s="7"/>
      <c r="I19" s="7"/>
      <c r="J19" s="8">
        <f t="shared" si="0"/>
        <v>0</v>
      </c>
      <c r="K19" s="262"/>
    </row>
    <row r="20" spans="1:11" ht="17.25" customHeight="1" x14ac:dyDescent="0.3">
      <c r="A20" s="265"/>
      <c r="B20" s="259"/>
      <c r="C20" s="276"/>
      <c r="D20" s="260"/>
      <c r="E20" s="260"/>
      <c r="F20" s="278"/>
      <c r="G20" s="278"/>
      <c r="H20" s="9"/>
      <c r="I20" s="9"/>
      <c r="J20" s="10">
        <f t="shared" si="0"/>
        <v>0</v>
      </c>
      <c r="K20" s="262"/>
    </row>
    <row r="21" spans="1:11" ht="17.25" customHeight="1" x14ac:dyDescent="0.3">
      <c r="A21" s="256" t="s">
        <v>17</v>
      </c>
      <c r="B21" s="275">
        <v>46057</v>
      </c>
      <c r="C21" s="276"/>
      <c r="D21" s="260"/>
      <c r="E21" s="260"/>
      <c r="F21" s="277"/>
      <c r="G21" s="277"/>
      <c r="H21" s="7"/>
      <c r="I21" s="7"/>
      <c r="J21" s="8">
        <f t="shared" si="0"/>
        <v>0</v>
      </c>
      <c r="K21" s="262"/>
    </row>
    <row r="22" spans="1:11" ht="17.25" customHeight="1" x14ac:dyDescent="0.3">
      <c r="A22" s="265"/>
      <c r="B22" s="259"/>
      <c r="C22" s="276"/>
      <c r="D22" s="260"/>
      <c r="E22" s="260"/>
      <c r="F22" s="278"/>
      <c r="G22" s="278"/>
      <c r="H22" s="9"/>
      <c r="I22" s="9"/>
      <c r="J22" s="10">
        <f t="shared" si="0"/>
        <v>0</v>
      </c>
      <c r="K22" s="262"/>
    </row>
    <row r="23" spans="1:11" ht="17.25" customHeight="1" x14ac:dyDescent="0.3">
      <c r="A23" s="256" t="s">
        <v>18</v>
      </c>
      <c r="B23" s="275">
        <v>46058</v>
      </c>
      <c r="C23" s="276"/>
      <c r="D23" s="260"/>
      <c r="E23" s="260"/>
      <c r="F23" s="277"/>
      <c r="G23" s="277"/>
      <c r="H23" s="7"/>
      <c r="I23" s="7"/>
      <c r="J23" s="8">
        <f t="shared" si="0"/>
        <v>0</v>
      </c>
      <c r="K23" s="262"/>
    </row>
    <row r="24" spans="1:11" ht="17.25" customHeight="1" x14ac:dyDescent="0.3">
      <c r="A24" s="265"/>
      <c r="B24" s="259"/>
      <c r="C24" s="276"/>
      <c r="D24" s="260"/>
      <c r="E24" s="260"/>
      <c r="F24" s="278"/>
      <c r="G24" s="278"/>
      <c r="H24" s="9"/>
      <c r="I24" s="9"/>
      <c r="J24" s="10">
        <f>(I24-H24)*1440/60</f>
        <v>0</v>
      </c>
      <c r="K24" s="262"/>
    </row>
    <row r="25" spans="1:11" ht="17.25" customHeight="1" x14ac:dyDescent="0.3">
      <c r="A25" s="256" t="s">
        <v>19</v>
      </c>
      <c r="B25" s="275">
        <v>46059</v>
      </c>
      <c r="C25" s="276"/>
      <c r="D25" s="260"/>
      <c r="E25" s="260"/>
      <c r="F25" s="260"/>
      <c r="G25" s="260"/>
      <c r="H25" s="7"/>
      <c r="I25" s="7"/>
      <c r="J25" s="8">
        <f>(I25-H25)*1440/60</f>
        <v>0</v>
      </c>
      <c r="K25" s="262"/>
    </row>
    <row r="26" spans="1:11" ht="17.25" customHeight="1" thickBot="1" x14ac:dyDescent="0.35">
      <c r="A26" s="257"/>
      <c r="B26" s="259"/>
      <c r="C26" s="279"/>
      <c r="D26" s="261"/>
      <c r="E26" s="261"/>
      <c r="F26" s="264"/>
      <c r="G26" s="264"/>
      <c r="H26" s="11"/>
      <c r="I26" s="11"/>
      <c r="J26" s="12">
        <f>(I26-H26)*1440/60</f>
        <v>0</v>
      </c>
      <c r="K26" s="263"/>
    </row>
    <row r="27" spans="1:11" ht="17.25" customHeight="1" thickTop="1" thickBot="1" x14ac:dyDescent="0.35">
      <c r="A27" s="241" t="s">
        <v>20</v>
      </c>
      <c r="B27" s="242"/>
      <c r="C27" s="243" t="s">
        <v>21</v>
      </c>
      <c r="D27" s="243"/>
      <c r="E27" s="243"/>
      <c r="F27" s="243"/>
      <c r="G27" s="243"/>
      <c r="H27" s="243"/>
      <c r="I27" s="269"/>
      <c r="J27" s="13">
        <f>SUM(J17:J26)</f>
        <v>0</v>
      </c>
      <c r="K27" s="14">
        <f>SUM(K17:K26)</f>
        <v>0</v>
      </c>
    </row>
    <row r="28" spans="1:11" ht="17.25" customHeight="1" thickTop="1" x14ac:dyDescent="0.3">
      <c r="A28" s="257" t="s">
        <v>15</v>
      </c>
      <c r="B28" s="258">
        <v>46062</v>
      </c>
      <c r="C28" s="270"/>
      <c r="D28" s="270"/>
      <c r="E28" s="270"/>
      <c r="F28" s="270"/>
      <c r="G28" s="270"/>
      <c r="H28" s="7"/>
      <c r="I28" s="7"/>
      <c r="J28" s="15">
        <f t="shared" ref="J28:J34" si="1">(I28-H28)*1440/60</f>
        <v>0</v>
      </c>
      <c r="K28" s="267"/>
    </row>
    <row r="29" spans="1:11" ht="17.25" customHeight="1" x14ac:dyDescent="0.3">
      <c r="A29" s="265"/>
      <c r="B29" s="259"/>
      <c r="C29" s="260"/>
      <c r="D29" s="260"/>
      <c r="E29" s="260"/>
      <c r="F29" s="266"/>
      <c r="G29" s="266"/>
      <c r="H29" s="9"/>
      <c r="I29" s="9"/>
      <c r="J29" s="10">
        <f t="shared" si="1"/>
        <v>0</v>
      </c>
      <c r="K29" s="268"/>
    </row>
    <row r="30" spans="1:11" ht="17.25" customHeight="1" x14ac:dyDescent="0.3">
      <c r="A30" s="256" t="s">
        <v>16</v>
      </c>
      <c r="B30" s="258">
        <v>46063</v>
      </c>
      <c r="C30" s="260"/>
      <c r="D30" s="260"/>
      <c r="E30" s="260"/>
      <c r="F30" s="260"/>
      <c r="G30" s="260"/>
      <c r="H30" s="7"/>
      <c r="I30" s="7"/>
      <c r="J30" s="8">
        <f t="shared" si="1"/>
        <v>0</v>
      </c>
      <c r="K30" s="262"/>
    </row>
    <row r="31" spans="1:11" ht="17.25" customHeight="1" x14ac:dyDescent="0.3">
      <c r="A31" s="265"/>
      <c r="B31" s="259"/>
      <c r="C31" s="260"/>
      <c r="D31" s="260"/>
      <c r="E31" s="260"/>
      <c r="F31" s="266"/>
      <c r="G31" s="266"/>
      <c r="H31" s="9"/>
      <c r="I31" s="9"/>
      <c r="J31" s="10">
        <f t="shared" si="1"/>
        <v>0</v>
      </c>
      <c r="K31" s="262"/>
    </row>
    <row r="32" spans="1:11" ht="17.25" customHeight="1" x14ac:dyDescent="0.3">
      <c r="A32" s="256" t="s">
        <v>17</v>
      </c>
      <c r="B32" s="258">
        <v>46064</v>
      </c>
      <c r="C32" s="260"/>
      <c r="D32" s="260"/>
      <c r="E32" s="260"/>
      <c r="F32" s="260"/>
      <c r="G32" s="260"/>
      <c r="H32" s="7"/>
      <c r="I32" s="7"/>
      <c r="J32" s="8">
        <f t="shared" si="1"/>
        <v>0</v>
      </c>
      <c r="K32" s="262"/>
    </row>
    <row r="33" spans="1:11" ht="17.25" customHeight="1" x14ac:dyDescent="0.3">
      <c r="A33" s="265"/>
      <c r="B33" s="259"/>
      <c r="C33" s="260"/>
      <c r="D33" s="260"/>
      <c r="E33" s="260"/>
      <c r="F33" s="266"/>
      <c r="G33" s="266"/>
      <c r="H33" s="9"/>
      <c r="I33" s="9"/>
      <c r="J33" s="10">
        <f t="shared" si="1"/>
        <v>0</v>
      </c>
      <c r="K33" s="262"/>
    </row>
    <row r="34" spans="1:11" ht="17.25" customHeight="1" x14ac:dyDescent="0.3">
      <c r="A34" s="256" t="s">
        <v>18</v>
      </c>
      <c r="B34" s="258">
        <v>46065</v>
      </c>
      <c r="C34" s="260"/>
      <c r="D34" s="260"/>
      <c r="E34" s="260"/>
      <c r="F34" s="260"/>
      <c r="G34" s="260"/>
      <c r="H34" s="7"/>
      <c r="I34" s="7"/>
      <c r="J34" s="8">
        <f t="shared" si="1"/>
        <v>0</v>
      </c>
      <c r="K34" s="262"/>
    </row>
    <row r="35" spans="1:11" ht="17.25" customHeight="1" x14ac:dyDescent="0.3">
      <c r="A35" s="265"/>
      <c r="B35" s="259"/>
      <c r="C35" s="260"/>
      <c r="D35" s="260"/>
      <c r="E35" s="260"/>
      <c r="F35" s="266"/>
      <c r="G35" s="266"/>
      <c r="H35" s="9"/>
      <c r="I35" s="9"/>
      <c r="J35" s="10">
        <f>(I35-H35)*1440/60</f>
        <v>0</v>
      </c>
      <c r="K35" s="262"/>
    </row>
    <row r="36" spans="1:11" ht="17.25" customHeight="1" x14ac:dyDescent="0.3">
      <c r="A36" s="256" t="s">
        <v>19</v>
      </c>
      <c r="B36" s="258">
        <v>46066</v>
      </c>
      <c r="C36" s="260"/>
      <c r="D36" s="260"/>
      <c r="E36" s="260"/>
      <c r="F36" s="260"/>
      <c r="G36" s="260"/>
      <c r="H36" s="7"/>
      <c r="I36" s="7"/>
      <c r="J36" s="8">
        <f>(I36-H36)*1440/60</f>
        <v>0</v>
      </c>
      <c r="K36" s="262"/>
    </row>
    <row r="37" spans="1:11" ht="17.25" customHeight="1" thickBot="1" x14ac:dyDescent="0.35">
      <c r="A37" s="257"/>
      <c r="B37" s="259"/>
      <c r="C37" s="261"/>
      <c r="D37" s="261"/>
      <c r="E37" s="261"/>
      <c r="F37" s="264"/>
      <c r="G37" s="264"/>
      <c r="H37" s="11"/>
      <c r="I37" s="11"/>
      <c r="J37" s="12">
        <f>(I37-H37)*1440/60</f>
        <v>0</v>
      </c>
      <c r="K37" s="263"/>
    </row>
    <row r="38" spans="1:11" ht="17.25" customHeight="1" thickTop="1" thickBot="1" x14ac:dyDescent="0.35">
      <c r="A38" s="241" t="s">
        <v>22</v>
      </c>
      <c r="B38" s="242"/>
      <c r="C38" s="243" t="s">
        <v>21</v>
      </c>
      <c r="D38" s="243"/>
      <c r="E38" s="243"/>
      <c r="F38" s="243"/>
      <c r="G38" s="243"/>
      <c r="H38" s="243"/>
      <c r="I38" s="244"/>
      <c r="J38" s="13">
        <f>SUM(J28:J37)</f>
        <v>0</v>
      </c>
      <c r="K38" s="14">
        <f>SUM(K28:K37)</f>
        <v>0</v>
      </c>
    </row>
    <row r="39" spans="1:11" ht="37.200000000000003" customHeight="1" thickTop="1" x14ac:dyDescent="0.3">
      <c r="A39" s="245" t="s">
        <v>23</v>
      </c>
      <c r="B39" s="246"/>
      <c r="C39" s="249" t="s">
        <v>24</v>
      </c>
      <c r="D39" s="250"/>
      <c r="E39" s="250"/>
      <c r="F39" s="250"/>
      <c r="G39" s="250"/>
      <c r="H39" s="250"/>
      <c r="I39" s="251"/>
      <c r="J39" s="16" t="s">
        <v>25</v>
      </c>
      <c r="K39" s="17" t="s">
        <v>26</v>
      </c>
    </row>
    <row r="40" spans="1:11" ht="26.4" customHeight="1" thickBot="1" x14ac:dyDescent="0.35">
      <c r="A40" s="247"/>
      <c r="B40" s="248"/>
      <c r="C40" s="252" t="s">
        <v>27</v>
      </c>
      <c r="D40" s="253"/>
      <c r="E40" s="253"/>
      <c r="F40" s="253"/>
      <c r="G40" s="253"/>
      <c r="H40" s="253"/>
      <c r="I40" s="254"/>
      <c r="J40" s="18">
        <f>SUM(J38,J27)</f>
        <v>0</v>
      </c>
      <c r="K40" s="19">
        <f>K27+K38</f>
        <v>0</v>
      </c>
    </row>
    <row r="41" spans="1:11" ht="16.2" thickBot="1" x14ac:dyDescent="0.35">
      <c r="A41" s="255"/>
      <c r="B41" s="255"/>
      <c r="C41" s="26"/>
      <c r="D41" s="20"/>
      <c r="E41" s="21"/>
      <c r="F41" s="20"/>
      <c r="G41" s="20"/>
      <c r="H41" s="20"/>
      <c r="I41" s="22" t="s">
        <v>28</v>
      </c>
      <c r="J41" s="23">
        <f>J40+K40</f>
        <v>0</v>
      </c>
      <c r="K41" s="24"/>
    </row>
    <row r="42" spans="1:11" ht="13.8" customHeight="1" x14ac:dyDescent="0.3">
      <c r="A42" s="25" t="s">
        <v>29</v>
      </c>
      <c r="B42" s="26"/>
      <c r="C42" s="26"/>
      <c r="D42" s="20"/>
      <c r="E42" s="21"/>
      <c r="F42" s="20"/>
      <c r="G42" s="20"/>
      <c r="H42" s="20"/>
      <c r="I42" s="237"/>
      <c r="J42" s="237"/>
      <c r="K42" s="237"/>
    </row>
    <row r="43" spans="1:11" ht="25.95" customHeight="1" x14ac:dyDescent="0.35">
      <c r="A43" s="238" t="s">
        <v>30</v>
      </c>
      <c r="B43" s="238"/>
      <c r="C43" s="239">
        <f>B9</f>
        <v>0</v>
      </c>
      <c r="D43" s="239"/>
      <c r="E43" s="239"/>
      <c r="F43" s="239"/>
      <c r="G43" s="239"/>
      <c r="H43" s="239"/>
      <c r="I43" s="22" t="s">
        <v>31</v>
      </c>
      <c r="J43" s="240"/>
      <c r="K43" s="240"/>
    </row>
    <row r="44" spans="1:11" ht="25.95" customHeight="1" x14ac:dyDescent="0.3">
      <c r="A44" s="238" t="s">
        <v>32</v>
      </c>
      <c r="B44" s="238"/>
      <c r="C44" s="227"/>
      <c r="D44" s="227"/>
      <c r="E44" s="227"/>
      <c r="F44" s="227"/>
      <c r="G44" s="227"/>
      <c r="H44" s="227"/>
      <c r="I44" s="22" t="s">
        <v>31</v>
      </c>
      <c r="J44" s="227"/>
      <c r="K44" s="227"/>
    </row>
    <row r="45" spans="1:11" ht="4.8" customHeight="1" x14ac:dyDescent="0.3">
      <c r="A45" s="228"/>
      <c r="B45" s="228"/>
      <c r="C45" s="228"/>
      <c r="D45" s="228"/>
      <c r="E45" s="228"/>
      <c r="F45" s="228"/>
      <c r="G45" s="228"/>
      <c r="H45" s="228"/>
      <c r="I45" s="228"/>
      <c r="J45" s="228"/>
      <c r="K45" s="228"/>
    </row>
    <row r="46" spans="1:11" ht="17.25" customHeight="1" x14ac:dyDescent="0.3">
      <c r="A46" s="229" t="s">
        <v>33</v>
      </c>
      <c r="B46" s="230"/>
      <c r="C46" s="231"/>
      <c r="D46" s="231"/>
      <c r="E46" s="231"/>
      <c r="F46" s="231"/>
      <c r="G46" s="231"/>
      <c r="H46" s="231"/>
      <c r="I46" s="231"/>
      <c r="J46" s="231"/>
      <c r="K46" s="232"/>
    </row>
    <row r="47" spans="1:11" ht="17.25" customHeight="1" x14ac:dyDescent="0.3">
      <c r="A47" s="28" t="s">
        <v>34</v>
      </c>
      <c r="B47" s="29">
        <f>J41</f>
        <v>0</v>
      </c>
      <c r="C47" s="32" t="s">
        <v>35</v>
      </c>
      <c r="D47" s="30"/>
      <c r="E47" s="31" t="s">
        <v>36</v>
      </c>
      <c r="F47" s="29">
        <f>B47*D47</f>
        <v>0</v>
      </c>
      <c r="G47" s="32"/>
      <c r="H47" s="233"/>
      <c r="I47" s="233"/>
      <c r="J47" s="233"/>
      <c r="K47" s="33"/>
    </row>
    <row r="48" spans="1:11" ht="9" customHeight="1" x14ac:dyDescent="0.3">
      <c r="A48" s="234"/>
      <c r="B48" s="235"/>
      <c r="C48" s="235"/>
      <c r="D48" s="235"/>
      <c r="E48" s="235"/>
      <c r="F48" s="235"/>
      <c r="G48" s="235"/>
      <c r="H48" s="235"/>
      <c r="I48" s="235"/>
      <c r="J48" s="235"/>
      <c r="K48" s="236"/>
    </row>
  </sheetData>
  <protectedRanges>
    <protectedRange sqref="D47" name="Hours Paid"/>
    <protectedRange sqref="C43:C44" name="Signatures"/>
    <protectedRange sqref="C28:I37" name="second week"/>
    <protectedRange sqref="C17:I26" name="First Week"/>
    <protectedRange sqref="B10:K10" name="Assignment 1"/>
    <protectedRange sqref="B9:K9" name="Name"/>
    <protectedRange sqref="B12:K12" name="Assignment 2"/>
    <protectedRange sqref="K17:K26" name="First week request"/>
    <protectedRange sqref="K28:K37" name="Second week Request"/>
    <protectedRange sqref="J43:K44" name="Dates"/>
  </protectedRanges>
  <mergeCells count="101">
    <mergeCell ref="A15:K15"/>
    <mergeCell ref="B11:E11"/>
    <mergeCell ref="F11:H11"/>
    <mergeCell ref="I11:K11"/>
    <mergeCell ref="B12:E12"/>
    <mergeCell ref="F12:H12"/>
    <mergeCell ref="I12:K12"/>
    <mergeCell ref="A7:K7"/>
    <mergeCell ref="A8:K8"/>
    <mergeCell ref="B9:K9"/>
    <mergeCell ref="B10:E10"/>
    <mergeCell ref="F10:H10"/>
    <mergeCell ref="I10:K10"/>
    <mergeCell ref="I13:K13"/>
    <mergeCell ref="A14:H14"/>
    <mergeCell ref="I14:K14"/>
    <mergeCell ref="B13:E13"/>
    <mergeCell ref="F13:H13"/>
    <mergeCell ref="A25:A26"/>
    <mergeCell ref="B25:B26"/>
    <mergeCell ref="C25:E26"/>
    <mergeCell ref="F25:G25"/>
    <mergeCell ref="A19:A20"/>
    <mergeCell ref="B19:B20"/>
    <mergeCell ref="C19:E20"/>
    <mergeCell ref="F19:G19"/>
    <mergeCell ref="K19:K20"/>
    <mergeCell ref="F20:G20"/>
    <mergeCell ref="A21:A22"/>
    <mergeCell ref="B21:B22"/>
    <mergeCell ref="C21:E22"/>
    <mergeCell ref="F21:G21"/>
    <mergeCell ref="K21:K22"/>
    <mergeCell ref="F22:G22"/>
    <mergeCell ref="K25:K26"/>
    <mergeCell ref="F26:G26"/>
    <mergeCell ref="A23:A24"/>
    <mergeCell ref="B23:B24"/>
    <mergeCell ref="C23:E24"/>
    <mergeCell ref="F23:G23"/>
    <mergeCell ref="K23:K24"/>
    <mergeCell ref="F24:G24"/>
    <mergeCell ref="A16:B16"/>
    <mergeCell ref="C16:E16"/>
    <mergeCell ref="F16:G16"/>
    <mergeCell ref="A17:A18"/>
    <mergeCell ref="B17:B18"/>
    <mergeCell ref="C17:E18"/>
    <mergeCell ref="F17:G17"/>
    <mergeCell ref="K17:K18"/>
    <mergeCell ref="F18:G18"/>
    <mergeCell ref="K28:K29"/>
    <mergeCell ref="F29:G29"/>
    <mergeCell ref="A30:A31"/>
    <mergeCell ref="B30:B31"/>
    <mergeCell ref="C30:E31"/>
    <mergeCell ref="F30:G30"/>
    <mergeCell ref="K30:K31"/>
    <mergeCell ref="F31:G31"/>
    <mergeCell ref="A27:B27"/>
    <mergeCell ref="C27:I27"/>
    <mergeCell ref="A28:A29"/>
    <mergeCell ref="B28:B29"/>
    <mergeCell ref="C28:E29"/>
    <mergeCell ref="F28:G28"/>
    <mergeCell ref="K36:K37"/>
    <mergeCell ref="F37:G37"/>
    <mergeCell ref="A34:A35"/>
    <mergeCell ref="B34:B35"/>
    <mergeCell ref="C34:E35"/>
    <mergeCell ref="F34:G34"/>
    <mergeCell ref="K34:K35"/>
    <mergeCell ref="F35:G35"/>
    <mergeCell ref="A32:A33"/>
    <mergeCell ref="B32:B33"/>
    <mergeCell ref="C32:E33"/>
    <mergeCell ref="F32:G32"/>
    <mergeCell ref="K32:K33"/>
    <mergeCell ref="F33:G33"/>
    <mergeCell ref="A38:B38"/>
    <mergeCell ref="C38:I38"/>
    <mergeCell ref="A39:B40"/>
    <mergeCell ref="C39:I39"/>
    <mergeCell ref="C40:I40"/>
    <mergeCell ref="A41:B41"/>
    <mergeCell ref="A36:A37"/>
    <mergeCell ref="B36:B37"/>
    <mergeCell ref="C36:E37"/>
    <mergeCell ref="F36:G36"/>
    <mergeCell ref="A45:K45"/>
    <mergeCell ref="A46:B46"/>
    <mergeCell ref="C46:K46"/>
    <mergeCell ref="H47:J47"/>
    <mergeCell ref="A48:K48"/>
    <mergeCell ref="I42:K42"/>
    <mergeCell ref="A43:B43"/>
    <mergeCell ref="C43:H43"/>
    <mergeCell ref="J43:K43"/>
    <mergeCell ref="A44:B44"/>
    <mergeCell ref="C44:H44"/>
    <mergeCell ref="J44:K44"/>
  </mergeCells>
  <pageMargins left="0.25" right="0.25" top="0.28000000000000003" bottom="0.24" header="0.3" footer="0.3"/>
  <pageSetup scale="74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20" zoomScaleNormal="100" workbookViewId="0">
      <selection activeCell="C32" sqref="C32:E33"/>
    </sheetView>
  </sheetViews>
  <sheetFormatPr defaultRowHeight="14.4" x14ac:dyDescent="0.3"/>
  <cols>
    <col min="1" max="1" width="19.109375" customWidth="1"/>
    <col min="2" max="2" width="13.33203125" customWidth="1"/>
    <col min="3" max="4" width="12" customWidth="1"/>
    <col min="5" max="5" width="2.77734375" customWidth="1"/>
    <col min="6" max="7" width="12.6640625" customWidth="1"/>
    <col min="8" max="11" width="13.109375" customWidth="1"/>
  </cols>
  <sheetData>
    <row r="1" spans="1:11" ht="16.2" customHeight="1" x14ac:dyDescent="0.3">
      <c r="K1" s="36" t="s">
        <v>43</v>
      </c>
    </row>
    <row r="2" spans="1:11" ht="16.2" customHeight="1" x14ac:dyDescent="0.3">
      <c r="K2" s="37" t="s">
        <v>44</v>
      </c>
    </row>
    <row r="3" spans="1:11" x14ac:dyDescent="0.3">
      <c r="A3" s="34" t="s">
        <v>39</v>
      </c>
      <c r="K3" s="38"/>
    </row>
    <row r="4" spans="1:11" x14ac:dyDescent="0.3">
      <c r="A4" s="35" t="s">
        <v>40</v>
      </c>
      <c r="K4" s="39"/>
    </row>
    <row r="5" spans="1:11" x14ac:dyDescent="0.3">
      <c r="A5" s="35" t="s">
        <v>41</v>
      </c>
      <c r="K5" s="37" t="s">
        <v>45</v>
      </c>
    </row>
    <row r="6" spans="1:11" x14ac:dyDescent="0.3">
      <c r="A6" s="35" t="s">
        <v>42</v>
      </c>
      <c r="K6" s="37" t="s">
        <v>46</v>
      </c>
    </row>
    <row r="7" spans="1:11" x14ac:dyDescent="0.3">
      <c r="A7" s="283" t="s">
        <v>37</v>
      </c>
      <c r="B7" s="283"/>
      <c r="C7" s="283"/>
      <c r="D7" s="283"/>
      <c r="E7" s="283"/>
      <c r="F7" s="283"/>
      <c r="G7" s="283"/>
      <c r="H7" s="283"/>
      <c r="I7" s="283"/>
      <c r="J7" s="283"/>
      <c r="K7" s="283"/>
    </row>
    <row r="8" spans="1:11" x14ac:dyDescent="0.3">
      <c r="A8" s="284" t="s">
        <v>38</v>
      </c>
      <c r="B8" s="284"/>
      <c r="C8" s="284"/>
      <c r="D8" s="284"/>
      <c r="E8" s="284"/>
      <c r="F8" s="284"/>
      <c r="G8" s="284"/>
      <c r="H8" s="284"/>
      <c r="I8" s="284"/>
      <c r="J8" s="284"/>
      <c r="K8" s="284"/>
    </row>
    <row r="9" spans="1:11" ht="27" customHeight="1" x14ac:dyDescent="0.4">
      <c r="A9" s="27" t="s">
        <v>0</v>
      </c>
      <c r="B9" s="285"/>
      <c r="C9" s="285"/>
      <c r="D9" s="285"/>
      <c r="E9" s="285"/>
      <c r="F9" s="285"/>
      <c r="G9" s="285"/>
      <c r="H9" s="285"/>
      <c r="I9" s="285"/>
      <c r="J9" s="285"/>
      <c r="K9" s="285"/>
    </row>
    <row r="10" spans="1:11" ht="27" customHeight="1" x14ac:dyDescent="0.3">
      <c r="A10" s="1" t="s">
        <v>1</v>
      </c>
      <c r="B10" s="286"/>
      <c r="C10" s="286"/>
      <c r="D10" s="286"/>
      <c r="E10" s="286"/>
      <c r="F10" s="286"/>
      <c r="G10" s="286"/>
      <c r="H10" s="286"/>
      <c r="I10" s="286"/>
      <c r="J10" s="286"/>
      <c r="K10" s="286"/>
    </row>
    <row r="11" spans="1:11" x14ac:dyDescent="0.3">
      <c r="A11" s="2"/>
      <c r="B11" s="281" t="s">
        <v>2</v>
      </c>
      <c r="C11" s="281"/>
      <c r="D11" s="281"/>
      <c r="E11" s="281"/>
      <c r="F11" s="281" t="s">
        <v>3</v>
      </c>
      <c r="G11" s="281"/>
      <c r="H11" s="281"/>
      <c r="I11" s="281" t="s">
        <v>4</v>
      </c>
      <c r="J11" s="281"/>
      <c r="K11" s="281"/>
    </row>
    <row r="12" spans="1:11" ht="27" customHeight="1" x14ac:dyDescent="0.3">
      <c r="A12" s="1" t="s">
        <v>5</v>
      </c>
      <c r="B12" s="282"/>
      <c r="C12" s="282"/>
      <c r="D12" s="282"/>
      <c r="E12" s="282"/>
      <c r="F12" s="282"/>
      <c r="G12" s="282"/>
      <c r="H12" s="282"/>
      <c r="I12" s="282"/>
      <c r="J12" s="282"/>
      <c r="K12" s="282"/>
    </row>
    <row r="13" spans="1:11" ht="15" thickBot="1" x14ac:dyDescent="0.35">
      <c r="A13" s="3"/>
      <c r="B13" s="281" t="s">
        <v>2</v>
      </c>
      <c r="C13" s="281"/>
      <c r="D13" s="281"/>
      <c r="E13" s="281"/>
      <c r="F13" s="281" t="s">
        <v>3</v>
      </c>
      <c r="G13" s="281"/>
      <c r="H13" s="281"/>
      <c r="I13" s="281" t="s">
        <v>4</v>
      </c>
      <c r="J13" s="281"/>
      <c r="K13" s="281"/>
    </row>
    <row r="14" spans="1:11" ht="25.2" customHeight="1" thickBot="1" x14ac:dyDescent="0.35">
      <c r="A14" s="287" t="s">
        <v>6</v>
      </c>
      <c r="B14" s="288"/>
      <c r="C14" s="288"/>
      <c r="D14" s="288"/>
      <c r="E14" s="288"/>
      <c r="F14" s="288"/>
      <c r="G14" s="288"/>
      <c r="H14" s="288"/>
      <c r="I14" s="289">
        <f>B36</f>
        <v>46080</v>
      </c>
      <c r="J14" s="289"/>
      <c r="K14" s="290"/>
    </row>
    <row r="15" spans="1:11" ht="19.95" customHeight="1" thickBot="1" x14ac:dyDescent="0.35">
      <c r="A15" s="280" t="s">
        <v>7</v>
      </c>
      <c r="B15" s="280"/>
      <c r="C15" s="280"/>
      <c r="D15" s="280"/>
      <c r="E15" s="280"/>
      <c r="F15" s="280"/>
      <c r="G15" s="280"/>
      <c r="H15" s="280"/>
      <c r="I15" s="280"/>
      <c r="J15" s="280"/>
      <c r="K15" s="280"/>
    </row>
    <row r="16" spans="1:11" ht="138" customHeight="1" x14ac:dyDescent="0.3">
      <c r="A16" s="271" t="s">
        <v>8</v>
      </c>
      <c r="B16" s="272"/>
      <c r="C16" s="273" t="s">
        <v>9</v>
      </c>
      <c r="D16" s="274"/>
      <c r="E16" s="272"/>
      <c r="F16" s="273" t="s">
        <v>10</v>
      </c>
      <c r="G16" s="272"/>
      <c r="H16" s="4" t="s">
        <v>11</v>
      </c>
      <c r="I16" s="4" t="s">
        <v>12</v>
      </c>
      <c r="J16" s="5" t="s">
        <v>13</v>
      </c>
      <c r="K16" s="6" t="s">
        <v>14</v>
      </c>
    </row>
    <row r="17" spans="1:11" ht="17.25" customHeight="1" x14ac:dyDescent="0.3">
      <c r="A17" s="256" t="s">
        <v>15</v>
      </c>
      <c r="B17" s="275">
        <v>46069</v>
      </c>
      <c r="C17" s="276" t="s">
        <v>60</v>
      </c>
      <c r="D17" s="260"/>
      <c r="E17" s="260"/>
      <c r="F17" s="277"/>
      <c r="G17" s="277"/>
      <c r="H17" s="40"/>
      <c r="I17" s="40"/>
      <c r="J17" s="41">
        <f t="shared" ref="J17:J23" si="0">(I17-H17)*1440/60</f>
        <v>0</v>
      </c>
      <c r="K17" s="262"/>
    </row>
    <row r="18" spans="1:11" ht="17.25" customHeight="1" x14ac:dyDescent="0.3">
      <c r="A18" s="265"/>
      <c r="B18" s="259"/>
      <c r="C18" s="276"/>
      <c r="D18" s="260"/>
      <c r="E18" s="260"/>
      <c r="F18" s="278"/>
      <c r="G18" s="278"/>
      <c r="H18" s="42"/>
      <c r="I18" s="42"/>
      <c r="J18" s="43">
        <f t="shared" si="0"/>
        <v>0</v>
      </c>
      <c r="K18" s="262"/>
    </row>
    <row r="19" spans="1:11" ht="17.25" customHeight="1" x14ac:dyDescent="0.3">
      <c r="A19" s="256" t="s">
        <v>16</v>
      </c>
      <c r="B19" s="275">
        <v>46070</v>
      </c>
      <c r="C19" s="276"/>
      <c r="D19" s="260"/>
      <c r="E19" s="260"/>
      <c r="F19" s="277"/>
      <c r="G19" s="277"/>
      <c r="H19" s="7"/>
      <c r="I19" s="7"/>
      <c r="J19" s="8">
        <f t="shared" si="0"/>
        <v>0</v>
      </c>
      <c r="K19" s="262"/>
    </row>
    <row r="20" spans="1:11" ht="17.25" customHeight="1" x14ac:dyDescent="0.3">
      <c r="A20" s="265"/>
      <c r="B20" s="259"/>
      <c r="C20" s="276"/>
      <c r="D20" s="260"/>
      <c r="E20" s="260"/>
      <c r="F20" s="278"/>
      <c r="G20" s="278"/>
      <c r="H20" s="9"/>
      <c r="I20" s="9"/>
      <c r="J20" s="10">
        <f t="shared" si="0"/>
        <v>0</v>
      </c>
      <c r="K20" s="262"/>
    </row>
    <row r="21" spans="1:11" ht="17.25" customHeight="1" x14ac:dyDescent="0.3">
      <c r="A21" s="256" t="s">
        <v>17</v>
      </c>
      <c r="B21" s="275">
        <v>46071</v>
      </c>
      <c r="C21" s="276"/>
      <c r="D21" s="260"/>
      <c r="E21" s="260"/>
      <c r="F21" s="277"/>
      <c r="G21" s="277"/>
      <c r="H21" s="7"/>
      <c r="I21" s="7"/>
      <c r="J21" s="8">
        <f t="shared" si="0"/>
        <v>0</v>
      </c>
      <c r="K21" s="262"/>
    </row>
    <row r="22" spans="1:11" ht="17.25" customHeight="1" x14ac:dyDescent="0.3">
      <c r="A22" s="265"/>
      <c r="B22" s="259"/>
      <c r="C22" s="276"/>
      <c r="D22" s="260"/>
      <c r="E22" s="260"/>
      <c r="F22" s="278"/>
      <c r="G22" s="278"/>
      <c r="H22" s="9"/>
      <c r="I22" s="9"/>
      <c r="J22" s="10">
        <f t="shared" si="0"/>
        <v>0</v>
      </c>
      <c r="K22" s="262"/>
    </row>
    <row r="23" spans="1:11" ht="17.25" customHeight="1" x14ac:dyDescent="0.3">
      <c r="A23" s="256" t="s">
        <v>18</v>
      </c>
      <c r="B23" s="275">
        <v>46072</v>
      </c>
      <c r="C23" s="276"/>
      <c r="D23" s="260"/>
      <c r="E23" s="260"/>
      <c r="F23" s="277"/>
      <c r="G23" s="277"/>
      <c r="H23" s="7"/>
      <c r="I23" s="7"/>
      <c r="J23" s="8">
        <f t="shared" si="0"/>
        <v>0</v>
      </c>
      <c r="K23" s="262"/>
    </row>
    <row r="24" spans="1:11" ht="17.25" customHeight="1" x14ac:dyDescent="0.3">
      <c r="A24" s="265"/>
      <c r="B24" s="259"/>
      <c r="C24" s="276"/>
      <c r="D24" s="260"/>
      <c r="E24" s="260"/>
      <c r="F24" s="278"/>
      <c r="G24" s="278"/>
      <c r="H24" s="9"/>
      <c r="I24" s="9"/>
      <c r="J24" s="10">
        <f>(I24-H24)*1440/60</f>
        <v>0</v>
      </c>
      <c r="K24" s="262"/>
    </row>
    <row r="25" spans="1:11" ht="17.25" customHeight="1" x14ac:dyDescent="0.3">
      <c r="A25" s="256" t="s">
        <v>19</v>
      </c>
      <c r="B25" s="275">
        <v>46073</v>
      </c>
      <c r="C25" s="276"/>
      <c r="D25" s="260"/>
      <c r="E25" s="260"/>
      <c r="F25" s="260"/>
      <c r="G25" s="260"/>
      <c r="H25" s="7"/>
      <c r="I25" s="7"/>
      <c r="J25" s="8">
        <f>(I25-H25)*1440/60</f>
        <v>0</v>
      </c>
      <c r="K25" s="262"/>
    </row>
    <row r="26" spans="1:11" ht="17.25" customHeight="1" thickBot="1" x14ac:dyDescent="0.35">
      <c r="A26" s="257"/>
      <c r="B26" s="259"/>
      <c r="C26" s="279"/>
      <c r="D26" s="261"/>
      <c r="E26" s="261"/>
      <c r="F26" s="264"/>
      <c r="G26" s="264"/>
      <c r="H26" s="11"/>
      <c r="I26" s="11"/>
      <c r="J26" s="12">
        <f>(I26-H26)*1440/60</f>
        <v>0</v>
      </c>
      <c r="K26" s="263"/>
    </row>
    <row r="27" spans="1:11" ht="17.25" customHeight="1" thickTop="1" thickBot="1" x14ac:dyDescent="0.35">
      <c r="A27" s="241" t="s">
        <v>20</v>
      </c>
      <c r="B27" s="242"/>
      <c r="C27" s="243" t="s">
        <v>21</v>
      </c>
      <c r="D27" s="243"/>
      <c r="E27" s="243"/>
      <c r="F27" s="243"/>
      <c r="G27" s="243"/>
      <c r="H27" s="243"/>
      <c r="I27" s="269"/>
      <c r="J27" s="13">
        <f>SUM(J17:J26)</f>
        <v>0</v>
      </c>
      <c r="K27" s="14">
        <f>SUM(K17:K26)</f>
        <v>0</v>
      </c>
    </row>
    <row r="28" spans="1:11" ht="17.25" customHeight="1" thickTop="1" x14ac:dyDescent="0.3">
      <c r="A28" s="257" t="s">
        <v>15</v>
      </c>
      <c r="B28" s="258">
        <v>46076</v>
      </c>
      <c r="C28" s="270"/>
      <c r="D28" s="270"/>
      <c r="E28" s="270"/>
      <c r="F28" s="270"/>
      <c r="G28" s="270"/>
      <c r="H28" s="7"/>
      <c r="I28" s="7"/>
      <c r="J28" s="15">
        <f t="shared" ref="J28:J34" si="1">(I28-H28)*1440/60</f>
        <v>0</v>
      </c>
      <c r="K28" s="267"/>
    </row>
    <row r="29" spans="1:11" ht="17.25" customHeight="1" x14ac:dyDescent="0.3">
      <c r="A29" s="265"/>
      <c r="B29" s="259"/>
      <c r="C29" s="260"/>
      <c r="D29" s="260"/>
      <c r="E29" s="260"/>
      <c r="F29" s="266"/>
      <c r="G29" s="266"/>
      <c r="H29" s="9"/>
      <c r="I29" s="9"/>
      <c r="J29" s="10">
        <f t="shared" si="1"/>
        <v>0</v>
      </c>
      <c r="K29" s="268"/>
    </row>
    <row r="30" spans="1:11" ht="17.25" customHeight="1" x14ac:dyDescent="0.3">
      <c r="A30" s="256" t="s">
        <v>16</v>
      </c>
      <c r="B30" s="258">
        <v>46077</v>
      </c>
      <c r="C30" s="260"/>
      <c r="D30" s="260"/>
      <c r="E30" s="260"/>
      <c r="F30" s="260"/>
      <c r="G30" s="260"/>
      <c r="H30" s="7"/>
      <c r="I30" s="7"/>
      <c r="J30" s="8">
        <f t="shared" si="1"/>
        <v>0</v>
      </c>
      <c r="K30" s="262"/>
    </row>
    <row r="31" spans="1:11" ht="17.25" customHeight="1" x14ac:dyDescent="0.3">
      <c r="A31" s="265"/>
      <c r="B31" s="259"/>
      <c r="C31" s="260"/>
      <c r="D31" s="260"/>
      <c r="E31" s="260"/>
      <c r="F31" s="266"/>
      <c r="G31" s="266"/>
      <c r="H31" s="9"/>
      <c r="I31" s="9"/>
      <c r="J31" s="10">
        <f t="shared" si="1"/>
        <v>0</v>
      </c>
      <c r="K31" s="262"/>
    </row>
    <row r="32" spans="1:11" ht="17.25" customHeight="1" x14ac:dyDescent="0.3">
      <c r="A32" s="256" t="s">
        <v>17</v>
      </c>
      <c r="B32" s="258">
        <v>46078</v>
      </c>
      <c r="C32" s="260"/>
      <c r="D32" s="260"/>
      <c r="E32" s="260"/>
      <c r="F32" s="260"/>
      <c r="G32" s="260"/>
      <c r="H32" s="7"/>
      <c r="I32" s="7"/>
      <c r="J32" s="8">
        <f t="shared" si="1"/>
        <v>0</v>
      </c>
      <c r="K32" s="262"/>
    </row>
    <row r="33" spans="1:11" ht="17.25" customHeight="1" x14ac:dyDescent="0.3">
      <c r="A33" s="265"/>
      <c r="B33" s="259"/>
      <c r="C33" s="260"/>
      <c r="D33" s="260"/>
      <c r="E33" s="260"/>
      <c r="F33" s="266"/>
      <c r="G33" s="266"/>
      <c r="H33" s="9"/>
      <c r="I33" s="9"/>
      <c r="J33" s="10">
        <f t="shared" si="1"/>
        <v>0</v>
      </c>
      <c r="K33" s="262"/>
    </row>
    <row r="34" spans="1:11" ht="17.25" customHeight="1" x14ac:dyDescent="0.3">
      <c r="A34" s="256" t="s">
        <v>18</v>
      </c>
      <c r="B34" s="258">
        <v>46079</v>
      </c>
      <c r="C34" s="260"/>
      <c r="D34" s="260"/>
      <c r="E34" s="260"/>
      <c r="F34" s="260"/>
      <c r="G34" s="260"/>
      <c r="H34" s="7"/>
      <c r="I34" s="7"/>
      <c r="J34" s="8">
        <f t="shared" si="1"/>
        <v>0</v>
      </c>
      <c r="K34" s="262"/>
    </row>
    <row r="35" spans="1:11" ht="17.25" customHeight="1" x14ac:dyDescent="0.3">
      <c r="A35" s="265"/>
      <c r="B35" s="259"/>
      <c r="C35" s="260"/>
      <c r="D35" s="260"/>
      <c r="E35" s="260"/>
      <c r="F35" s="266"/>
      <c r="G35" s="266"/>
      <c r="H35" s="9"/>
      <c r="I35" s="9"/>
      <c r="J35" s="10">
        <f>(I35-H35)*1440/60</f>
        <v>0</v>
      </c>
      <c r="K35" s="262"/>
    </row>
    <row r="36" spans="1:11" ht="17.25" customHeight="1" x14ac:dyDescent="0.3">
      <c r="A36" s="256" t="s">
        <v>19</v>
      </c>
      <c r="B36" s="258">
        <v>46080</v>
      </c>
      <c r="C36" s="260"/>
      <c r="D36" s="260"/>
      <c r="E36" s="260"/>
      <c r="F36" s="260"/>
      <c r="G36" s="260"/>
      <c r="H36" s="7"/>
      <c r="I36" s="7"/>
      <c r="J36" s="8">
        <f>(I36-H36)*1440/60</f>
        <v>0</v>
      </c>
      <c r="K36" s="262"/>
    </row>
    <row r="37" spans="1:11" ht="17.25" customHeight="1" thickBot="1" x14ac:dyDescent="0.35">
      <c r="A37" s="257"/>
      <c r="B37" s="259"/>
      <c r="C37" s="261"/>
      <c r="D37" s="261"/>
      <c r="E37" s="261"/>
      <c r="F37" s="264"/>
      <c r="G37" s="264"/>
      <c r="H37" s="11"/>
      <c r="I37" s="11"/>
      <c r="J37" s="12">
        <f>(I37-H37)*1440/60</f>
        <v>0</v>
      </c>
      <c r="K37" s="263"/>
    </row>
    <row r="38" spans="1:11" ht="17.25" customHeight="1" thickTop="1" thickBot="1" x14ac:dyDescent="0.35">
      <c r="A38" s="241" t="s">
        <v>22</v>
      </c>
      <c r="B38" s="242"/>
      <c r="C38" s="243" t="s">
        <v>21</v>
      </c>
      <c r="D38" s="243"/>
      <c r="E38" s="243"/>
      <c r="F38" s="243"/>
      <c r="G38" s="243"/>
      <c r="H38" s="243"/>
      <c r="I38" s="244"/>
      <c r="J38" s="13">
        <f>SUM(J28:J37)</f>
        <v>0</v>
      </c>
      <c r="K38" s="14">
        <f>SUM(K28:K37)</f>
        <v>0</v>
      </c>
    </row>
    <row r="39" spans="1:11" ht="37.200000000000003" customHeight="1" thickTop="1" x14ac:dyDescent="0.3">
      <c r="A39" s="245" t="s">
        <v>23</v>
      </c>
      <c r="B39" s="246"/>
      <c r="C39" s="249" t="s">
        <v>24</v>
      </c>
      <c r="D39" s="250"/>
      <c r="E39" s="250"/>
      <c r="F39" s="250"/>
      <c r="G39" s="250"/>
      <c r="H39" s="250"/>
      <c r="I39" s="251"/>
      <c r="J39" s="16" t="s">
        <v>25</v>
      </c>
      <c r="K39" s="17" t="s">
        <v>26</v>
      </c>
    </row>
    <row r="40" spans="1:11" ht="26.4" customHeight="1" thickBot="1" x14ac:dyDescent="0.35">
      <c r="A40" s="247"/>
      <c r="B40" s="248"/>
      <c r="C40" s="252" t="s">
        <v>27</v>
      </c>
      <c r="D40" s="253"/>
      <c r="E40" s="253"/>
      <c r="F40" s="253"/>
      <c r="G40" s="253"/>
      <c r="H40" s="253"/>
      <c r="I40" s="254"/>
      <c r="J40" s="18">
        <f>SUM(J38,J27)</f>
        <v>0</v>
      </c>
      <c r="K40" s="19">
        <f>K27+K38</f>
        <v>0</v>
      </c>
    </row>
    <row r="41" spans="1:11" ht="16.2" thickBot="1" x14ac:dyDescent="0.35">
      <c r="A41" s="255"/>
      <c r="B41" s="255"/>
      <c r="C41" s="26"/>
      <c r="D41" s="20"/>
      <c r="E41" s="21"/>
      <c r="F41" s="20"/>
      <c r="G41" s="20"/>
      <c r="H41" s="20"/>
      <c r="I41" s="22" t="s">
        <v>28</v>
      </c>
      <c r="J41" s="23">
        <f>J40+K40</f>
        <v>0</v>
      </c>
      <c r="K41" s="24"/>
    </row>
    <row r="42" spans="1:11" ht="13.8" customHeight="1" x14ac:dyDescent="0.3">
      <c r="A42" s="25" t="s">
        <v>29</v>
      </c>
      <c r="B42" s="26"/>
      <c r="C42" s="26"/>
      <c r="D42" s="20"/>
      <c r="E42" s="21"/>
      <c r="F42" s="20"/>
      <c r="G42" s="20"/>
      <c r="H42" s="20"/>
      <c r="I42" s="237"/>
      <c r="J42" s="237"/>
      <c r="K42" s="237"/>
    </row>
    <row r="43" spans="1:11" ht="25.95" customHeight="1" x14ac:dyDescent="0.35">
      <c r="A43" s="238" t="s">
        <v>30</v>
      </c>
      <c r="B43" s="238"/>
      <c r="C43" s="239">
        <f>B9</f>
        <v>0</v>
      </c>
      <c r="D43" s="239"/>
      <c r="E43" s="239"/>
      <c r="F43" s="239"/>
      <c r="G43" s="239"/>
      <c r="H43" s="239"/>
      <c r="I43" s="22" t="s">
        <v>31</v>
      </c>
      <c r="J43" s="240"/>
      <c r="K43" s="240"/>
    </row>
    <row r="44" spans="1:11" ht="25.95" customHeight="1" x14ac:dyDescent="0.3">
      <c r="A44" s="238" t="s">
        <v>32</v>
      </c>
      <c r="B44" s="238"/>
      <c r="C44" s="227"/>
      <c r="D44" s="227"/>
      <c r="E44" s="227"/>
      <c r="F44" s="227"/>
      <c r="G44" s="227"/>
      <c r="H44" s="227"/>
      <c r="I44" s="22" t="s">
        <v>31</v>
      </c>
      <c r="J44" s="227"/>
      <c r="K44" s="227"/>
    </row>
    <row r="45" spans="1:11" ht="4.8" customHeight="1" x14ac:dyDescent="0.3">
      <c r="A45" s="228"/>
      <c r="B45" s="228"/>
      <c r="C45" s="228"/>
      <c r="D45" s="228"/>
      <c r="E45" s="228"/>
      <c r="F45" s="228"/>
      <c r="G45" s="228"/>
      <c r="H45" s="228"/>
      <c r="I45" s="228"/>
      <c r="J45" s="228"/>
      <c r="K45" s="228"/>
    </row>
    <row r="46" spans="1:11" ht="17.25" customHeight="1" x14ac:dyDescent="0.3">
      <c r="A46" s="229" t="s">
        <v>33</v>
      </c>
      <c r="B46" s="230"/>
      <c r="C46" s="231"/>
      <c r="D46" s="231"/>
      <c r="E46" s="231"/>
      <c r="F46" s="231"/>
      <c r="G46" s="231"/>
      <c r="H46" s="231"/>
      <c r="I46" s="231"/>
      <c r="J46" s="231"/>
      <c r="K46" s="232"/>
    </row>
    <row r="47" spans="1:11" ht="17.25" customHeight="1" x14ac:dyDescent="0.3">
      <c r="A47" s="28" t="s">
        <v>34</v>
      </c>
      <c r="B47" s="29">
        <f>J41</f>
        <v>0</v>
      </c>
      <c r="C47" s="32" t="s">
        <v>35</v>
      </c>
      <c r="D47" s="30"/>
      <c r="E47" s="31" t="s">
        <v>36</v>
      </c>
      <c r="F47" s="29">
        <f>B47*D47</f>
        <v>0</v>
      </c>
      <c r="G47" s="32"/>
      <c r="H47" s="233"/>
      <c r="I47" s="233"/>
      <c r="J47" s="233"/>
      <c r="K47" s="33"/>
    </row>
    <row r="48" spans="1:11" ht="9" customHeight="1" x14ac:dyDescent="0.3">
      <c r="A48" s="234"/>
      <c r="B48" s="235"/>
      <c r="C48" s="235"/>
      <c r="D48" s="235"/>
      <c r="E48" s="235"/>
      <c r="F48" s="235"/>
      <c r="G48" s="235"/>
      <c r="H48" s="235"/>
      <c r="I48" s="235"/>
      <c r="J48" s="235"/>
      <c r="K48" s="236"/>
    </row>
  </sheetData>
  <protectedRanges>
    <protectedRange sqref="D47" name="Hours Paid"/>
    <protectedRange sqref="C43:C44" name="Signatures"/>
    <protectedRange sqref="C28:I37" name="second week"/>
    <protectedRange sqref="C17:I26" name="First Week"/>
    <protectedRange sqref="B10:K10" name="Assignment 1"/>
    <protectedRange sqref="B9:K9" name="Name"/>
    <protectedRange sqref="B12:K12" name="Assignment 2"/>
    <protectedRange sqref="K17:K26" name="First week request"/>
    <protectedRange sqref="K28:K37" name="Second week Request"/>
    <protectedRange sqref="J43:K44" name="Dates"/>
  </protectedRanges>
  <mergeCells count="101">
    <mergeCell ref="A15:K15"/>
    <mergeCell ref="B11:E11"/>
    <mergeCell ref="F11:H11"/>
    <mergeCell ref="I11:K11"/>
    <mergeCell ref="B12:E12"/>
    <mergeCell ref="F12:H12"/>
    <mergeCell ref="I12:K12"/>
    <mergeCell ref="A7:K7"/>
    <mergeCell ref="A8:K8"/>
    <mergeCell ref="B9:K9"/>
    <mergeCell ref="B10:E10"/>
    <mergeCell ref="F10:H10"/>
    <mergeCell ref="I10:K10"/>
    <mergeCell ref="I13:K13"/>
    <mergeCell ref="A14:H14"/>
    <mergeCell ref="I14:K14"/>
    <mergeCell ref="B13:E13"/>
    <mergeCell ref="F13:H13"/>
    <mergeCell ref="A25:A26"/>
    <mergeCell ref="B25:B26"/>
    <mergeCell ref="C25:E26"/>
    <mergeCell ref="F25:G25"/>
    <mergeCell ref="A19:A20"/>
    <mergeCell ref="B19:B20"/>
    <mergeCell ref="C19:E20"/>
    <mergeCell ref="F19:G19"/>
    <mergeCell ref="K19:K20"/>
    <mergeCell ref="F20:G20"/>
    <mergeCell ref="A21:A22"/>
    <mergeCell ref="B21:B22"/>
    <mergeCell ref="C21:E22"/>
    <mergeCell ref="F21:G21"/>
    <mergeCell ref="K21:K22"/>
    <mergeCell ref="F22:G22"/>
    <mergeCell ref="K25:K26"/>
    <mergeCell ref="F26:G26"/>
    <mergeCell ref="A23:A24"/>
    <mergeCell ref="B23:B24"/>
    <mergeCell ref="C23:E24"/>
    <mergeCell ref="F23:G23"/>
    <mergeCell ref="K23:K24"/>
    <mergeCell ref="F24:G24"/>
    <mergeCell ref="A16:B16"/>
    <mergeCell ref="C16:E16"/>
    <mergeCell ref="F16:G16"/>
    <mergeCell ref="A17:A18"/>
    <mergeCell ref="B17:B18"/>
    <mergeCell ref="C17:E18"/>
    <mergeCell ref="F17:G17"/>
    <mergeCell ref="K17:K18"/>
    <mergeCell ref="F18:G18"/>
    <mergeCell ref="K28:K29"/>
    <mergeCell ref="F29:G29"/>
    <mergeCell ref="A30:A31"/>
    <mergeCell ref="B30:B31"/>
    <mergeCell ref="C30:E31"/>
    <mergeCell ref="F30:G30"/>
    <mergeCell ref="K30:K31"/>
    <mergeCell ref="F31:G31"/>
    <mergeCell ref="A27:B27"/>
    <mergeCell ref="C27:I27"/>
    <mergeCell ref="A28:A29"/>
    <mergeCell ref="B28:B29"/>
    <mergeCell ref="C28:E29"/>
    <mergeCell ref="F28:G28"/>
    <mergeCell ref="K36:K37"/>
    <mergeCell ref="F37:G37"/>
    <mergeCell ref="A34:A35"/>
    <mergeCell ref="B34:B35"/>
    <mergeCell ref="C34:E35"/>
    <mergeCell ref="F34:G34"/>
    <mergeCell ref="K34:K35"/>
    <mergeCell ref="F35:G35"/>
    <mergeCell ref="A32:A33"/>
    <mergeCell ref="B32:B33"/>
    <mergeCell ref="C32:E33"/>
    <mergeCell ref="F32:G32"/>
    <mergeCell ref="K32:K33"/>
    <mergeCell ref="F33:G33"/>
    <mergeCell ref="A38:B38"/>
    <mergeCell ref="C38:I38"/>
    <mergeCell ref="A39:B40"/>
    <mergeCell ref="C39:I39"/>
    <mergeCell ref="C40:I40"/>
    <mergeCell ref="A41:B41"/>
    <mergeCell ref="A36:A37"/>
    <mergeCell ref="B36:B37"/>
    <mergeCell ref="C36:E37"/>
    <mergeCell ref="F36:G36"/>
    <mergeCell ref="A45:K45"/>
    <mergeCell ref="A46:B46"/>
    <mergeCell ref="C46:K46"/>
    <mergeCell ref="H47:J47"/>
    <mergeCell ref="A48:K48"/>
    <mergeCell ref="I42:K42"/>
    <mergeCell ref="A43:B43"/>
    <mergeCell ref="C43:H43"/>
    <mergeCell ref="J43:K43"/>
    <mergeCell ref="A44:B44"/>
    <mergeCell ref="C44:H44"/>
    <mergeCell ref="J44:K44"/>
  </mergeCells>
  <pageMargins left="0.25" right="0.25" top="0.28000000000000003" bottom="0.24" header="0.3" footer="0.3"/>
  <pageSetup scale="74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17" zoomScaleNormal="100" workbookViewId="0">
      <selection activeCell="C19" sqref="C19:E20"/>
    </sheetView>
  </sheetViews>
  <sheetFormatPr defaultRowHeight="14.4" x14ac:dyDescent="0.3"/>
  <cols>
    <col min="1" max="1" width="19.109375" customWidth="1"/>
    <col min="2" max="2" width="13.33203125" customWidth="1"/>
    <col min="3" max="4" width="12" customWidth="1"/>
    <col min="5" max="5" width="2.77734375" customWidth="1"/>
    <col min="6" max="7" width="12.6640625" customWidth="1"/>
    <col min="8" max="11" width="13.109375" customWidth="1"/>
  </cols>
  <sheetData>
    <row r="1" spans="1:11" ht="16.2" customHeight="1" x14ac:dyDescent="0.3">
      <c r="K1" s="36" t="s">
        <v>43</v>
      </c>
    </row>
    <row r="2" spans="1:11" ht="16.2" customHeight="1" x14ac:dyDescent="0.3">
      <c r="K2" s="37" t="s">
        <v>44</v>
      </c>
    </row>
    <row r="3" spans="1:11" x14ac:dyDescent="0.3">
      <c r="A3" s="34" t="s">
        <v>39</v>
      </c>
      <c r="K3" s="38"/>
    </row>
    <row r="4" spans="1:11" x14ac:dyDescent="0.3">
      <c r="A4" s="35" t="s">
        <v>40</v>
      </c>
      <c r="K4" s="39"/>
    </row>
    <row r="5" spans="1:11" x14ac:dyDescent="0.3">
      <c r="A5" s="35" t="s">
        <v>41</v>
      </c>
      <c r="K5" s="37" t="s">
        <v>45</v>
      </c>
    </row>
    <row r="6" spans="1:11" x14ac:dyDescent="0.3">
      <c r="A6" s="35" t="s">
        <v>42</v>
      </c>
      <c r="K6" s="37" t="s">
        <v>46</v>
      </c>
    </row>
    <row r="7" spans="1:11" x14ac:dyDescent="0.3">
      <c r="A7" s="283" t="s">
        <v>37</v>
      </c>
      <c r="B7" s="283"/>
      <c r="C7" s="283"/>
      <c r="D7" s="283"/>
      <c r="E7" s="283"/>
      <c r="F7" s="283"/>
      <c r="G7" s="283"/>
      <c r="H7" s="283"/>
      <c r="I7" s="283"/>
      <c r="J7" s="283"/>
      <c r="K7" s="283"/>
    </row>
    <row r="8" spans="1:11" x14ac:dyDescent="0.3">
      <c r="A8" s="284" t="s">
        <v>38</v>
      </c>
      <c r="B8" s="284"/>
      <c r="C8" s="284"/>
      <c r="D8" s="284"/>
      <c r="E8" s="284"/>
      <c r="F8" s="284"/>
      <c r="G8" s="284"/>
      <c r="H8" s="284"/>
      <c r="I8" s="284"/>
      <c r="J8" s="284"/>
      <c r="K8" s="284"/>
    </row>
    <row r="9" spans="1:11" ht="27" customHeight="1" x14ac:dyDescent="0.4">
      <c r="A9" s="27" t="s">
        <v>0</v>
      </c>
      <c r="B9" s="285"/>
      <c r="C9" s="285"/>
      <c r="D9" s="285"/>
      <c r="E9" s="285"/>
      <c r="F9" s="285"/>
      <c r="G9" s="285"/>
      <c r="H9" s="285"/>
      <c r="I9" s="285"/>
      <c r="J9" s="285"/>
      <c r="K9" s="285"/>
    </row>
    <row r="10" spans="1:11" ht="27" customHeight="1" x14ac:dyDescent="0.3">
      <c r="A10" s="1" t="s">
        <v>1</v>
      </c>
      <c r="B10" s="286"/>
      <c r="C10" s="286"/>
      <c r="D10" s="286"/>
      <c r="E10" s="286"/>
      <c r="F10" s="286"/>
      <c r="G10" s="286"/>
      <c r="H10" s="286"/>
      <c r="I10" s="286"/>
      <c r="J10" s="286"/>
      <c r="K10" s="286"/>
    </row>
    <row r="11" spans="1:11" x14ac:dyDescent="0.3">
      <c r="A11" s="2"/>
      <c r="B11" s="281" t="s">
        <v>2</v>
      </c>
      <c r="C11" s="281"/>
      <c r="D11" s="281"/>
      <c r="E11" s="281"/>
      <c r="F11" s="281" t="s">
        <v>3</v>
      </c>
      <c r="G11" s="281"/>
      <c r="H11" s="281"/>
      <c r="I11" s="281" t="s">
        <v>4</v>
      </c>
      <c r="J11" s="281"/>
      <c r="K11" s="281"/>
    </row>
    <row r="12" spans="1:11" ht="27" customHeight="1" x14ac:dyDescent="0.3">
      <c r="A12" s="1" t="s">
        <v>5</v>
      </c>
      <c r="B12" s="282"/>
      <c r="C12" s="282"/>
      <c r="D12" s="282"/>
      <c r="E12" s="282"/>
      <c r="F12" s="282"/>
      <c r="G12" s="282"/>
      <c r="H12" s="282"/>
      <c r="I12" s="282"/>
      <c r="J12" s="282"/>
      <c r="K12" s="282"/>
    </row>
    <row r="13" spans="1:11" ht="15" thickBot="1" x14ac:dyDescent="0.35">
      <c r="A13" s="3"/>
      <c r="B13" s="281" t="s">
        <v>2</v>
      </c>
      <c r="C13" s="281"/>
      <c r="D13" s="281"/>
      <c r="E13" s="281"/>
      <c r="F13" s="281" t="s">
        <v>3</v>
      </c>
      <c r="G13" s="281"/>
      <c r="H13" s="281"/>
      <c r="I13" s="281" t="s">
        <v>4</v>
      </c>
      <c r="J13" s="281"/>
      <c r="K13" s="281"/>
    </row>
    <row r="14" spans="1:11" ht="25.2" customHeight="1" thickBot="1" x14ac:dyDescent="0.35">
      <c r="A14" s="287" t="s">
        <v>6</v>
      </c>
      <c r="B14" s="288"/>
      <c r="C14" s="288"/>
      <c r="D14" s="288"/>
      <c r="E14" s="288"/>
      <c r="F14" s="288"/>
      <c r="G14" s="288"/>
      <c r="H14" s="288"/>
      <c r="I14" s="289">
        <f>B36</f>
        <v>46094</v>
      </c>
      <c r="J14" s="289"/>
      <c r="K14" s="290"/>
    </row>
    <row r="15" spans="1:11" ht="19.95" customHeight="1" thickBot="1" x14ac:dyDescent="0.35">
      <c r="A15" s="280" t="s">
        <v>7</v>
      </c>
      <c r="B15" s="280"/>
      <c r="C15" s="280"/>
      <c r="D15" s="280"/>
      <c r="E15" s="280"/>
      <c r="F15" s="280"/>
      <c r="G15" s="280"/>
      <c r="H15" s="280"/>
      <c r="I15" s="280"/>
      <c r="J15" s="280"/>
      <c r="K15" s="280"/>
    </row>
    <row r="16" spans="1:11" ht="138" customHeight="1" x14ac:dyDescent="0.3">
      <c r="A16" s="271" t="s">
        <v>8</v>
      </c>
      <c r="B16" s="272"/>
      <c r="C16" s="273" t="s">
        <v>9</v>
      </c>
      <c r="D16" s="274"/>
      <c r="E16" s="272"/>
      <c r="F16" s="273" t="s">
        <v>10</v>
      </c>
      <c r="G16" s="272"/>
      <c r="H16" s="4" t="s">
        <v>11</v>
      </c>
      <c r="I16" s="4" t="s">
        <v>12</v>
      </c>
      <c r="J16" s="5" t="s">
        <v>13</v>
      </c>
      <c r="K16" s="6" t="s">
        <v>14</v>
      </c>
    </row>
    <row r="17" spans="1:11" ht="17.25" customHeight="1" x14ac:dyDescent="0.3">
      <c r="A17" s="256" t="s">
        <v>15</v>
      </c>
      <c r="B17" s="275">
        <v>46083</v>
      </c>
      <c r="C17" s="276"/>
      <c r="D17" s="260"/>
      <c r="E17" s="260"/>
      <c r="F17" s="277"/>
      <c r="G17" s="277"/>
      <c r="H17" s="7"/>
      <c r="I17" s="7"/>
      <c r="J17" s="8">
        <f t="shared" ref="J17:J23" si="0">(I17-H17)*1440/60</f>
        <v>0</v>
      </c>
      <c r="K17" s="262"/>
    </row>
    <row r="18" spans="1:11" ht="17.25" customHeight="1" x14ac:dyDescent="0.3">
      <c r="A18" s="265"/>
      <c r="B18" s="259"/>
      <c r="C18" s="276"/>
      <c r="D18" s="260"/>
      <c r="E18" s="260"/>
      <c r="F18" s="278"/>
      <c r="G18" s="278"/>
      <c r="H18" s="9"/>
      <c r="I18" s="9"/>
      <c r="J18" s="10">
        <f t="shared" si="0"/>
        <v>0</v>
      </c>
      <c r="K18" s="262"/>
    </row>
    <row r="19" spans="1:11" ht="17.25" customHeight="1" x14ac:dyDescent="0.3">
      <c r="A19" s="256" t="s">
        <v>16</v>
      </c>
      <c r="B19" s="275">
        <v>46084</v>
      </c>
      <c r="C19" s="276"/>
      <c r="D19" s="260"/>
      <c r="E19" s="260"/>
      <c r="F19" s="277"/>
      <c r="G19" s="277"/>
      <c r="H19" s="7"/>
      <c r="I19" s="7"/>
      <c r="J19" s="8">
        <f t="shared" si="0"/>
        <v>0</v>
      </c>
      <c r="K19" s="262"/>
    </row>
    <row r="20" spans="1:11" ht="17.25" customHeight="1" x14ac:dyDescent="0.3">
      <c r="A20" s="265"/>
      <c r="B20" s="259"/>
      <c r="C20" s="276"/>
      <c r="D20" s="260"/>
      <c r="E20" s="260"/>
      <c r="F20" s="278"/>
      <c r="G20" s="278"/>
      <c r="H20" s="9"/>
      <c r="I20" s="9"/>
      <c r="J20" s="10">
        <f t="shared" si="0"/>
        <v>0</v>
      </c>
      <c r="K20" s="262"/>
    </row>
    <row r="21" spans="1:11" ht="17.25" customHeight="1" x14ac:dyDescent="0.3">
      <c r="A21" s="256" t="s">
        <v>17</v>
      </c>
      <c r="B21" s="275">
        <v>46085</v>
      </c>
      <c r="C21" s="276"/>
      <c r="D21" s="260"/>
      <c r="E21" s="260"/>
      <c r="F21" s="277"/>
      <c r="G21" s="277"/>
      <c r="H21" s="7"/>
      <c r="I21" s="7"/>
      <c r="J21" s="8">
        <f t="shared" si="0"/>
        <v>0</v>
      </c>
      <c r="K21" s="262"/>
    </row>
    <row r="22" spans="1:11" ht="17.25" customHeight="1" x14ac:dyDescent="0.3">
      <c r="A22" s="265"/>
      <c r="B22" s="259"/>
      <c r="C22" s="276"/>
      <c r="D22" s="260"/>
      <c r="E22" s="260"/>
      <c r="F22" s="278"/>
      <c r="G22" s="278"/>
      <c r="H22" s="9"/>
      <c r="I22" s="9"/>
      <c r="J22" s="10">
        <f t="shared" si="0"/>
        <v>0</v>
      </c>
      <c r="K22" s="262"/>
    </row>
    <row r="23" spans="1:11" ht="17.25" customHeight="1" x14ac:dyDescent="0.3">
      <c r="A23" s="256" t="s">
        <v>18</v>
      </c>
      <c r="B23" s="275">
        <v>46086</v>
      </c>
      <c r="C23" s="276"/>
      <c r="D23" s="260"/>
      <c r="E23" s="260"/>
      <c r="F23" s="277"/>
      <c r="G23" s="277"/>
      <c r="H23" s="7"/>
      <c r="I23" s="7"/>
      <c r="J23" s="8">
        <f t="shared" si="0"/>
        <v>0</v>
      </c>
      <c r="K23" s="262"/>
    </row>
    <row r="24" spans="1:11" ht="17.25" customHeight="1" x14ac:dyDescent="0.3">
      <c r="A24" s="265"/>
      <c r="B24" s="259"/>
      <c r="C24" s="276"/>
      <c r="D24" s="260"/>
      <c r="E24" s="260"/>
      <c r="F24" s="278"/>
      <c r="G24" s="278"/>
      <c r="H24" s="9"/>
      <c r="I24" s="9"/>
      <c r="J24" s="10">
        <f>(I24-H24)*1440/60</f>
        <v>0</v>
      </c>
      <c r="K24" s="262"/>
    </row>
    <row r="25" spans="1:11" ht="17.25" customHeight="1" x14ac:dyDescent="0.3">
      <c r="A25" s="256" t="s">
        <v>19</v>
      </c>
      <c r="B25" s="275">
        <v>46087</v>
      </c>
      <c r="C25" s="276"/>
      <c r="D25" s="260"/>
      <c r="E25" s="260"/>
      <c r="F25" s="260"/>
      <c r="G25" s="260"/>
      <c r="H25" s="7"/>
      <c r="I25" s="7"/>
      <c r="J25" s="8">
        <f>(I25-H25)*1440/60</f>
        <v>0</v>
      </c>
      <c r="K25" s="262"/>
    </row>
    <row r="26" spans="1:11" ht="17.25" customHeight="1" thickBot="1" x14ac:dyDescent="0.35">
      <c r="A26" s="257"/>
      <c r="B26" s="259"/>
      <c r="C26" s="279"/>
      <c r="D26" s="261"/>
      <c r="E26" s="261"/>
      <c r="F26" s="264"/>
      <c r="G26" s="264"/>
      <c r="H26" s="11"/>
      <c r="I26" s="11"/>
      <c r="J26" s="12">
        <f>(I26-H26)*1440/60</f>
        <v>0</v>
      </c>
      <c r="K26" s="263"/>
    </row>
    <row r="27" spans="1:11" ht="17.25" customHeight="1" thickTop="1" thickBot="1" x14ac:dyDescent="0.35">
      <c r="A27" s="241" t="s">
        <v>20</v>
      </c>
      <c r="B27" s="242"/>
      <c r="C27" s="243" t="s">
        <v>21</v>
      </c>
      <c r="D27" s="243"/>
      <c r="E27" s="243"/>
      <c r="F27" s="243"/>
      <c r="G27" s="243"/>
      <c r="H27" s="243"/>
      <c r="I27" s="269"/>
      <c r="J27" s="13">
        <f>SUM(J17:J26)</f>
        <v>0</v>
      </c>
      <c r="K27" s="14">
        <f>SUM(K17:K26)</f>
        <v>0</v>
      </c>
    </row>
    <row r="28" spans="1:11" ht="17.25" customHeight="1" thickTop="1" x14ac:dyDescent="0.3">
      <c r="A28" s="257" t="s">
        <v>15</v>
      </c>
      <c r="B28" s="258">
        <v>46090</v>
      </c>
      <c r="C28" s="270"/>
      <c r="D28" s="270"/>
      <c r="E28" s="270"/>
      <c r="F28" s="270"/>
      <c r="G28" s="270"/>
      <c r="H28" s="7"/>
      <c r="I28" s="7"/>
      <c r="J28" s="15">
        <f t="shared" ref="J28:J34" si="1">(I28-H28)*1440/60</f>
        <v>0</v>
      </c>
      <c r="K28" s="267"/>
    </row>
    <row r="29" spans="1:11" ht="17.25" customHeight="1" x14ac:dyDescent="0.3">
      <c r="A29" s="265"/>
      <c r="B29" s="259"/>
      <c r="C29" s="260"/>
      <c r="D29" s="260"/>
      <c r="E29" s="260"/>
      <c r="F29" s="266"/>
      <c r="G29" s="266"/>
      <c r="H29" s="9"/>
      <c r="I29" s="9"/>
      <c r="J29" s="10">
        <f t="shared" si="1"/>
        <v>0</v>
      </c>
      <c r="K29" s="268"/>
    </row>
    <row r="30" spans="1:11" ht="17.25" customHeight="1" x14ac:dyDescent="0.3">
      <c r="A30" s="256" t="s">
        <v>16</v>
      </c>
      <c r="B30" s="258">
        <v>46091</v>
      </c>
      <c r="C30" s="260"/>
      <c r="D30" s="260"/>
      <c r="E30" s="260"/>
      <c r="F30" s="260"/>
      <c r="G30" s="260"/>
      <c r="H30" s="7"/>
      <c r="I30" s="7"/>
      <c r="J30" s="8">
        <f t="shared" si="1"/>
        <v>0</v>
      </c>
      <c r="K30" s="262"/>
    </row>
    <row r="31" spans="1:11" ht="17.25" customHeight="1" x14ac:dyDescent="0.3">
      <c r="A31" s="265"/>
      <c r="B31" s="259"/>
      <c r="C31" s="260"/>
      <c r="D31" s="260"/>
      <c r="E31" s="260"/>
      <c r="F31" s="266"/>
      <c r="G31" s="266"/>
      <c r="H31" s="9"/>
      <c r="I31" s="9"/>
      <c r="J31" s="10">
        <f t="shared" si="1"/>
        <v>0</v>
      </c>
      <c r="K31" s="262"/>
    </row>
    <row r="32" spans="1:11" ht="17.25" customHeight="1" x14ac:dyDescent="0.3">
      <c r="A32" s="256" t="s">
        <v>17</v>
      </c>
      <c r="B32" s="258">
        <v>46092</v>
      </c>
      <c r="C32" s="260"/>
      <c r="D32" s="260"/>
      <c r="E32" s="260"/>
      <c r="F32" s="260"/>
      <c r="G32" s="260"/>
      <c r="H32" s="7"/>
      <c r="I32" s="7"/>
      <c r="J32" s="8">
        <f t="shared" si="1"/>
        <v>0</v>
      </c>
      <c r="K32" s="262"/>
    </row>
    <row r="33" spans="1:11" ht="17.25" customHeight="1" x14ac:dyDescent="0.3">
      <c r="A33" s="265"/>
      <c r="B33" s="259"/>
      <c r="C33" s="260"/>
      <c r="D33" s="260"/>
      <c r="E33" s="260"/>
      <c r="F33" s="266"/>
      <c r="G33" s="266"/>
      <c r="H33" s="9"/>
      <c r="I33" s="9"/>
      <c r="J33" s="10">
        <f t="shared" si="1"/>
        <v>0</v>
      </c>
      <c r="K33" s="262"/>
    </row>
    <row r="34" spans="1:11" ht="17.25" customHeight="1" x14ac:dyDescent="0.3">
      <c r="A34" s="256" t="s">
        <v>18</v>
      </c>
      <c r="B34" s="258">
        <v>46093</v>
      </c>
      <c r="C34" s="260"/>
      <c r="D34" s="260"/>
      <c r="E34" s="260"/>
      <c r="F34" s="260"/>
      <c r="G34" s="260"/>
      <c r="H34" s="7"/>
      <c r="I34" s="7"/>
      <c r="J34" s="8">
        <f t="shared" si="1"/>
        <v>0</v>
      </c>
      <c r="K34" s="262"/>
    </row>
    <row r="35" spans="1:11" ht="17.25" customHeight="1" x14ac:dyDescent="0.3">
      <c r="A35" s="265"/>
      <c r="B35" s="259"/>
      <c r="C35" s="260"/>
      <c r="D35" s="260"/>
      <c r="E35" s="260"/>
      <c r="F35" s="266"/>
      <c r="G35" s="266"/>
      <c r="H35" s="9"/>
      <c r="I35" s="9"/>
      <c r="J35" s="10">
        <f>(I35-H35)*1440/60</f>
        <v>0</v>
      </c>
      <c r="K35" s="262"/>
    </row>
    <row r="36" spans="1:11" ht="17.25" customHeight="1" x14ac:dyDescent="0.3">
      <c r="A36" s="256" t="s">
        <v>19</v>
      </c>
      <c r="B36" s="258">
        <v>46094</v>
      </c>
      <c r="C36" s="260"/>
      <c r="D36" s="260"/>
      <c r="E36" s="260"/>
      <c r="F36" s="260"/>
      <c r="G36" s="260"/>
      <c r="H36" s="7"/>
      <c r="I36" s="7"/>
      <c r="J36" s="8">
        <f>(I36-H36)*1440/60</f>
        <v>0</v>
      </c>
      <c r="K36" s="262"/>
    </row>
    <row r="37" spans="1:11" ht="17.25" customHeight="1" thickBot="1" x14ac:dyDescent="0.35">
      <c r="A37" s="257"/>
      <c r="B37" s="259"/>
      <c r="C37" s="261"/>
      <c r="D37" s="261"/>
      <c r="E37" s="261"/>
      <c r="F37" s="264"/>
      <c r="G37" s="264"/>
      <c r="H37" s="11"/>
      <c r="I37" s="11"/>
      <c r="J37" s="12">
        <f>(I37-H37)*1440/60</f>
        <v>0</v>
      </c>
      <c r="K37" s="263"/>
    </row>
    <row r="38" spans="1:11" ht="17.25" customHeight="1" thickTop="1" thickBot="1" x14ac:dyDescent="0.35">
      <c r="A38" s="241" t="s">
        <v>22</v>
      </c>
      <c r="B38" s="242"/>
      <c r="C38" s="243" t="s">
        <v>21</v>
      </c>
      <c r="D38" s="243"/>
      <c r="E38" s="243"/>
      <c r="F38" s="243"/>
      <c r="G38" s="243"/>
      <c r="H38" s="243"/>
      <c r="I38" s="244"/>
      <c r="J38" s="13">
        <f>SUM(J28:J37)</f>
        <v>0</v>
      </c>
      <c r="K38" s="14">
        <f>SUM(K28:K37)</f>
        <v>0</v>
      </c>
    </row>
    <row r="39" spans="1:11" ht="37.200000000000003" customHeight="1" thickTop="1" x14ac:dyDescent="0.3">
      <c r="A39" s="245" t="s">
        <v>23</v>
      </c>
      <c r="B39" s="246"/>
      <c r="C39" s="249" t="s">
        <v>24</v>
      </c>
      <c r="D39" s="250"/>
      <c r="E39" s="250"/>
      <c r="F39" s="250"/>
      <c r="G39" s="250"/>
      <c r="H39" s="250"/>
      <c r="I39" s="251"/>
      <c r="J39" s="16" t="s">
        <v>25</v>
      </c>
      <c r="K39" s="17" t="s">
        <v>26</v>
      </c>
    </row>
    <row r="40" spans="1:11" ht="26.4" customHeight="1" thickBot="1" x14ac:dyDescent="0.35">
      <c r="A40" s="247"/>
      <c r="B40" s="248"/>
      <c r="C40" s="252" t="s">
        <v>27</v>
      </c>
      <c r="D40" s="253"/>
      <c r="E40" s="253"/>
      <c r="F40" s="253"/>
      <c r="G40" s="253"/>
      <c r="H40" s="253"/>
      <c r="I40" s="254"/>
      <c r="J40" s="18">
        <f>SUM(J38,J27)</f>
        <v>0</v>
      </c>
      <c r="K40" s="19">
        <f>K27+K38</f>
        <v>0</v>
      </c>
    </row>
    <row r="41" spans="1:11" ht="16.2" thickBot="1" x14ac:dyDescent="0.35">
      <c r="A41" s="255"/>
      <c r="B41" s="255"/>
      <c r="C41" s="26"/>
      <c r="D41" s="20"/>
      <c r="E41" s="21"/>
      <c r="F41" s="20"/>
      <c r="G41" s="20"/>
      <c r="H41" s="20"/>
      <c r="I41" s="22" t="s">
        <v>28</v>
      </c>
      <c r="J41" s="23">
        <f>J40+K40</f>
        <v>0</v>
      </c>
      <c r="K41" s="24"/>
    </row>
    <row r="42" spans="1:11" ht="13.8" customHeight="1" x14ac:dyDescent="0.3">
      <c r="A42" s="25" t="s">
        <v>29</v>
      </c>
      <c r="B42" s="26"/>
      <c r="C42" s="26"/>
      <c r="D42" s="20"/>
      <c r="E42" s="21"/>
      <c r="F42" s="20"/>
      <c r="G42" s="20"/>
      <c r="H42" s="20"/>
      <c r="I42" s="237"/>
      <c r="J42" s="237"/>
      <c r="K42" s="237"/>
    </row>
    <row r="43" spans="1:11" ht="25.95" customHeight="1" x14ac:dyDescent="0.35">
      <c r="A43" s="238" t="s">
        <v>30</v>
      </c>
      <c r="B43" s="238"/>
      <c r="C43" s="239">
        <f>B9</f>
        <v>0</v>
      </c>
      <c r="D43" s="239"/>
      <c r="E43" s="239"/>
      <c r="F43" s="239"/>
      <c r="G43" s="239"/>
      <c r="H43" s="239"/>
      <c r="I43" s="22" t="s">
        <v>31</v>
      </c>
      <c r="J43" s="240"/>
      <c r="K43" s="240"/>
    </row>
    <row r="44" spans="1:11" ht="25.95" customHeight="1" x14ac:dyDescent="0.3">
      <c r="A44" s="238" t="s">
        <v>32</v>
      </c>
      <c r="B44" s="238"/>
      <c r="C44" s="227"/>
      <c r="D44" s="227"/>
      <c r="E44" s="227"/>
      <c r="F44" s="227"/>
      <c r="G44" s="227"/>
      <c r="H44" s="227"/>
      <c r="I44" s="22" t="s">
        <v>31</v>
      </c>
      <c r="J44" s="227"/>
      <c r="K44" s="227"/>
    </row>
    <row r="45" spans="1:11" ht="4.8" customHeight="1" x14ac:dyDescent="0.3">
      <c r="A45" s="228"/>
      <c r="B45" s="228"/>
      <c r="C45" s="228"/>
      <c r="D45" s="228"/>
      <c r="E45" s="228"/>
      <c r="F45" s="228"/>
      <c r="G45" s="228"/>
      <c r="H45" s="228"/>
      <c r="I45" s="228"/>
      <c r="J45" s="228"/>
      <c r="K45" s="228"/>
    </row>
    <row r="46" spans="1:11" ht="17.25" customHeight="1" x14ac:dyDescent="0.3">
      <c r="A46" s="229" t="s">
        <v>33</v>
      </c>
      <c r="B46" s="230"/>
      <c r="C46" s="231"/>
      <c r="D46" s="231"/>
      <c r="E46" s="231"/>
      <c r="F46" s="231"/>
      <c r="G46" s="231"/>
      <c r="H46" s="231"/>
      <c r="I46" s="231"/>
      <c r="J46" s="231"/>
      <c r="K46" s="232"/>
    </row>
    <row r="47" spans="1:11" ht="17.25" customHeight="1" x14ac:dyDescent="0.3">
      <c r="A47" s="28" t="s">
        <v>34</v>
      </c>
      <c r="B47" s="29">
        <f>J41</f>
        <v>0</v>
      </c>
      <c r="C47" s="32" t="s">
        <v>35</v>
      </c>
      <c r="D47" s="30"/>
      <c r="E47" s="31" t="s">
        <v>36</v>
      </c>
      <c r="F47" s="29">
        <f>B47*D47</f>
        <v>0</v>
      </c>
      <c r="G47" s="32"/>
      <c r="H47" s="233"/>
      <c r="I47" s="233"/>
      <c r="J47" s="233"/>
      <c r="K47" s="33"/>
    </row>
    <row r="48" spans="1:11" ht="9" customHeight="1" x14ac:dyDescent="0.3">
      <c r="A48" s="234"/>
      <c r="B48" s="235"/>
      <c r="C48" s="235"/>
      <c r="D48" s="235"/>
      <c r="E48" s="235"/>
      <c r="F48" s="235"/>
      <c r="G48" s="235"/>
      <c r="H48" s="235"/>
      <c r="I48" s="235"/>
      <c r="J48" s="235"/>
      <c r="K48" s="236"/>
    </row>
  </sheetData>
  <protectedRanges>
    <protectedRange sqref="D47" name="Hours Paid"/>
    <protectedRange sqref="C43:C44" name="Signatures"/>
    <protectedRange sqref="C28:I37" name="second week"/>
    <protectedRange sqref="C17:I26" name="First Week"/>
    <protectedRange sqref="B10:K10" name="Assignment 1"/>
    <protectedRange sqref="B9:K9" name="Name"/>
    <protectedRange sqref="B12:K12" name="Assignment 2"/>
    <protectedRange sqref="K17:K26" name="First week request"/>
    <protectedRange sqref="K28:K37" name="Second week Request"/>
    <protectedRange sqref="J43:K44" name="Dates"/>
  </protectedRanges>
  <mergeCells count="101">
    <mergeCell ref="A15:K15"/>
    <mergeCell ref="B11:E11"/>
    <mergeCell ref="F11:H11"/>
    <mergeCell ref="I11:K11"/>
    <mergeCell ref="B12:E12"/>
    <mergeCell ref="F12:H12"/>
    <mergeCell ref="I12:K12"/>
    <mergeCell ref="A7:K7"/>
    <mergeCell ref="A8:K8"/>
    <mergeCell ref="B9:K9"/>
    <mergeCell ref="B10:E10"/>
    <mergeCell ref="F10:H10"/>
    <mergeCell ref="I10:K10"/>
    <mergeCell ref="I13:K13"/>
    <mergeCell ref="A14:H14"/>
    <mergeCell ref="I14:K14"/>
    <mergeCell ref="B13:E13"/>
    <mergeCell ref="F13:H13"/>
    <mergeCell ref="A25:A26"/>
    <mergeCell ref="B25:B26"/>
    <mergeCell ref="C25:E26"/>
    <mergeCell ref="F25:G25"/>
    <mergeCell ref="A19:A20"/>
    <mergeCell ref="B19:B20"/>
    <mergeCell ref="C19:E20"/>
    <mergeCell ref="F19:G19"/>
    <mergeCell ref="K19:K20"/>
    <mergeCell ref="F20:G20"/>
    <mergeCell ref="A21:A22"/>
    <mergeCell ref="B21:B22"/>
    <mergeCell ref="C21:E22"/>
    <mergeCell ref="F21:G21"/>
    <mergeCell ref="K21:K22"/>
    <mergeCell ref="F22:G22"/>
    <mergeCell ref="K25:K26"/>
    <mergeCell ref="F26:G26"/>
    <mergeCell ref="A23:A24"/>
    <mergeCell ref="B23:B24"/>
    <mergeCell ref="C23:E24"/>
    <mergeCell ref="F23:G23"/>
    <mergeCell ref="K23:K24"/>
    <mergeCell ref="F24:G24"/>
    <mergeCell ref="A16:B16"/>
    <mergeCell ref="C16:E16"/>
    <mergeCell ref="F16:G16"/>
    <mergeCell ref="A17:A18"/>
    <mergeCell ref="B17:B18"/>
    <mergeCell ref="C17:E18"/>
    <mergeCell ref="F17:G17"/>
    <mergeCell ref="K17:K18"/>
    <mergeCell ref="F18:G18"/>
    <mergeCell ref="K28:K29"/>
    <mergeCell ref="F29:G29"/>
    <mergeCell ref="A30:A31"/>
    <mergeCell ref="B30:B31"/>
    <mergeCell ref="C30:E31"/>
    <mergeCell ref="F30:G30"/>
    <mergeCell ref="K30:K31"/>
    <mergeCell ref="F31:G31"/>
    <mergeCell ref="A27:B27"/>
    <mergeCell ref="C27:I27"/>
    <mergeCell ref="A28:A29"/>
    <mergeCell ref="B28:B29"/>
    <mergeCell ref="C28:E29"/>
    <mergeCell ref="F28:G28"/>
    <mergeCell ref="K36:K37"/>
    <mergeCell ref="F37:G37"/>
    <mergeCell ref="A34:A35"/>
    <mergeCell ref="B34:B35"/>
    <mergeCell ref="C34:E35"/>
    <mergeCell ref="F34:G34"/>
    <mergeCell ref="K34:K35"/>
    <mergeCell ref="F35:G35"/>
    <mergeCell ref="A32:A33"/>
    <mergeCell ref="B32:B33"/>
    <mergeCell ref="C32:E33"/>
    <mergeCell ref="F32:G32"/>
    <mergeCell ref="K32:K33"/>
    <mergeCell ref="F33:G33"/>
    <mergeCell ref="A38:B38"/>
    <mergeCell ref="C38:I38"/>
    <mergeCell ref="A39:B40"/>
    <mergeCell ref="C39:I39"/>
    <mergeCell ref="C40:I40"/>
    <mergeCell ref="A41:B41"/>
    <mergeCell ref="A36:A37"/>
    <mergeCell ref="B36:B37"/>
    <mergeCell ref="C36:E37"/>
    <mergeCell ref="F36:G36"/>
    <mergeCell ref="A45:K45"/>
    <mergeCell ref="A46:B46"/>
    <mergeCell ref="C46:K46"/>
    <mergeCell ref="H47:J47"/>
    <mergeCell ref="A48:K48"/>
    <mergeCell ref="I42:K42"/>
    <mergeCell ref="A43:B43"/>
    <mergeCell ref="C43:H43"/>
    <mergeCell ref="J43:K43"/>
    <mergeCell ref="A44:B44"/>
    <mergeCell ref="C44:H44"/>
    <mergeCell ref="J44:K44"/>
  </mergeCells>
  <pageMargins left="0.25" right="0.25" top="0.28000000000000003" bottom="0.24" header="0.3" footer="0.3"/>
  <pageSetup scale="74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20" zoomScaleNormal="100" workbookViewId="0">
      <selection activeCell="C32" sqref="C32:E33"/>
    </sheetView>
  </sheetViews>
  <sheetFormatPr defaultRowHeight="14.4" x14ac:dyDescent="0.3"/>
  <cols>
    <col min="1" max="1" width="19.109375" customWidth="1"/>
    <col min="2" max="2" width="13.33203125" customWidth="1"/>
    <col min="3" max="4" width="12" customWidth="1"/>
    <col min="5" max="5" width="2.77734375" customWidth="1"/>
    <col min="6" max="7" width="12.6640625" customWidth="1"/>
    <col min="8" max="11" width="13.109375" customWidth="1"/>
  </cols>
  <sheetData>
    <row r="1" spans="1:11" ht="16.2" customHeight="1" x14ac:dyDescent="0.3">
      <c r="K1" s="36" t="s">
        <v>43</v>
      </c>
    </row>
    <row r="2" spans="1:11" ht="16.2" customHeight="1" x14ac:dyDescent="0.3">
      <c r="K2" s="37" t="s">
        <v>44</v>
      </c>
    </row>
    <row r="3" spans="1:11" x14ac:dyDescent="0.3">
      <c r="A3" s="34" t="s">
        <v>39</v>
      </c>
      <c r="K3" s="38"/>
    </row>
    <row r="4" spans="1:11" x14ac:dyDescent="0.3">
      <c r="A4" s="35" t="s">
        <v>40</v>
      </c>
      <c r="K4" s="39"/>
    </row>
    <row r="5" spans="1:11" x14ac:dyDescent="0.3">
      <c r="A5" s="35" t="s">
        <v>41</v>
      </c>
      <c r="K5" s="37" t="s">
        <v>45</v>
      </c>
    </row>
    <row r="6" spans="1:11" x14ac:dyDescent="0.3">
      <c r="A6" s="35" t="s">
        <v>42</v>
      </c>
      <c r="K6" s="37" t="s">
        <v>46</v>
      </c>
    </row>
    <row r="7" spans="1:11" x14ac:dyDescent="0.3">
      <c r="A7" s="283" t="s">
        <v>37</v>
      </c>
      <c r="B7" s="283"/>
      <c r="C7" s="283"/>
      <c r="D7" s="283"/>
      <c r="E7" s="283"/>
      <c r="F7" s="283"/>
      <c r="G7" s="283"/>
      <c r="H7" s="283"/>
      <c r="I7" s="283"/>
      <c r="J7" s="283"/>
      <c r="K7" s="283"/>
    </row>
    <row r="8" spans="1:11" x14ac:dyDescent="0.3">
      <c r="A8" s="284" t="s">
        <v>38</v>
      </c>
      <c r="B8" s="284"/>
      <c r="C8" s="284"/>
      <c r="D8" s="284"/>
      <c r="E8" s="284"/>
      <c r="F8" s="284"/>
      <c r="G8" s="284"/>
      <c r="H8" s="284"/>
      <c r="I8" s="284"/>
      <c r="J8" s="284"/>
      <c r="K8" s="284"/>
    </row>
    <row r="9" spans="1:11" ht="27" customHeight="1" x14ac:dyDescent="0.4">
      <c r="A9" s="27" t="s">
        <v>0</v>
      </c>
      <c r="B9" s="285"/>
      <c r="C9" s="285"/>
      <c r="D9" s="285"/>
      <c r="E9" s="285"/>
      <c r="F9" s="285"/>
      <c r="G9" s="285"/>
      <c r="H9" s="285"/>
      <c r="I9" s="285"/>
      <c r="J9" s="285"/>
      <c r="K9" s="285"/>
    </row>
    <row r="10" spans="1:11" ht="27" customHeight="1" x14ac:dyDescent="0.3">
      <c r="A10" s="1" t="s">
        <v>1</v>
      </c>
      <c r="B10" s="286"/>
      <c r="C10" s="286"/>
      <c r="D10" s="286"/>
      <c r="E10" s="286"/>
      <c r="F10" s="286"/>
      <c r="G10" s="286"/>
      <c r="H10" s="286"/>
      <c r="I10" s="286"/>
      <c r="J10" s="286"/>
      <c r="K10" s="286"/>
    </row>
    <row r="11" spans="1:11" x14ac:dyDescent="0.3">
      <c r="A11" s="2"/>
      <c r="B11" s="281" t="s">
        <v>2</v>
      </c>
      <c r="C11" s="281"/>
      <c r="D11" s="281"/>
      <c r="E11" s="281"/>
      <c r="F11" s="281" t="s">
        <v>3</v>
      </c>
      <c r="G11" s="281"/>
      <c r="H11" s="281"/>
      <c r="I11" s="281" t="s">
        <v>4</v>
      </c>
      <c r="J11" s="281"/>
      <c r="K11" s="281"/>
    </row>
    <row r="12" spans="1:11" ht="27" customHeight="1" x14ac:dyDescent="0.3">
      <c r="A12" s="1" t="s">
        <v>5</v>
      </c>
      <c r="B12" s="282"/>
      <c r="C12" s="282"/>
      <c r="D12" s="282"/>
      <c r="E12" s="282"/>
      <c r="F12" s="282"/>
      <c r="G12" s="282"/>
      <c r="H12" s="282"/>
      <c r="I12" s="282"/>
      <c r="J12" s="282"/>
      <c r="K12" s="282"/>
    </row>
    <row r="13" spans="1:11" ht="15" thickBot="1" x14ac:dyDescent="0.35">
      <c r="A13" s="3"/>
      <c r="B13" s="281" t="s">
        <v>2</v>
      </c>
      <c r="C13" s="281"/>
      <c r="D13" s="281"/>
      <c r="E13" s="281"/>
      <c r="F13" s="281" t="s">
        <v>3</v>
      </c>
      <c r="G13" s="281"/>
      <c r="H13" s="281"/>
      <c r="I13" s="281" t="s">
        <v>4</v>
      </c>
      <c r="J13" s="281"/>
      <c r="K13" s="281"/>
    </row>
    <row r="14" spans="1:11" ht="25.2" customHeight="1" thickBot="1" x14ac:dyDescent="0.35">
      <c r="A14" s="287" t="s">
        <v>6</v>
      </c>
      <c r="B14" s="288"/>
      <c r="C14" s="288"/>
      <c r="D14" s="288"/>
      <c r="E14" s="288"/>
      <c r="F14" s="288"/>
      <c r="G14" s="288"/>
      <c r="H14" s="288"/>
      <c r="I14" s="289">
        <f>B36</f>
        <v>46108</v>
      </c>
      <c r="J14" s="289"/>
      <c r="K14" s="290"/>
    </row>
    <row r="15" spans="1:11" ht="19.95" customHeight="1" thickBot="1" x14ac:dyDescent="0.35">
      <c r="A15" s="280" t="s">
        <v>7</v>
      </c>
      <c r="B15" s="280"/>
      <c r="C15" s="280"/>
      <c r="D15" s="280"/>
      <c r="E15" s="280"/>
      <c r="F15" s="280"/>
      <c r="G15" s="280"/>
      <c r="H15" s="280"/>
      <c r="I15" s="280"/>
      <c r="J15" s="280"/>
      <c r="K15" s="280"/>
    </row>
    <row r="16" spans="1:11" ht="138" customHeight="1" x14ac:dyDescent="0.3">
      <c r="A16" s="271" t="s">
        <v>8</v>
      </c>
      <c r="B16" s="272"/>
      <c r="C16" s="273" t="s">
        <v>9</v>
      </c>
      <c r="D16" s="274"/>
      <c r="E16" s="272"/>
      <c r="F16" s="273" t="s">
        <v>10</v>
      </c>
      <c r="G16" s="272"/>
      <c r="H16" s="4" t="s">
        <v>11</v>
      </c>
      <c r="I16" s="4" t="s">
        <v>12</v>
      </c>
      <c r="J16" s="5" t="s">
        <v>13</v>
      </c>
      <c r="K16" s="6" t="s">
        <v>14</v>
      </c>
    </row>
    <row r="17" spans="1:11" ht="17.25" customHeight="1" x14ac:dyDescent="0.3">
      <c r="A17" s="256" t="s">
        <v>15</v>
      </c>
      <c r="B17" s="275">
        <v>46097</v>
      </c>
      <c r="C17" s="276"/>
      <c r="D17" s="260"/>
      <c r="E17" s="260"/>
      <c r="F17" s="277"/>
      <c r="G17" s="277"/>
      <c r="H17" s="7"/>
      <c r="I17" s="7"/>
      <c r="J17" s="8">
        <f t="shared" ref="J17:J23" si="0">(I17-H17)*1440/60</f>
        <v>0</v>
      </c>
      <c r="K17" s="262"/>
    </row>
    <row r="18" spans="1:11" ht="17.25" customHeight="1" x14ac:dyDescent="0.3">
      <c r="A18" s="265"/>
      <c r="B18" s="259"/>
      <c r="C18" s="276"/>
      <c r="D18" s="260"/>
      <c r="E18" s="260"/>
      <c r="F18" s="278"/>
      <c r="G18" s="278"/>
      <c r="H18" s="9"/>
      <c r="I18" s="9"/>
      <c r="J18" s="10">
        <f t="shared" si="0"/>
        <v>0</v>
      </c>
      <c r="K18" s="262"/>
    </row>
    <row r="19" spans="1:11" ht="17.25" customHeight="1" x14ac:dyDescent="0.3">
      <c r="A19" s="256" t="s">
        <v>16</v>
      </c>
      <c r="B19" s="275">
        <v>46098</v>
      </c>
      <c r="C19" s="276"/>
      <c r="D19" s="260"/>
      <c r="E19" s="260"/>
      <c r="F19" s="277"/>
      <c r="G19" s="277"/>
      <c r="H19" s="7"/>
      <c r="I19" s="7"/>
      <c r="J19" s="8">
        <f t="shared" si="0"/>
        <v>0</v>
      </c>
      <c r="K19" s="262"/>
    </row>
    <row r="20" spans="1:11" ht="17.25" customHeight="1" x14ac:dyDescent="0.3">
      <c r="A20" s="265"/>
      <c r="B20" s="259"/>
      <c r="C20" s="276"/>
      <c r="D20" s="260"/>
      <c r="E20" s="260"/>
      <c r="F20" s="278"/>
      <c r="G20" s="278"/>
      <c r="H20" s="9"/>
      <c r="I20" s="9"/>
      <c r="J20" s="10">
        <f t="shared" si="0"/>
        <v>0</v>
      </c>
      <c r="K20" s="262"/>
    </row>
    <row r="21" spans="1:11" ht="17.25" customHeight="1" x14ac:dyDescent="0.3">
      <c r="A21" s="256" t="s">
        <v>17</v>
      </c>
      <c r="B21" s="275">
        <v>46099</v>
      </c>
      <c r="C21" s="276"/>
      <c r="D21" s="260"/>
      <c r="E21" s="260"/>
      <c r="F21" s="277"/>
      <c r="G21" s="277"/>
      <c r="H21" s="7"/>
      <c r="I21" s="7"/>
      <c r="J21" s="8">
        <f t="shared" si="0"/>
        <v>0</v>
      </c>
      <c r="K21" s="262"/>
    </row>
    <row r="22" spans="1:11" ht="17.25" customHeight="1" x14ac:dyDescent="0.3">
      <c r="A22" s="265"/>
      <c r="B22" s="259"/>
      <c r="C22" s="276"/>
      <c r="D22" s="260"/>
      <c r="E22" s="260"/>
      <c r="F22" s="278"/>
      <c r="G22" s="278"/>
      <c r="H22" s="9"/>
      <c r="I22" s="9"/>
      <c r="J22" s="10">
        <f t="shared" si="0"/>
        <v>0</v>
      </c>
      <c r="K22" s="262"/>
    </row>
    <row r="23" spans="1:11" ht="17.25" customHeight="1" x14ac:dyDescent="0.3">
      <c r="A23" s="256" t="s">
        <v>18</v>
      </c>
      <c r="B23" s="275">
        <v>46100</v>
      </c>
      <c r="C23" s="276"/>
      <c r="D23" s="260"/>
      <c r="E23" s="260"/>
      <c r="F23" s="277"/>
      <c r="G23" s="277"/>
      <c r="H23" s="7"/>
      <c r="I23" s="7"/>
      <c r="J23" s="8">
        <f t="shared" si="0"/>
        <v>0</v>
      </c>
      <c r="K23" s="262"/>
    </row>
    <row r="24" spans="1:11" ht="17.25" customHeight="1" x14ac:dyDescent="0.3">
      <c r="A24" s="265"/>
      <c r="B24" s="259"/>
      <c r="C24" s="276"/>
      <c r="D24" s="260"/>
      <c r="E24" s="260"/>
      <c r="F24" s="278"/>
      <c r="G24" s="278"/>
      <c r="H24" s="9"/>
      <c r="I24" s="9"/>
      <c r="J24" s="10">
        <f>(I24-H24)*1440/60</f>
        <v>0</v>
      </c>
      <c r="K24" s="262"/>
    </row>
    <row r="25" spans="1:11" ht="17.25" customHeight="1" x14ac:dyDescent="0.3">
      <c r="A25" s="256" t="s">
        <v>19</v>
      </c>
      <c r="B25" s="275">
        <v>46101</v>
      </c>
      <c r="C25" s="276"/>
      <c r="D25" s="260"/>
      <c r="E25" s="260"/>
      <c r="F25" s="260"/>
      <c r="G25" s="260"/>
      <c r="H25" s="7"/>
      <c r="I25" s="7"/>
      <c r="J25" s="8">
        <f>(I25-H25)*1440/60</f>
        <v>0</v>
      </c>
      <c r="K25" s="262"/>
    </row>
    <row r="26" spans="1:11" ht="17.25" customHeight="1" thickBot="1" x14ac:dyDescent="0.35">
      <c r="A26" s="257"/>
      <c r="B26" s="259"/>
      <c r="C26" s="279"/>
      <c r="D26" s="261"/>
      <c r="E26" s="261"/>
      <c r="F26" s="264"/>
      <c r="G26" s="264"/>
      <c r="H26" s="11"/>
      <c r="I26" s="11"/>
      <c r="J26" s="12">
        <f>(I26-H26)*1440/60</f>
        <v>0</v>
      </c>
      <c r="K26" s="263"/>
    </row>
    <row r="27" spans="1:11" ht="17.25" customHeight="1" thickTop="1" thickBot="1" x14ac:dyDescent="0.35">
      <c r="A27" s="241" t="s">
        <v>20</v>
      </c>
      <c r="B27" s="242"/>
      <c r="C27" s="243" t="s">
        <v>21</v>
      </c>
      <c r="D27" s="243"/>
      <c r="E27" s="243"/>
      <c r="F27" s="243"/>
      <c r="G27" s="243"/>
      <c r="H27" s="243"/>
      <c r="I27" s="269"/>
      <c r="J27" s="13">
        <f>SUM(J17:J26)</f>
        <v>0</v>
      </c>
      <c r="K27" s="14">
        <f>SUM(K17:K26)</f>
        <v>0</v>
      </c>
    </row>
    <row r="28" spans="1:11" ht="17.25" customHeight="1" thickTop="1" x14ac:dyDescent="0.3">
      <c r="A28" s="257" t="s">
        <v>15</v>
      </c>
      <c r="B28" s="258">
        <v>46104</v>
      </c>
      <c r="C28" s="270"/>
      <c r="D28" s="270"/>
      <c r="E28" s="270"/>
      <c r="F28" s="270"/>
      <c r="G28" s="270"/>
      <c r="H28" s="7"/>
      <c r="I28" s="7"/>
      <c r="J28" s="15">
        <f t="shared" ref="J28:J34" si="1">(I28-H28)*1440/60</f>
        <v>0</v>
      </c>
      <c r="K28" s="267"/>
    </row>
    <row r="29" spans="1:11" ht="17.25" customHeight="1" x14ac:dyDescent="0.3">
      <c r="A29" s="265"/>
      <c r="B29" s="259"/>
      <c r="C29" s="260"/>
      <c r="D29" s="260"/>
      <c r="E29" s="260"/>
      <c r="F29" s="266"/>
      <c r="G29" s="266"/>
      <c r="H29" s="9"/>
      <c r="I29" s="9"/>
      <c r="J29" s="10">
        <f t="shared" si="1"/>
        <v>0</v>
      </c>
      <c r="K29" s="268"/>
    </row>
    <row r="30" spans="1:11" ht="17.25" customHeight="1" x14ac:dyDescent="0.3">
      <c r="A30" s="256" t="s">
        <v>16</v>
      </c>
      <c r="B30" s="258">
        <v>46105</v>
      </c>
      <c r="C30" s="260"/>
      <c r="D30" s="260"/>
      <c r="E30" s="260"/>
      <c r="F30" s="260"/>
      <c r="G30" s="260"/>
      <c r="H30" s="7"/>
      <c r="I30" s="7"/>
      <c r="J30" s="8">
        <f t="shared" si="1"/>
        <v>0</v>
      </c>
      <c r="K30" s="262"/>
    </row>
    <row r="31" spans="1:11" ht="17.25" customHeight="1" x14ac:dyDescent="0.3">
      <c r="A31" s="265"/>
      <c r="B31" s="259"/>
      <c r="C31" s="260"/>
      <c r="D31" s="260"/>
      <c r="E31" s="260"/>
      <c r="F31" s="266"/>
      <c r="G31" s="266"/>
      <c r="H31" s="9"/>
      <c r="I31" s="9"/>
      <c r="J31" s="10">
        <f t="shared" si="1"/>
        <v>0</v>
      </c>
      <c r="K31" s="262"/>
    </row>
    <row r="32" spans="1:11" ht="17.25" customHeight="1" x14ac:dyDescent="0.3">
      <c r="A32" s="256" t="s">
        <v>17</v>
      </c>
      <c r="B32" s="258">
        <v>46106</v>
      </c>
      <c r="C32" s="260"/>
      <c r="D32" s="260"/>
      <c r="E32" s="260"/>
      <c r="F32" s="260"/>
      <c r="G32" s="260"/>
      <c r="H32" s="7"/>
      <c r="I32" s="7"/>
      <c r="J32" s="8">
        <f t="shared" si="1"/>
        <v>0</v>
      </c>
      <c r="K32" s="262"/>
    </row>
    <row r="33" spans="1:11" ht="17.25" customHeight="1" x14ac:dyDescent="0.3">
      <c r="A33" s="265"/>
      <c r="B33" s="259"/>
      <c r="C33" s="260"/>
      <c r="D33" s="260"/>
      <c r="E33" s="260"/>
      <c r="F33" s="266"/>
      <c r="G33" s="266"/>
      <c r="H33" s="9"/>
      <c r="I33" s="9"/>
      <c r="J33" s="10">
        <f t="shared" si="1"/>
        <v>0</v>
      </c>
      <c r="K33" s="262"/>
    </row>
    <row r="34" spans="1:11" ht="17.25" customHeight="1" x14ac:dyDescent="0.3">
      <c r="A34" s="256" t="s">
        <v>18</v>
      </c>
      <c r="B34" s="258">
        <v>46107</v>
      </c>
      <c r="C34" s="260"/>
      <c r="D34" s="260"/>
      <c r="E34" s="260"/>
      <c r="F34" s="260"/>
      <c r="G34" s="260"/>
      <c r="H34" s="7"/>
      <c r="I34" s="7"/>
      <c r="J34" s="8">
        <f t="shared" si="1"/>
        <v>0</v>
      </c>
      <c r="K34" s="262"/>
    </row>
    <row r="35" spans="1:11" ht="17.25" customHeight="1" x14ac:dyDescent="0.3">
      <c r="A35" s="265"/>
      <c r="B35" s="259"/>
      <c r="C35" s="260"/>
      <c r="D35" s="260"/>
      <c r="E35" s="260"/>
      <c r="F35" s="266"/>
      <c r="G35" s="266"/>
      <c r="H35" s="9"/>
      <c r="I35" s="9"/>
      <c r="J35" s="10">
        <f>(I35-H35)*1440/60</f>
        <v>0</v>
      </c>
      <c r="K35" s="262"/>
    </row>
    <row r="36" spans="1:11" ht="17.25" customHeight="1" x14ac:dyDescent="0.3">
      <c r="A36" s="256" t="s">
        <v>19</v>
      </c>
      <c r="B36" s="258">
        <v>46108</v>
      </c>
      <c r="C36" s="260"/>
      <c r="D36" s="260"/>
      <c r="E36" s="260"/>
      <c r="F36" s="260"/>
      <c r="G36" s="260"/>
      <c r="H36" s="7"/>
      <c r="I36" s="7"/>
      <c r="J36" s="8">
        <f>(I36-H36)*1440/60</f>
        <v>0</v>
      </c>
      <c r="K36" s="262"/>
    </row>
    <row r="37" spans="1:11" ht="17.25" customHeight="1" thickBot="1" x14ac:dyDescent="0.35">
      <c r="A37" s="257"/>
      <c r="B37" s="259"/>
      <c r="C37" s="261"/>
      <c r="D37" s="261"/>
      <c r="E37" s="261"/>
      <c r="F37" s="264"/>
      <c r="G37" s="264"/>
      <c r="H37" s="11"/>
      <c r="I37" s="11"/>
      <c r="J37" s="12">
        <f>(I37-H37)*1440/60</f>
        <v>0</v>
      </c>
      <c r="K37" s="263"/>
    </row>
    <row r="38" spans="1:11" ht="17.25" customHeight="1" thickTop="1" thickBot="1" x14ac:dyDescent="0.35">
      <c r="A38" s="241" t="s">
        <v>22</v>
      </c>
      <c r="B38" s="242"/>
      <c r="C38" s="243" t="s">
        <v>21</v>
      </c>
      <c r="D38" s="243"/>
      <c r="E38" s="243"/>
      <c r="F38" s="243"/>
      <c r="G38" s="243"/>
      <c r="H38" s="243"/>
      <c r="I38" s="244"/>
      <c r="J38" s="13">
        <f>SUM(J28:J37)</f>
        <v>0</v>
      </c>
      <c r="K38" s="14">
        <f>SUM(K28:K37)</f>
        <v>0</v>
      </c>
    </row>
    <row r="39" spans="1:11" ht="37.200000000000003" customHeight="1" thickTop="1" x14ac:dyDescent="0.3">
      <c r="A39" s="245" t="s">
        <v>23</v>
      </c>
      <c r="B39" s="246"/>
      <c r="C39" s="249" t="s">
        <v>24</v>
      </c>
      <c r="D39" s="250"/>
      <c r="E39" s="250"/>
      <c r="F39" s="250"/>
      <c r="G39" s="250"/>
      <c r="H39" s="250"/>
      <c r="I39" s="251"/>
      <c r="J39" s="16" t="s">
        <v>25</v>
      </c>
      <c r="K39" s="17" t="s">
        <v>26</v>
      </c>
    </row>
    <row r="40" spans="1:11" ht="26.4" customHeight="1" thickBot="1" x14ac:dyDescent="0.35">
      <c r="A40" s="247"/>
      <c r="B40" s="248"/>
      <c r="C40" s="252" t="s">
        <v>27</v>
      </c>
      <c r="D40" s="253"/>
      <c r="E40" s="253"/>
      <c r="F40" s="253"/>
      <c r="G40" s="253"/>
      <c r="H40" s="253"/>
      <c r="I40" s="254"/>
      <c r="J40" s="18">
        <f>SUM(J38,J27)</f>
        <v>0</v>
      </c>
      <c r="K40" s="19">
        <f>K27+K38</f>
        <v>0</v>
      </c>
    </row>
    <row r="41" spans="1:11" ht="16.2" thickBot="1" x14ac:dyDescent="0.35">
      <c r="A41" s="255"/>
      <c r="B41" s="255"/>
      <c r="C41" s="26"/>
      <c r="D41" s="20"/>
      <c r="E41" s="21"/>
      <c r="F41" s="20"/>
      <c r="G41" s="20"/>
      <c r="H41" s="20"/>
      <c r="I41" s="22" t="s">
        <v>28</v>
      </c>
      <c r="J41" s="23">
        <f>J40+K40</f>
        <v>0</v>
      </c>
      <c r="K41" s="24"/>
    </row>
    <row r="42" spans="1:11" ht="13.8" customHeight="1" x14ac:dyDescent="0.3">
      <c r="A42" s="25" t="s">
        <v>29</v>
      </c>
      <c r="B42" s="26"/>
      <c r="C42" s="26"/>
      <c r="D42" s="20"/>
      <c r="E42" s="21"/>
      <c r="F42" s="20"/>
      <c r="G42" s="20"/>
      <c r="H42" s="20"/>
      <c r="I42" s="237"/>
      <c r="J42" s="237"/>
      <c r="K42" s="237"/>
    </row>
    <row r="43" spans="1:11" ht="25.95" customHeight="1" x14ac:dyDescent="0.35">
      <c r="A43" s="238" t="s">
        <v>30</v>
      </c>
      <c r="B43" s="238"/>
      <c r="C43" s="239">
        <f>B9</f>
        <v>0</v>
      </c>
      <c r="D43" s="239"/>
      <c r="E43" s="239"/>
      <c r="F43" s="239"/>
      <c r="G43" s="239"/>
      <c r="H43" s="239"/>
      <c r="I43" s="22" t="s">
        <v>31</v>
      </c>
      <c r="J43" s="240"/>
      <c r="K43" s="240"/>
    </row>
    <row r="44" spans="1:11" ht="25.95" customHeight="1" x14ac:dyDescent="0.3">
      <c r="A44" s="238" t="s">
        <v>32</v>
      </c>
      <c r="B44" s="238"/>
      <c r="C44" s="227"/>
      <c r="D44" s="227"/>
      <c r="E44" s="227"/>
      <c r="F44" s="227"/>
      <c r="G44" s="227"/>
      <c r="H44" s="227"/>
      <c r="I44" s="22" t="s">
        <v>31</v>
      </c>
      <c r="J44" s="227"/>
      <c r="K44" s="227"/>
    </row>
    <row r="45" spans="1:11" ht="4.8" customHeight="1" x14ac:dyDescent="0.3">
      <c r="A45" s="228"/>
      <c r="B45" s="228"/>
      <c r="C45" s="228"/>
      <c r="D45" s="228"/>
      <c r="E45" s="228"/>
      <c r="F45" s="228"/>
      <c r="G45" s="228"/>
      <c r="H45" s="228"/>
      <c r="I45" s="228"/>
      <c r="J45" s="228"/>
      <c r="K45" s="228"/>
    </row>
    <row r="46" spans="1:11" ht="17.25" customHeight="1" x14ac:dyDescent="0.3">
      <c r="A46" s="229" t="s">
        <v>33</v>
      </c>
      <c r="B46" s="230"/>
      <c r="C46" s="231"/>
      <c r="D46" s="231"/>
      <c r="E46" s="231"/>
      <c r="F46" s="231"/>
      <c r="G46" s="231"/>
      <c r="H46" s="231"/>
      <c r="I46" s="231"/>
      <c r="J46" s="231"/>
      <c r="K46" s="232"/>
    </row>
    <row r="47" spans="1:11" ht="17.25" customHeight="1" x14ac:dyDescent="0.3">
      <c r="A47" s="28" t="s">
        <v>34</v>
      </c>
      <c r="B47" s="29">
        <f>J41</f>
        <v>0</v>
      </c>
      <c r="C47" s="32" t="s">
        <v>35</v>
      </c>
      <c r="D47" s="30"/>
      <c r="E47" s="31" t="s">
        <v>36</v>
      </c>
      <c r="F47" s="29">
        <f>B47*D47</f>
        <v>0</v>
      </c>
      <c r="G47" s="32"/>
      <c r="H47" s="233"/>
      <c r="I47" s="233"/>
      <c r="J47" s="233"/>
      <c r="K47" s="33"/>
    </row>
    <row r="48" spans="1:11" ht="9" customHeight="1" x14ac:dyDescent="0.3">
      <c r="A48" s="234"/>
      <c r="B48" s="235"/>
      <c r="C48" s="235"/>
      <c r="D48" s="235"/>
      <c r="E48" s="235"/>
      <c r="F48" s="235"/>
      <c r="G48" s="235"/>
      <c r="H48" s="235"/>
      <c r="I48" s="235"/>
      <c r="J48" s="235"/>
      <c r="K48" s="236"/>
    </row>
  </sheetData>
  <protectedRanges>
    <protectedRange sqref="D47" name="Hours Paid"/>
    <protectedRange sqref="C43:C44" name="Signatures"/>
    <protectedRange sqref="C28:I37" name="second week"/>
    <protectedRange sqref="C17:I26" name="First Week"/>
    <protectedRange sqref="B10:K10" name="Assignment 1"/>
    <protectedRange sqref="B9:K9" name="Name"/>
    <protectedRange sqref="B12:K12" name="Assignment 2"/>
    <protectedRange sqref="K17:K26" name="First week request"/>
    <protectedRange sqref="K28:K37" name="Second week Request"/>
    <protectedRange sqref="J43:K44" name="Dates"/>
  </protectedRanges>
  <mergeCells count="101">
    <mergeCell ref="A15:K15"/>
    <mergeCell ref="B11:E11"/>
    <mergeCell ref="F11:H11"/>
    <mergeCell ref="I11:K11"/>
    <mergeCell ref="B12:E12"/>
    <mergeCell ref="F12:H12"/>
    <mergeCell ref="I12:K12"/>
    <mergeCell ref="A7:K7"/>
    <mergeCell ref="A8:K8"/>
    <mergeCell ref="B9:K9"/>
    <mergeCell ref="B10:E10"/>
    <mergeCell ref="F10:H10"/>
    <mergeCell ref="I10:K10"/>
    <mergeCell ref="I13:K13"/>
    <mergeCell ref="A14:H14"/>
    <mergeCell ref="I14:K14"/>
    <mergeCell ref="B13:E13"/>
    <mergeCell ref="F13:H13"/>
    <mergeCell ref="A25:A26"/>
    <mergeCell ref="B25:B26"/>
    <mergeCell ref="C25:E26"/>
    <mergeCell ref="F25:G25"/>
    <mergeCell ref="A19:A20"/>
    <mergeCell ref="B19:B20"/>
    <mergeCell ref="C19:E20"/>
    <mergeCell ref="F19:G19"/>
    <mergeCell ref="K19:K20"/>
    <mergeCell ref="F20:G20"/>
    <mergeCell ref="A21:A22"/>
    <mergeCell ref="B21:B22"/>
    <mergeCell ref="C21:E22"/>
    <mergeCell ref="F21:G21"/>
    <mergeCell ref="K21:K22"/>
    <mergeCell ref="F22:G22"/>
    <mergeCell ref="K25:K26"/>
    <mergeCell ref="F26:G26"/>
    <mergeCell ref="A23:A24"/>
    <mergeCell ref="B23:B24"/>
    <mergeCell ref="C23:E24"/>
    <mergeCell ref="F23:G23"/>
    <mergeCell ref="K23:K24"/>
    <mergeCell ref="F24:G24"/>
    <mergeCell ref="A16:B16"/>
    <mergeCell ref="C16:E16"/>
    <mergeCell ref="F16:G16"/>
    <mergeCell ref="A17:A18"/>
    <mergeCell ref="B17:B18"/>
    <mergeCell ref="C17:E18"/>
    <mergeCell ref="F17:G17"/>
    <mergeCell ref="K17:K18"/>
    <mergeCell ref="F18:G18"/>
    <mergeCell ref="K28:K29"/>
    <mergeCell ref="F29:G29"/>
    <mergeCell ref="A30:A31"/>
    <mergeCell ref="B30:B31"/>
    <mergeCell ref="C30:E31"/>
    <mergeCell ref="F30:G30"/>
    <mergeCell ref="K30:K31"/>
    <mergeCell ref="F31:G31"/>
    <mergeCell ref="A27:B27"/>
    <mergeCell ref="C27:I27"/>
    <mergeCell ref="A28:A29"/>
    <mergeCell ref="B28:B29"/>
    <mergeCell ref="C28:E29"/>
    <mergeCell ref="F28:G28"/>
    <mergeCell ref="K36:K37"/>
    <mergeCell ref="F37:G37"/>
    <mergeCell ref="A34:A35"/>
    <mergeCell ref="B34:B35"/>
    <mergeCell ref="C34:E35"/>
    <mergeCell ref="F34:G34"/>
    <mergeCell ref="K34:K35"/>
    <mergeCell ref="F35:G35"/>
    <mergeCell ref="A32:A33"/>
    <mergeCell ref="B32:B33"/>
    <mergeCell ref="C32:E33"/>
    <mergeCell ref="F32:G32"/>
    <mergeCell ref="K32:K33"/>
    <mergeCell ref="F33:G33"/>
    <mergeCell ref="A38:B38"/>
    <mergeCell ref="C38:I38"/>
    <mergeCell ref="A39:B40"/>
    <mergeCell ref="C39:I39"/>
    <mergeCell ref="C40:I40"/>
    <mergeCell ref="A41:B41"/>
    <mergeCell ref="A36:A37"/>
    <mergeCell ref="B36:B37"/>
    <mergeCell ref="C36:E37"/>
    <mergeCell ref="F36:G36"/>
    <mergeCell ref="A45:K45"/>
    <mergeCell ref="A46:B46"/>
    <mergeCell ref="C46:K46"/>
    <mergeCell ref="H47:J47"/>
    <mergeCell ref="A48:K48"/>
    <mergeCell ref="I42:K42"/>
    <mergeCell ref="A43:B43"/>
    <mergeCell ref="C43:H43"/>
    <mergeCell ref="J43:K43"/>
    <mergeCell ref="A44:B44"/>
    <mergeCell ref="C44:H44"/>
    <mergeCell ref="J44:K44"/>
  </mergeCells>
  <pageMargins left="0.25" right="0.25" top="0.28000000000000003" bottom="0.24" header="0.3" footer="0.3"/>
  <pageSetup scale="74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20" zoomScaleNormal="100" workbookViewId="0">
      <selection activeCell="P33" sqref="P33"/>
    </sheetView>
  </sheetViews>
  <sheetFormatPr defaultRowHeight="14.4" x14ac:dyDescent="0.3"/>
  <cols>
    <col min="1" max="1" width="19.109375" customWidth="1"/>
    <col min="2" max="2" width="13.33203125" customWidth="1"/>
    <col min="3" max="4" width="12" customWidth="1"/>
    <col min="5" max="5" width="2.77734375" customWidth="1"/>
    <col min="6" max="7" width="12.6640625" customWidth="1"/>
    <col min="8" max="11" width="13.109375" customWidth="1"/>
  </cols>
  <sheetData>
    <row r="1" spans="1:11" ht="16.2" customHeight="1" x14ac:dyDescent="0.3">
      <c r="K1" s="36" t="s">
        <v>43</v>
      </c>
    </row>
    <row r="2" spans="1:11" ht="16.2" customHeight="1" x14ac:dyDescent="0.3">
      <c r="K2" s="37" t="s">
        <v>44</v>
      </c>
    </row>
    <row r="3" spans="1:11" x14ac:dyDescent="0.3">
      <c r="A3" s="34" t="s">
        <v>39</v>
      </c>
      <c r="K3" s="38"/>
    </row>
    <row r="4" spans="1:11" x14ac:dyDescent="0.3">
      <c r="A4" s="35" t="s">
        <v>40</v>
      </c>
      <c r="K4" s="39"/>
    </row>
    <row r="5" spans="1:11" x14ac:dyDescent="0.3">
      <c r="A5" s="35" t="s">
        <v>41</v>
      </c>
      <c r="K5" s="37" t="s">
        <v>45</v>
      </c>
    </row>
    <row r="6" spans="1:11" x14ac:dyDescent="0.3">
      <c r="A6" s="35" t="s">
        <v>42</v>
      </c>
      <c r="K6" s="37" t="s">
        <v>46</v>
      </c>
    </row>
    <row r="7" spans="1:11" x14ac:dyDescent="0.3">
      <c r="A7" s="283" t="s">
        <v>37</v>
      </c>
      <c r="B7" s="283"/>
      <c r="C7" s="283"/>
      <c r="D7" s="283"/>
      <c r="E7" s="283"/>
      <c r="F7" s="283"/>
      <c r="G7" s="283"/>
      <c r="H7" s="283"/>
      <c r="I7" s="283"/>
      <c r="J7" s="283"/>
      <c r="K7" s="283"/>
    </row>
    <row r="8" spans="1:11" x14ac:dyDescent="0.3">
      <c r="A8" s="284" t="s">
        <v>38</v>
      </c>
      <c r="B8" s="284"/>
      <c r="C8" s="284"/>
      <c r="D8" s="284"/>
      <c r="E8" s="284"/>
      <c r="F8" s="284"/>
      <c r="G8" s="284"/>
      <c r="H8" s="284"/>
      <c r="I8" s="284"/>
      <c r="J8" s="284"/>
      <c r="K8" s="284"/>
    </row>
    <row r="9" spans="1:11" ht="27" customHeight="1" x14ac:dyDescent="0.4">
      <c r="A9" s="27" t="s">
        <v>0</v>
      </c>
      <c r="B9" s="285"/>
      <c r="C9" s="285"/>
      <c r="D9" s="285"/>
      <c r="E9" s="285"/>
      <c r="F9" s="285"/>
      <c r="G9" s="285"/>
      <c r="H9" s="285"/>
      <c r="I9" s="285"/>
      <c r="J9" s="285"/>
      <c r="K9" s="285"/>
    </row>
    <row r="10" spans="1:11" ht="27" customHeight="1" x14ac:dyDescent="0.3">
      <c r="A10" s="1" t="s">
        <v>1</v>
      </c>
      <c r="B10" s="286"/>
      <c r="C10" s="286"/>
      <c r="D10" s="286"/>
      <c r="E10" s="286"/>
      <c r="F10" s="286"/>
      <c r="G10" s="286"/>
      <c r="H10" s="286"/>
      <c r="I10" s="286"/>
      <c r="J10" s="286"/>
      <c r="K10" s="286"/>
    </row>
    <row r="11" spans="1:11" x14ac:dyDescent="0.3">
      <c r="A11" s="2"/>
      <c r="B11" s="281" t="s">
        <v>2</v>
      </c>
      <c r="C11" s="281"/>
      <c r="D11" s="281"/>
      <c r="E11" s="281"/>
      <c r="F11" s="281" t="s">
        <v>3</v>
      </c>
      <c r="G11" s="281"/>
      <c r="H11" s="281"/>
      <c r="I11" s="281" t="s">
        <v>4</v>
      </c>
      <c r="J11" s="281"/>
      <c r="K11" s="281"/>
    </row>
    <row r="12" spans="1:11" ht="27" customHeight="1" x14ac:dyDescent="0.3">
      <c r="A12" s="1" t="s">
        <v>5</v>
      </c>
      <c r="B12" s="282"/>
      <c r="C12" s="282"/>
      <c r="D12" s="282"/>
      <c r="E12" s="282"/>
      <c r="F12" s="282"/>
      <c r="G12" s="282"/>
      <c r="H12" s="282"/>
      <c r="I12" s="282"/>
      <c r="J12" s="282"/>
      <c r="K12" s="282"/>
    </row>
    <row r="13" spans="1:11" ht="15" thickBot="1" x14ac:dyDescent="0.35">
      <c r="A13" s="3"/>
      <c r="B13" s="281" t="s">
        <v>2</v>
      </c>
      <c r="C13" s="281"/>
      <c r="D13" s="281"/>
      <c r="E13" s="281"/>
      <c r="F13" s="281" t="s">
        <v>3</v>
      </c>
      <c r="G13" s="281"/>
      <c r="H13" s="281"/>
      <c r="I13" s="281" t="s">
        <v>4</v>
      </c>
      <c r="J13" s="281"/>
      <c r="K13" s="281"/>
    </row>
    <row r="14" spans="1:11" ht="25.2" customHeight="1" thickBot="1" x14ac:dyDescent="0.35">
      <c r="A14" s="287" t="s">
        <v>6</v>
      </c>
      <c r="B14" s="288"/>
      <c r="C14" s="288"/>
      <c r="D14" s="288"/>
      <c r="E14" s="288"/>
      <c r="F14" s="288"/>
      <c r="G14" s="288"/>
      <c r="H14" s="288"/>
      <c r="I14" s="289">
        <f>B36</f>
        <v>46122</v>
      </c>
      <c r="J14" s="289"/>
      <c r="K14" s="290"/>
    </row>
    <row r="15" spans="1:11" ht="19.95" customHeight="1" thickBot="1" x14ac:dyDescent="0.35">
      <c r="A15" s="280" t="s">
        <v>7</v>
      </c>
      <c r="B15" s="280"/>
      <c r="C15" s="280"/>
      <c r="D15" s="280"/>
      <c r="E15" s="280"/>
      <c r="F15" s="280"/>
      <c r="G15" s="280"/>
      <c r="H15" s="280"/>
      <c r="I15" s="280"/>
      <c r="J15" s="280"/>
      <c r="K15" s="280"/>
    </row>
    <row r="16" spans="1:11" ht="138" customHeight="1" x14ac:dyDescent="0.3">
      <c r="A16" s="271" t="s">
        <v>8</v>
      </c>
      <c r="B16" s="272"/>
      <c r="C16" s="273" t="s">
        <v>9</v>
      </c>
      <c r="D16" s="274"/>
      <c r="E16" s="272"/>
      <c r="F16" s="273" t="s">
        <v>10</v>
      </c>
      <c r="G16" s="272"/>
      <c r="H16" s="4" t="s">
        <v>11</v>
      </c>
      <c r="I16" s="4" t="s">
        <v>12</v>
      </c>
      <c r="J16" s="5" t="s">
        <v>13</v>
      </c>
      <c r="K16" s="6" t="s">
        <v>14</v>
      </c>
    </row>
    <row r="17" spans="1:11" ht="17.25" customHeight="1" x14ac:dyDescent="0.3">
      <c r="A17" s="256" t="s">
        <v>15</v>
      </c>
      <c r="B17" s="275">
        <v>46111</v>
      </c>
      <c r="C17" s="276"/>
      <c r="D17" s="260"/>
      <c r="E17" s="260"/>
      <c r="F17" s="277"/>
      <c r="G17" s="277"/>
      <c r="H17" s="7"/>
      <c r="I17" s="7"/>
      <c r="J17" s="8">
        <f t="shared" ref="J17:J23" si="0">(I17-H17)*1440/60</f>
        <v>0</v>
      </c>
      <c r="K17" s="262"/>
    </row>
    <row r="18" spans="1:11" ht="17.25" customHeight="1" x14ac:dyDescent="0.3">
      <c r="A18" s="265"/>
      <c r="B18" s="259"/>
      <c r="C18" s="276"/>
      <c r="D18" s="260"/>
      <c r="E18" s="260"/>
      <c r="F18" s="278"/>
      <c r="G18" s="278"/>
      <c r="H18" s="9"/>
      <c r="I18" s="9"/>
      <c r="J18" s="10">
        <f t="shared" si="0"/>
        <v>0</v>
      </c>
      <c r="K18" s="262"/>
    </row>
    <row r="19" spans="1:11" ht="17.25" customHeight="1" x14ac:dyDescent="0.3">
      <c r="A19" s="256" t="s">
        <v>16</v>
      </c>
      <c r="B19" s="275">
        <v>46112</v>
      </c>
      <c r="C19" s="276"/>
      <c r="D19" s="260"/>
      <c r="E19" s="260"/>
      <c r="F19" s="277"/>
      <c r="G19" s="277"/>
      <c r="H19" s="7"/>
      <c r="I19" s="7"/>
      <c r="J19" s="8">
        <f t="shared" si="0"/>
        <v>0</v>
      </c>
      <c r="K19" s="262"/>
    </row>
    <row r="20" spans="1:11" ht="17.25" customHeight="1" x14ac:dyDescent="0.3">
      <c r="A20" s="265"/>
      <c r="B20" s="259"/>
      <c r="C20" s="276"/>
      <c r="D20" s="260"/>
      <c r="E20" s="260"/>
      <c r="F20" s="278"/>
      <c r="G20" s="278"/>
      <c r="H20" s="9"/>
      <c r="I20" s="9"/>
      <c r="J20" s="10">
        <f t="shared" si="0"/>
        <v>0</v>
      </c>
      <c r="K20" s="262"/>
    </row>
    <row r="21" spans="1:11" ht="17.25" customHeight="1" x14ac:dyDescent="0.3">
      <c r="A21" s="256" t="s">
        <v>17</v>
      </c>
      <c r="B21" s="275">
        <v>46113</v>
      </c>
      <c r="C21" s="276"/>
      <c r="D21" s="260"/>
      <c r="E21" s="260"/>
      <c r="F21" s="277"/>
      <c r="G21" s="277"/>
      <c r="H21" s="7"/>
      <c r="I21" s="7"/>
      <c r="J21" s="8">
        <f t="shared" si="0"/>
        <v>0</v>
      </c>
      <c r="K21" s="262"/>
    </row>
    <row r="22" spans="1:11" ht="17.25" customHeight="1" x14ac:dyDescent="0.3">
      <c r="A22" s="265"/>
      <c r="B22" s="259"/>
      <c r="C22" s="276"/>
      <c r="D22" s="260"/>
      <c r="E22" s="260"/>
      <c r="F22" s="278"/>
      <c r="G22" s="278"/>
      <c r="H22" s="9"/>
      <c r="I22" s="9"/>
      <c r="J22" s="10">
        <f t="shared" si="0"/>
        <v>0</v>
      </c>
      <c r="K22" s="262"/>
    </row>
    <row r="23" spans="1:11" ht="17.25" customHeight="1" x14ac:dyDescent="0.3">
      <c r="A23" s="256" t="s">
        <v>18</v>
      </c>
      <c r="B23" s="275">
        <v>46114</v>
      </c>
      <c r="C23" s="276"/>
      <c r="D23" s="260"/>
      <c r="E23" s="260"/>
      <c r="F23" s="277"/>
      <c r="G23" s="277"/>
      <c r="H23" s="7"/>
      <c r="I23" s="7"/>
      <c r="J23" s="8">
        <f t="shared" si="0"/>
        <v>0</v>
      </c>
      <c r="K23" s="262"/>
    </row>
    <row r="24" spans="1:11" ht="17.25" customHeight="1" x14ac:dyDescent="0.3">
      <c r="A24" s="265"/>
      <c r="B24" s="259"/>
      <c r="C24" s="276"/>
      <c r="D24" s="260"/>
      <c r="E24" s="260"/>
      <c r="F24" s="278"/>
      <c r="G24" s="278"/>
      <c r="H24" s="9"/>
      <c r="I24" s="9"/>
      <c r="J24" s="10">
        <f>(I24-H24)*1440/60</f>
        <v>0</v>
      </c>
      <c r="K24" s="262"/>
    </row>
    <row r="25" spans="1:11" ht="17.25" customHeight="1" x14ac:dyDescent="0.3">
      <c r="A25" s="256" t="s">
        <v>19</v>
      </c>
      <c r="B25" s="275">
        <v>46115</v>
      </c>
      <c r="C25" s="276" t="s">
        <v>74</v>
      </c>
      <c r="D25" s="260"/>
      <c r="E25" s="260"/>
      <c r="F25" s="260"/>
      <c r="G25" s="260"/>
      <c r="H25" s="40"/>
      <c r="I25" s="40"/>
      <c r="J25" s="41">
        <f t="shared" ref="J25:J26" si="1">(I25-H25)*1440/60</f>
        <v>0</v>
      </c>
      <c r="K25" s="262"/>
    </row>
    <row r="26" spans="1:11" ht="17.25" customHeight="1" thickBot="1" x14ac:dyDescent="0.35">
      <c r="A26" s="257"/>
      <c r="B26" s="259"/>
      <c r="C26" s="279"/>
      <c r="D26" s="261"/>
      <c r="E26" s="261"/>
      <c r="F26" s="264"/>
      <c r="G26" s="264"/>
      <c r="H26" s="42"/>
      <c r="I26" s="42"/>
      <c r="J26" s="43">
        <f t="shared" si="1"/>
        <v>0</v>
      </c>
      <c r="K26" s="263"/>
    </row>
    <row r="27" spans="1:11" ht="17.25" customHeight="1" thickTop="1" thickBot="1" x14ac:dyDescent="0.35">
      <c r="A27" s="241" t="s">
        <v>20</v>
      </c>
      <c r="B27" s="242"/>
      <c r="C27" s="243" t="s">
        <v>21</v>
      </c>
      <c r="D27" s="243"/>
      <c r="E27" s="243"/>
      <c r="F27" s="243"/>
      <c r="G27" s="243"/>
      <c r="H27" s="243"/>
      <c r="I27" s="269"/>
      <c r="J27" s="13">
        <f>SUM(J17:J26)</f>
        <v>0</v>
      </c>
      <c r="K27" s="14">
        <f>SUM(K17:K26)</f>
        <v>0</v>
      </c>
    </row>
    <row r="28" spans="1:11" ht="17.25" customHeight="1" thickTop="1" x14ac:dyDescent="0.3">
      <c r="A28" s="257" t="s">
        <v>15</v>
      </c>
      <c r="B28" s="258">
        <v>46118</v>
      </c>
      <c r="C28" s="270"/>
      <c r="D28" s="270"/>
      <c r="E28" s="270"/>
      <c r="F28" s="270"/>
      <c r="G28" s="270"/>
      <c r="H28" s="7"/>
      <c r="I28" s="7"/>
      <c r="J28" s="15">
        <f t="shared" ref="J28:J34" si="2">(I28-H28)*1440/60</f>
        <v>0</v>
      </c>
      <c r="K28" s="267"/>
    </row>
    <row r="29" spans="1:11" ht="17.25" customHeight="1" x14ac:dyDescent="0.3">
      <c r="A29" s="265"/>
      <c r="B29" s="259"/>
      <c r="C29" s="260"/>
      <c r="D29" s="260"/>
      <c r="E29" s="260"/>
      <c r="F29" s="266"/>
      <c r="G29" s="266"/>
      <c r="H29" s="9"/>
      <c r="I29" s="9"/>
      <c r="J29" s="10">
        <f t="shared" si="2"/>
        <v>0</v>
      </c>
      <c r="K29" s="268"/>
    </row>
    <row r="30" spans="1:11" ht="17.25" customHeight="1" x14ac:dyDescent="0.3">
      <c r="A30" s="256" t="s">
        <v>16</v>
      </c>
      <c r="B30" s="258">
        <v>46119</v>
      </c>
      <c r="C30" s="260"/>
      <c r="D30" s="260"/>
      <c r="E30" s="260"/>
      <c r="F30" s="260"/>
      <c r="G30" s="260"/>
      <c r="H30" s="7"/>
      <c r="I30" s="7"/>
      <c r="J30" s="8">
        <f t="shared" si="2"/>
        <v>0</v>
      </c>
      <c r="K30" s="262"/>
    </row>
    <row r="31" spans="1:11" ht="17.25" customHeight="1" x14ac:dyDescent="0.3">
      <c r="A31" s="265"/>
      <c r="B31" s="259"/>
      <c r="C31" s="260"/>
      <c r="D31" s="260"/>
      <c r="E31" s="260"/>
      <c r="F31" s="266"/>
      <c r="G31" s="266"/>
      <c r="H31" s="9"/>
      <c r="I31" s="9"/>
      <c r="J31" s="10">
        <f t="shared" si="2"/>
        <v>0</v>
      </c>
      <c r="K31" s="262"/>
    </row>
    <row r="32" spans="1:11" ht="17.25" customHeight="1" x14ac:dyDescent="0.3">
      <c r="A32" s="256" t="s">
        <v>17</v>
      </c>
      <c r="B32" s="258">
        <v>46120</v>
      </c>
      <c r="C32" s="260"/>
      <c r="D32" s="260"/>
      <c r="E32" s="260"/>
      <c r="F32" s="260"/>
      <c r="G32" s="260"/>
      <c r="H32" s="7"/>
      <c r="I32" s="7"/>
      <c r="J32" s="8">
        <f t="shared" si="2"/>
        <v>0</v>
      </c>
      <c r="K32" s="262"/>
    </row>
    <row r="33" spans="1:11" ht="17.25" customHeight="1" x14ac:dyDescent="0.3">
      <c r="A33" s="265"/>
      <c r="B33" s="259"/>
      <c r="C33" s="260"/>
      <c r="D33" s="260"/>
      <c r="E33" s="260"/>
      <c r="F33" s="266"/>
      <c r="G33" s="266"/>
      <c r="H33" s="9"/>
      <c r="I33" s="9"/>
      <c r="J33" s="10">
        <f t="shared" si="2"/>
        <v>0</v>
      </c>
      <c r="K33" s="262"/>
    </row>
    <row r="34" spans="1:11" ht="17.25" customHeight="1" x14ac:dyDescent="0.3">
      <c r="A34" s="256" t="s">
        <v>18</v>
      </c>
      <c r="B34" s="258">
        <v>46121</v>
      </c>
      <c r="C34" s="260"/>
      <c r="D34" s="260"/>
      <c r="E34" s="260"/>
      <c r="F34" s="260"/>
      <c r="G34" s="260"/>
      <c r="H34" s="7"/>
      <c r="I34" s="7"/>
      <c r="J34" s="8">
        <f t="shared" si="2"/>
        <v>0</v>
      </c>
      <c r="K34" s="262"/>
    </row>
    <row r="35" spans="1:11" ht="17.25" customHeight="1" x14ac:dyDescent="0.3">
      <c r="A35" s="265"/>
      <c r="B35" s="259"/>
      <c r="C35" s="260"/>
      <c r="D35" s="260"/>
      <c r="E35" s="260"/>
      <c r="F35" s="266"/>
      <c r="G35" s="266"/>
      <c r="H35" s="9"/>
      <c r="I35" s="9"/>
      <c r="J35" s="10">
        <f>(I35-H35)*1440/60</f>
        <v>0</v>
      </c>
      <c r="K35" s="262"/>
    </row>
    <row r="36" spans="1:11" ht="17.25" customHeight="1" x14ac:dyDescent="0.3">
      <c r="A36" s="256" t="s">
        <v>19</v>
      </c>
      <c r="B36" s="258">
        <v>46122</v>
      </c>
      <c r="C36" s="260"/>
      <c r="D36" s="260"/>
      <c r="E36" s="260"/>
      <c r="F36" s="260"/>
      <c r="G36" s="260"/>
      <c r="H36" s="7"/>
      <c r="I36" s="7"/>
      <c r="J36" s="8">
        <f>(I36-H36)*1440/60</f>
        <v>0</v>
      </c>
      <c r="K36" s="262"/>
    </row>
    <row r="37" spans="1:11" ht="17.25" customHeight="1" thickBot="1" x14ac:dyDescent="0.35">
      <c r="A37" s="257"/>
      <c r="B37" s="259"/>
      <c r="C37" s="261"/>
      <c r="D37" s="261"/>
      <c r="E37" s="261"/>
      <c r="F37" s="264"/>
      <c r="G37" s="264"/>
      <c r="H37" s="11"/>
      <c r="I37" s="11"/>
      <c r="J37" s="12">
        <f>(I37-H37)*1440/60</f>
        <v>0</v>
      </c>
      <c r="K37" s="263"/>
    </row>
    <row r="38" spans="1:11" ht="17.25" customHeight="1" thickTop="1" thickBot="1" x14ac:dyDescent="0.35">
      <c r="A38" s="241" t="s">
        <v>22</v>
      </c>
      <c r="B38" s="242"/>
      <c r="C38" s="243" t="s">
        <v>21</v>
      </c>
      <c r="D38" s="243"/>
      <c r="E38" s="243"/>
      <c r="F38" s="243"/>
      <c r="G38" s="243"/>
      <c r="H38" s="243"/>
      <c r="I38" s="244"/>
      <c r="J38" s="13">
        <f>SUM(J28:J37)</f>
        <v>0</v>
      </c>
      <c r="K38" s="14">
        <f>SUM(K28:K37)</f>
        <v>0</v>
      </c>
    </row>
    <row r="39" spans="1:11" ht="37.200000000000003" customHeight="1" thickTop="1" x14ac:dyDescent="0.3">
      <c r="A39" s="245" t="s">
        <v>23</v>
      </c>
      <c r="B39" s="246"/>
      <c r="C39" s="249" t="s">
        <v>24</v>
      </c>
      <c r="D39" s="250"/>
      <c r="E39" s="250"/>
      <c r="F39" s="250"/>
      <c r="G39" s="250"/>
      <c r="H39" s="250"/>
      <c r="I39" s="251"/>
      <c r="J39" s="16" t="s">
        <v>25</v>
      </c>
      <c r="K39" s="17" t="s">
        <v>26</v>
      </c>
    </row>
    <row r="40" spans="1:11" ht="26.4" customHeight="1" thickBot="1" x14ac:dyDescent="0.35">
      <c r="A40" s="247"/>
      <c r="B40" s="248"/>
      <c r="C40" s="252" t="s">
        <v>27</v>
      </c>
      <c r="D40" s="253"/>
      <c r="E40" s="253"/>
      <c r="F40" s="253"/>
      <c r="G40" s="253"/>
      <c r="H40" s="253"/>
      <c r="I40" s="254"/>
      <c r="J40" s="18">
        <f>SUM(J38,J27)</f>
        <v>0</v>
      </c>
      <c r="K40" s="19">
        <f>K27+K38</f>
        <v>0</v>
      </c>
    </row>
    <row r="41" spans="1:11" ht="16.2" thickBot="1" x14ac:dyDescent="0.35">
      <c r="A41" s="255"/>
      <c r="B41" s="255"/>
      <c r="C41" s="26"/>
      <c r="D41" s="20"/>
      <c r="E41" s="21"/>
      <c r="F41" s="20"/>
      <c r="G41" s="20"/>
      <c r="H41" s="20"/>
      <c r="I41" s="22" t="s">
        <v>28</v>
      </c>
      <c r="J41" s="23">
        <f>J40+K40</f>
        <v>0</v>
      </c>
      <c r="K41" s="24"/>
    </row>
    <row r="42" spans="1:11" ht="13.8" customHeight="1" x14ac:dyDescent="0.3">
      <c r="A42" s="25" t="s">
        <v>29</v>
      </c>
      <c r="B42" s="26"/>
      <c r="C42" s="26"/>
      <c r="D42" s="20"/>
      <c r="E42" s="21"/>
      <c r="F42" s="20"/>
      <c r="G42" s="20"/>
      <c r="H42" s="20"/>
      <c r="I42" s="237"/>
      <c r="J42" s="237"/>
      <c r="K42" s="237"/>
    </row>
    <row r="43" spans="1:11" ht="25.95" customHeight="1" x14ac:dyDescent="0.35">
      <c r="A43" s="238" t="s">
        <v>30</v>
      </c>
      <c r="B43" s="238"/>
      <c r="C43" s="239">
        <f>B9</f>
        <v>0</v>
      </c>
      <c r="D43" s="239"/>
      <c r="E43" s="239"/>
      <c r="F43" s="239"/>
      <c r="G43" s="239"/>
      <c r="H43" s="239"/>
      <c r="I43" s="22" t="s">
        <v>31</v>
      </c>
      <c r="J43" s="240"/>
      <c r="K43" s="240"/>
    </row>
    <row r="44" spans="1:11" ht="25.95" customHeight="1" x14ac:dyDescent="0.3">
      <c r="A44" s="238" t="s">
        <v>32</v>
      </c>
      <c r="B44" s="238"/>
      <c r="C44" s="227"/>
      <c r="D44" s="227"/>
      <c r="E44" s="227"/>
      <c r="F44" s="227"/>
      <c r="G44" s="227"/>
      <c r="H44" s="227"/>
      <c r="I44" s="22" t="s">
        <v>31</v>
      </c>
      <c r="J44" s="227"/>
      <c r="K44" s="227"/>
    </row>
    <row r="45" spans="1:11" ht="4.8" customHeight="1" x14ac:dyDescent="0.3">
      <c r="A45" s="228"/>
      <c r="B45" s="228"/>
      <c r="C45" s="228"/>
      <c r="D45" s="228"/>
      <c r="E45" s="228"/>
      <c r="F45" s="228"/>
      <c r="G45" s="228"/>
      <c r="H45" s="228"/>
      <c r="I45" s="228"/>
      <c r="J45" s="228"/>
      <c r="K45" s="228"/>
    </row>
    <row r="46" spans="1:11" ht="17.25" customHeight="1" x14ac:dyDescent="0.3">
      <c r="A46" s="229" t="s">
        <v>33</v>
      </c>
      <c r="B46" s="230"/>
      <c r="C46" s="231"/>
      <c r="D46" s="231"/>
      <c r="E46" s="231"/>
      <c r="F46" s="231"/>
      <c r="G46" s="231"/>
      <c r="H46" s="231"/>
      <c r="I46" s="231"/>
      <c r="J46" s="231"/>
      <c r="K46" s="232"/>
    </row>
    <row r="47" spans="1:11" ht="17.25" customHeight="1" x14ac:dyDescent="0.3">
      <c r="A47" s="28" t="s">
        <v>34</v>
      </c>
      <c r="B47" s="29">
        <f>J41</f>
        <v>0</v>
      </c>
      <c r="C47" s="32" t="s">
        <v>35</v>
      </c>
      <c r="D47" s="30"/>
      <c r="E47" s="31" t="s">
        <v>36</v>
      </c>
      <c r="F47" s="29">
        <f>B47*D47</f>
        <v>0</v>
      </c>
      <c r="G47" s="32"/>
      <c r="H47" s="233"/>
      <c r="I47" s="233"/>
      <c r="J47" s="233"/>
      <c r="K47" s="33"/>
    </row>
    <row r="48" spans="1:11" ht="9" customHeight="1" x14ac:dyDescent="0.3">
      <c r="A48" s="234"/>
      <c r="B48" s="235"/>
      <c r="C48" s="235"/>
      <c r="D48" s="235"/>
      <c r="E48" s="235"/>
      <c r="F48" s="235"/>
      <c r="G48" s="235"/>
      <c r="H48" s="235"/>
      <c r="I48" s="235"/>
      <c r="J48" s="235"/>
      <c r="K48" s="236"/>
    </row>
  </sheetData>
  <protectedRanges>
    <protectedRange sqref="D47" name="Hours Paid"/>
    <protectedRange sqref="C43:C44" name="Signatures"/>
    <protectedRange sqref="C28:I37" name="second week"/>
    <protectedRange sqref="C17:I24 C25:G26" name="First Week"/>
    <protectedRange sqref="B10:K10" name="Assignment 1"/>
    <protectedRange sqref="B9:K9" name="Name"/>
    <protectedRange sqref="B12:K12" name="Assignment 2"/>
    <protectedRange sqref="K17:K26" name="First week request"/>
    <protectedRange sqref="K28:K37" name="Second week Request"/>
    <protectedRange sqref="J43:K44" name="Dates"/>
    <protectedRange sqref="H25:I26" name="First Week_2"/>
  </protectedRanges>
  <mergeCells count="101">
    <mergeCell ref="A15:K15"/>
    <mergeCell ref="B11:E11"/>
    <mergeCell ref="F11:H11"/>
    <mergeCell ref="I11:K11"/>
    <mergeCell ref="B12:E12"/>
    <mergeCell ref="F12:H12"/>
    <mergeCell ref="I12:K12"/>
    <mergeCell ref="A7:K7"/>
    <mergeCell ref="A8:K8"/>
    <mergeCell ref="B9:K9"/>
    <mergeCell ref="B10:E10"/>
    <mergeCell ref="F10:H10"/>
    <mergeCell ref="I10:K10"/>
    <mergeCell ref="I13:K13"/>
    <mergeCell ref="A14:H14"/>
    <mergeCell ref="I14:K14"/>
    <mergeCell ref="B13:E13"/>
    <mergeCell ref="F13:H13"/>
    <mergeCell ref="A25:A26"/>
    <mergeCell ref="B25:B26"/>
    <mergeCell ref="C25:E26"/>
    <mergeCell ref="F25:G25"/>
    <mergeCell ref="A19:A20"/>
    <mergeCell ref="B19:B20"/>
    <mergeCell ref="C19:E20"/>
    <mergeCell ref="F19:G19"/>
    <mergeCell ref="K19:K20"/>
    <mergeCell ref="F20:G20"/>
    <mergeCell ref="A21:A22"/>
    <mergeCell ref="B21:B22"/>
    <mergeCell ref="C21:E22"/>
    <mergeCell ref="F21:G21"/>
    <mergeCell ref="K21:K22"/>
    <mergeCell ref="F22:G22"/>
    <mergeCell ref="K25:K26"/>
    <mergeCell ref="F26:G26"/>
    <mergeCell ref="A23:A24"/>
    <mergeCell ref="B23:B24"/>
    <mergeCell ref="C23:E24"/>
    <mergeCell ref="F23:G23"/>
    <mergeCell ref="K23:K24"/>
    <mergeCell ref="F24:G24"/>
    <mergeCell ref="A16:B16"/>
    <mergeCell ref="C16:E16"/>
    <mergeCell ref="F16:G16"/>
    <mergeCell ref="A17:A18"/>
    <mergeCell ref="B17:B18"/>
    <mergeCell ref="C17:E18"/>
    <mergeCell ref="F17:G17"/>
    <mergeCell ref="K17:K18"/>
    <mergeCell ref="F18:G18"/>
    <mergeCell ref="K28:K29"/>
    <mergeCell ref="F29:G29"/>
    <mergeCell ref="A30:A31"/>
    <mergeCell ref="B30:B31"/>
    <mergeCell ref="C30:E31"/>
    <mergeCell ref="F30:G30"/>
    <mergeCell ref="K30:K31"/>
    <mergeCell ref="F31:G31"/>
    <mergeCell ref="A27:B27"/>
    <mergeCell ref="C27:I27"/>
    <mergeCell ref="A28:A29"/>
    <mergeCell ref="B28:B29"/>
    <mergeCell ref="C28:E29"/>
    <mergeCell ref="F28:G28"/>
    <mergeCell ref="K36:K37"/>
    <mergeCell ref="F37:G37"/>
    <mergeCell ref="A34:A35"/>
    <mergeCell ref="B34:B35"/>
    <mergeCell ref="C34:E35"/>
    <mergeCell ref="F34:G34"/>
    <mergeCell ref="K34:K35"/>
    <mergeCell ref="F35:G35"/>
    <mergeCell ref="A32:A33"/>
    <mergeCell ref="B32:B33"/>
    <mergeCell ref="C32:E33"/>
    <mergeCell ref="F32:G32"/>
    <mergeCell ref="K32:K33"/>
    <mergeCell ref="F33:G33"/>
    <mergeCell ref="A38:B38"/>
    <mergeCell ref="C38:I38"/>
    <mergeCell ref="A39:B40"/>
    <mergeCell ref="C39:I39"/>
    <mergeCell ref="C40:I40"/>
    <mergeCell ref="A41:B41"/>
    <mergeCell ref="A36:A37"/>
    <mergeCell ref="B36:B37"/>
    <mergeCell ref="C36:E37"/>
    <mergeCell ref="F36:G36"/>
    <mergeCell ref="A45:K45"/>
    <mergeCell ref="A46:B46"/>
    <mergeCell ref="C46:K46"/>
    <mergeCell ref="H47:J47"/>
    <mergeCell ref="A48:K48"/>
    <mergeCell ref="I42:K42"/>
    <mergeCell ref="A43:B43"/>
    <mergeCell ref="C43:H43"/>
    <mergeCell ref="J43:K43"/>
    <mergeCell ref="A44:B44"/>
    <mergeCell ref="C44:H44"/>
    <mergeCell ref="J44:K44"/>
  </mergeCells>
  <pageMargins left="0.25" right="0.25" top="0.28000000000000003" bottom="0.24" header="0.3" footer="0.3"/>
  <pageSetup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10" zoomScaleNormal="100" workbookViewId="0">
      <selection activeCell="H5" sqref="H5"/>
    </sheetView>
  </sheetViews>
  <sheetFormatPr defaultRowHeight="14.4" x14ac:dyDescent="0.3"/>
  <cols>
    <col min="1" max="1" width="19.109375" customWidth="1"/>
    <col min="2" max="2" width="13.33203125" customWidth="1"/>
    <col min="3" max="4" width="12" customWidth="1"/>
    <col min="5" max="5" width="2.77734375" customWidth="1"/>
    <col min="6" max="7" width="12.6640625" customWidth="1"/>
    <col min="8" max="11" width="13.109375" customWidth="1"/>
  </cols>
  <sheetData>
    <row r="1" spans="1:11" ht="16.2" customHeight="1" x14ac:dyDescent="0.3">
      <c r="K1" s="36" t="s">
        <v>43</v>
      </c>
    </row>
    <row r="2" spans="1:11" ht="16.2" customHeight="1" x14ac:dyDescent="0.3">
      <c r="K2" s="37" t="s">
        <v>44</v>
      </c>
    </row>
    <row r="3" spans="1:11" x14ac:dyDescent="0.3">
      <c r="A3" s="34" t="s">
        <v>39</v>
      </c>
      <c r="K3" s="38"/>
    </row>
    <row r="4" spans="1:11" x14ac:dyDescent="0.3">
      <c r="A4" s="35" t="s">
        <v>40</v>
      </c>
      <c r="K4" s="39"/>
    </row>
    <row r="5" spans="1:11" x14ac:dyDescent="0.3">
      <c r="A5" s="35" t="s">
        <v>41</v>
      </c>
      <c r="K5" s="37" t="s">
        <v>45</v>
      </c>
    </row>
    <row r="6" spans="1:11" x14ac:dyDescent="0.3">
      <c r="A6" s="35" t="s">
        <v>42</v>
      </c>
      <c r="K6" s="37" t="s">
        <v>46</v>
      </c>
    </row>
    <row r="7" spans="1:11" x14ac:dyDescent="0.3">
      <c r="A7" s="283" t="s">
        <v>37</v>
      </c>
      <c r="B7" s="283"/>
      <c r="C7" s="283"/>
      <c r="D7" s="283"/>
      <c r="E7" s="283"/>
      <c r="F7" s="283"/>
      <c r="G7" s="283"/>
      <c r="H7" s="283"/>
      <c r="I7" s="283"/>
      <c r="J7" s="283"/>
      <c r="K7" s="283"/>
    </row>
    <row r="8" spans="1:11" x14ac:dyDescent="0.3">
      <c r="A8" s="284" t="s">
        <v>38</v>
      </c>
      <c r="B8" s="284"/>
      <c r="C8" s="284"/>
      <c r="D8" s="284"/>
      <c r="E8" s="284"/>
      <c r="F8" s="284"/>
      <c r="G8" s="284"/>
      <c r="H8" s="284"/>
      <c r="I8" s="284"/>
      <c r="J8" s="284"/>
      <c r="K8" s="284"/>
    </row>
    <row r="9" spans="1:11" ht="27" customHeight="1" x14ac:dyDescent="0.4">
      <c r="A9" s="27" t="s">
        <v>0</v>
      </c>
      <c r="B9" s="285" t="s">
        <v>49</v>
      </c>
      <c r="C9" s="285"/>
      <c r="D9" s="285"/>
      <c r="E9" s="285"/>
      <c r="F9" s="285"/>
      <c r="G9" s="285"/>
      <c r="H9" s="285"/>
      <c r="I9" s="285"/>
      <c r="J9" s="285"/>
      <c r="K9" s="285"/>
    </row>
    <row r="10" spans="1:11" ht="27" customHeight="1" x14ac:dyDescent="0.3">
      <c r="A10" s="1" t="s">
        <v>1</v>
      </c>
      <c r="B10" s="286" t="s">
        <v>50</v>
      </c>
      <c r="C10" s="286"/>
      <c r="D10" s="286"/>
      <c r="E10" s="286"/>
      <c r="F10" s="286"/>
      <c r="G10" s="286"/>
      <c r="H10" s="286"/>
      <c r="I10" s="286" t="s">
        <v>51</v>
      </c>
      <c r="J10" s="286"/>
      <c r="K10" s="286"/>
    </row>
    <row r="11" spans="1:11" x14ac:dyDescent="0.3">
      <c r="A11" s="2"/>
      <c r="B11" s="281" t="s">
        <v>2</v>
      </c>
      <c r="C11" s="281"/>
      <c r="D11" s="281"/>
      <c r="E11" s="281"/>
      <c r="F11" s="281" t="s">
        <v>3</v>
      </c>
      <c r="G11" s="281"/>
      <c r="H11" s="281"/>
      <c r="I11" s="281" t="s">
        <v>4</v>
      </c>
      <c r="J11" s="281"/>
      <c r="K11" s="281"/>
    </row>
    <row r="12" spans="1:11" ht="27" customHeight="1" x14ac:dyDescent="0.3">
      <c r="A12" s="1" t="s">
        <v>5</v>
      </c>
      <c r="B12" s="282"/>
      <c r="C12" s="282"/>
      <c r="D12" s="282"/>
      <c r="E12" s="282"/>
      <c r="F12" s="282"/>
      <c r="G12" s="282"/>
      <c r="H12" s="282"/>
      <c r="I12" s="282"/>
      <c r="J12" s="282"/>
      <c r="K12" s="282"/>
    </row>
    <row r="13" spans="1:11" ht="15" thickBot="1" x14ac:dyDescent="0.35">
      <c r="A13" s="3"/>
      <c r="B13" s="281" t="s">
        <v>2</v>
      </c>
      <c r="C13" s="281"/>
      <c r="D13" s="281"/>
      <c r="E13" s="281"/>
      <c r="F13" s="281" t="s">
        <v>3</v>
      </c>
      <c r="G13" s="281"/>
      <c r="H13" s="281"/>
      <c r="I13" s="281" t="s">
        <v>4</v>
      </c>
      <c r="J13" s="281"/>
      <c r="K13" s="281"/>
    </row>
    <row r="14" spans="1:11" ht="25.2" customHeight="1" thickBot="1" x14ac:dyDescent="0.35">
      <c r="A14" s="287" t="s">
        <v>6</v>
      </c>
      <c r="B14" s="288"/>
      <c r="C14" s="288"/>
      <c r="D14" s="288"/>
      <c r="E14" s="288"/>
      <c r="F14" s="288"/>
      <c r="G14" s="288"/>
      <c r="H14" s="288"/>
      <c r="I14" s="289">
        <f>B36</f>
        <v>45492</v>
      </c>
      <c r="J14" s="289"/>
      <c r="K14" s="290"/>
    </row>
    <row r="15" spans="1:11" ht="19.95" customHeight="1" thickBot="1" x14ac:dyDescent="0.35">
      <c r="A15" s="280" t="s">
        <v>7</v>
      </c>
      <c r="B15" s="280"/>
      <c r="C15" s="280"/>
      <c r="D15" s="280"/>
      <c r="E15" s="280"/>
      <c r="F15" s="280"/>
      <c r="G15" s="280"/>
      <c r="H15" s="280"/>
      <c r="I15" s="280"/>
      <c r="J15" s="280"/>
      <c r="K15" s="280"/>
    </row>
    <row r="16" spans="1:11" ht="138" customHeight="1" x14ac:dyDescent="0.3">
      <c r="A16" s="271" t="s">
        <v>8</v>
      </c>
      <c r="B16" s="272"/>
      <c r="C16" s="273" t="s">
        <v>9</v>
      </c>
      <c r="D16" s="274"/>
      <c r="E16" s="272"/>
      <c r="F16" s="273" t="s">
        <v>10</v>
      </c>
      <c r="G16" s="272"/>
      <c r="H16" s="4" t="s">
        <v>11</v>
      </c>
      <c r="I16" s="4" t="s">
        <v>12</v>
      </c>
      <c r="J16" s="5" t="s">
        <v>13</v>
      </c>
      <c r="K16" s="6" t="s">
        <v>14</v>
      </c>
    </row>
    <row r="17" spans="1:11" ht="17.25" customHeight="1" x14ac:dyDescent="0.3">
      <c r="A17" s="256" t="s">
        <v>15</v>
      </c>
      <c r="B17" s="275">
        <v>45481</v>
      </c>
      <c r="C17" s="276"/>
      <c r="D17" s="260"/>
      <c r="E17" s="260"/>
      <c r="F17" s="277"/>
      <c r="G17" s="277"/>
      <c r="H17" s="7">
        <v>0.3125</v>
      </c>
      <c r="I17" s="7">
        <v>0.60416666666666663</v>
      </c>
      <c r="J17" s="8">
        <f t="shared" ref="J17:J23" si="0">(I17-H17)*1440/60</f>
        <v>6.9999999999999991</v>
      </c>
      <c r="K17" s="262"/>
    </row>
    <row r="18" spans="1:11" ht="17.25" customHeight="1" x14ac:dyDescent="0.3">
      <c r="A18" s="265"/>
      <c r="B18" s="259"/>
      <c r="C18" s="276"/>
      <c r="D18" s="260"/>
      <c r="E18" s="260"/>
      <c r="F18" s="278"/>
      <c r="G18" s="278"/>
      <c r="H18" s="9"/>
      <c r="I18" s="9"/>
      <c r="J18" s="10">
        <f t="shared" si="0"/>
        <v>0</v>
      </c>
      <c r="K18" s="262"/>
    </row>
    <row r="19" spans="1:11" ht="17.25" customHeight="1" x14ac:dyDescent="0.3">
      <c r="A19" s="256" t="s">
        <v>16</v>
      </c>
      <c r="B19" s="275">
        <v>45482</v>
      </c>
      <c r="C19" s="276"/>
      <c r="D19" s="260"/>
      <c r="E19" s="260"/>
      <c r="F19" s="277"/>
      <c r="G19" s="277"/>
      <c r="H19" s="7">
        <v>0.3125</v>
      </c>
      <c r="I19" s="7">
        <v>0.60416666666666663</v>
      </c>
      <c r="J19" s="8">
        <f t="shared" si="0"/>
        <v>6.9999999999999991</v>
      </c>
      <c r="K19" s="262"/>
    </row>
    <row r="20" spans="1:11" ht="17.25" customHeight="1" x14ac:dyDescent="0.3">
      <c r="A20" s="265"/>
      <c r="B20" s="259"/>
      <c r="C20" s="276"/>
      <c r="D20" s="260"/>
      <c r="E20" s="260"/>
      <c r="F20" s="278"/>
      <c r="G20" s="278"/>
      <c r="H20" s="9"/>
      <c r="I20" s="9"/>
      <c r="J20" s="10">
        <f t="shared" si="0"/>
        <v>0</v>
      </c>
      <c r="K20" s="262"/>
    </row>
    <row r="21" spans="1:11" ht="17.25" customHeight="1" x14ac:dyDescent="0.3">
      <c r="A21" s="256" t="s">
        <v>17</v>
      </c>
      <c r="B21" s="275">
        <v>45483</v>
      </c>
      <c r="C21" s="276" t="s">
        <v>52</v>
      </c>
      <c r="D21" s="260"/>
      <c r="E21" s="260"/>
      <c r="F21" s="277"/>
      <c r="G21" s="277"/>
      <c r="H21" s="7"/>
      <c r="I21" s="7"/>
      <c r="J21" s="8">
        <f t="shared" si="0"/>
        <v>0</v>
      </c>
      <c r="K21" s="262">
        <v>7</v>
      </c>
    </row>
    <row r="22" spans="1:11" ht="17.25" customHeight="1" x14ac:dyDescent="0.3">
      <c r="A22" s="265"/>
      <c r="B22" s="259"/>
      <c r="C22" s="276"/>
      <c r="D22" s="260"/>
      <c r="E22" s="260"/>
      <c r="F22" s="278"/>
      <c r="G22" s="278"/>
      <c r="H22" s="9"/>
      <c r="I22" s="9"/>
      <c r="J22" s="10">
        <f t="shared" si="0"/>
        <v>0</v>
      </c>
      <c r="K22" s="262"/>
    </row>
    <row r="23" spans="1:11" ht="17.25" customHeight="1" x14ac:dyDescent="0.3">
      <c r="A23" s="256" t="s">
        <v>18</v>
      </c>
      <c r="B23" s="275">
        <v>45484</v>
      </c>
      <c r="C23" s="276" t="s">
        <v>52</v>
      </c>
      <c r="D23" s="260"/>
      <c r="E23" s="260"/>
      <c r="F23" s="277"/>
      <c r="G23" s="277"/>
      <c r="H23" s="7">
        <v>0.39583333333333331</v>
      </c>
      <c r="I23" s="7">
        <v>0.60416666666666663</v>
      </c>
      <c r="J23" s="8">
        <f t="shared" si="0"/>
        <v>5</v>
      </c>
      <c r="K23" s="262">
        <v>2</v>
      </c>
    </row>
    <row r="24" spans="1:11" ht="17.25" customHeight="1" x14ac:dyDescent="0.3">
      <c r="A24" s="265"/>
      <c r="B24" s="259"/>
      <c r="C24" s="276"/>
      <c r="D24" s="260"/>
      <c r="E24" s="260"/>
      <c r="F24" s="278"/>
      <c r="G24" s="278"/>
      <c r="H24" s="9"/>
      <c r="I24" s="9"/>
      <c r="J24" s="10">
        <f>(I24-H24)*1440/60</f>
        <v>0</v>
      </c>
      <c r="K24" s="262"/>
    </row>
    <row r="25" spans="1:11" ht="17.25" customHeight="1" x14ac:dyDescent="0.3">
      <c r="A25" s="256" t="s">
        <v>19</v>
      </c>
      <c r="B25" s="275">
        <v>45485</v>
      </c>
      <c r="C25" s="276"/>
      <c r="D25" s="260"/>
      <c r="E25" s="260"/>
      <c r="F25" s="260"/>
      <c r="G25" s="260"/>
      <c r="H25" s="7">
        <v>0.3125</v>
      </c>
      <c r="I25" s="7">
        <v>0.5</v>
      </c>
      <c r="J25" s="8">
        <f>(I25-H25)*1440/60</f>
        <v>4.5</v>
      </c>
      <c r="K25" s="262"/>
    </row>
    <row r="26" spans="1:11" ht="17.25" customHeight="1" thickBot="1" x14ac:dyDescent="0.35">
      <c r="A26" s="257"/>
      <c r="B26" s="259"/>
      <c r="C26" s="279"/>
      <c r="D26" s="261"/>
      <c r="E26" s="261"/>
      <c r="F26" s="264"/>
      <c r="G26" s="264"/>
      <c r="H26" s="11">
        <v>0.52083333333333337</v>
      </c>
      <c r="I26" s="11">
        <v>0.60416666666666663</v>
      </c>
      <c r="J26" s="12">
        <f>(I26-H26)*1440/60</f>
        <v>1.999999999999998</v>
      </c>
      <c r="K26" s="263"/>
    </row>
    <row r="27" spans="1:11" ht="17.25" customHeight="1" thickTop="1" thickBot="1" x14ac:dyDescent="0.35">
      <c r="A27" s="241" t="s">
        <v>20</v>
      </c>
      <c r="B27" s="242"/>
      <c r="C27" s="243" t="s">
        <v>21</v>
      </c>
      <c r="D27" s="243"/>
      <c r="E27" s="243"/>
      <c r="F27" s="243"/>
      <c r="G27" s="243"/>
      <c r="H27" s="243"/>
      <c r="I27" s="269"/>
      <c r="J27" s="13">
        <f>SUM(J17:J26)</f>
        <v>25.499999999999996</v>
      </c>
      <c r="K27" s="14">
        <f>SUM(K17:K26)</f>
        <v>9</v>
      </c>
    </row>
    <row r="28" spans="1:11" ht="17.25" customHeight="1" thickTop="1" x14ac:dyDescent="0.3">
      <c r="A28" s="257" t="s">
        <v>15</v>
      </c>
      <c r="B28" s="258">
        <v>45488</v>
      </c>
      <c r="C28" s="270" t="s">
        <v>53</v>
      </c>
      <c r="D28" s="270"/>
      <c r="E28" s="270"/>
      <c r="F28" s="270"/>
      <c r="G28" s="270"/>
      <c r="H28" s="7"/>
      <c r="I28" s="7"/>
      <c r="J28" s="15">
        <f t="shared" ref="J28:J34" si="1">(I28-H28)*1440/60</f>
        <v>0</v>
      </c>
      <c r="K28" s="267">
        <v>7</v>
      </c>
    </row>
    <row r="29" spans="1:11" ht="17.25" customHeight="1" x14ac:dyDescent="0.3">
      <c r="A29" s="265"/>
      <c r="B29" s="259"/>
      <c r="C29" s="260"/>
      <c r="D29" s="260"/>
      <c r="E29" s="260"/>
      <c r="F29" s="266"/>
      <c r="G29" s="266"/>
      <c r="H29" s="9"/>
      <c r="I29" s="9"/>
      <c r="J29" s="10">
        <f t="shared" si="1"/>
        <v>0</v>
      </c>
      <c r="K29" s="268"/>
    </row>
    <row r="30" spans="1:11" ht="17.25" customHeight="1" x14ac:dyDescent="0.3">
      <c r="A30" s="256" t="s">
        <v>16</v>
      </c>
      <c r="B30" s="258">
        <v>45489</v>
      </c>
      <c r="C30" s="260"/>
      <c r="D30" s="260"/>
      <c r="E30" s="260"/>
      <c r="F30" s="260"/>
      <c r="G30" s="260"/>
      <c r="H30" s="7">
        <v>0.3125</v>
      </c>
      <c r="I30" s="7">
        <v>0.60416666666666663</v>
      </c>
      <c r="J30" s="8">
        <f t="shared" si="1"/>
        <v>6.9999999999999991</v>
      </c>
      <c r="K30" s="262"/>
    </row>
    <row r="31" spans="1:11" ht="17.25" customHeight="1" x14ac:dyDescent="0.3">
      <c r="A31" s="265"/>
      <c r="B31" s="259"/>
      <c r="C31" s="260"/>
      <c r="D31" s="260"/>
      <c r="E31" s="260"/>
      <c r="F31" s="266" t="s">
        <v>54</v>
      </c>
      <c r="G31" s="266"/>
      <c r="H31" s="9">
        <v>0.60416666666666663</v>
      </c>
      <c r="I31" s="9">
        <v>0.64583333333333337</v>
      </c>
      <c r="J31" s="10">
        <f t="shared" si="1"/>
        <v>1.0000000000000018</v>
      </c>
      <c r="K31" s="262"/>
    </row>
    <row r="32" spans="1:11" ht="17.25" customHeight="1" x14ac:dyDescent="0.3">
      <c r="A32" s="256" t="s">
        <v>17</v>
      </c>
      <c r="B32" s="258">
        <v>45490</v>
      </c>
      <c r="C32" s="260" t="s">
        <v>55</v>
      </c>
      <c r="D32" s="260"/>
      <c r="E32" s="260"/>
      <c r="F32" s="260"/>
      <c r="G32" s="260"/>
      <c r="H32" s="7"/>
      <c r="I32" s="7"/>
      <c r="J32" s="8">
        <f t="shared" si="1"/>
        <v>0</v>
      </c>
      <c r="K32" s="262"/>
    </row>
    <row r="33" spans="1:11" ht="17.25" customHeight="1" x14ac:dyDescent="0.3">
      <c r="A33" s="265"/>
      <c r="B33" s="259"/>
      <c r="C33" s="260"/>
      <c r="D33" s="260"/>
      <c r="E33" s="260"/>
      <c r="F33" s="266"/>
      <c r="G33" s="266"/>
      <c r="H33" s="9"/>
      <c r="I33" s="9"/>
      <c r="J33" s="10">
        <f t="shared" si="1"/>
        <v>0</v>
      </c>
      <c r="K33" s="262"/>
    </row>
    <row r="34" spans="1:11" ht="17.25" customHeight="1" x14ac:dyDescent="0.3">
      <c r="A34" s="256" t="s">
        <v>18</v>
      </c>
      <c r="B34" s="258">
        <v>45491</v>
      </c>
      <c r="C34" s="260" t="s">
        <v>56</v>
      </c>
      <c r="D34" s="260"/>
      <c r="E34" s="260"/>
      <c r="F34" s="260"/>
      <c r="G34" s="260"/>
      <c r="H34" s="7">
        <v>0.3125</v>
      </c>
      <c r="I34" s="7">
        <v>0.52083333333333337</v>
      </c>
      <c r="J34" s="8">
        <f t="shared" si="1"/>
        <v>5.0000000000000009</v>
      </c>
      <c r="K34" s="262"/>
    </row>
    <row r="35" spans="1:11" ht="17.25" customHeight="1" x14ac:dyDescent="0.3">
      <c r="A35" s="265"/>
      <c r="B35" s="259"/>
      <c r="C35" s="260"/>
      <c r="D35" s="260"/>
      <c r="E35" s="260"/>
      <c r="F35" s="266"/>
      <c r="G35" s="266"/>
      <c r="H35" s="9"/>
      <c r="I35" s="9"/>
      <c r="J35" s="10">
        <f>(I35-H35)*1440/60</f>
        <v>0</v>
      </c>
      <c r="K35" s="262"/>
    </row>
    <row r="36" spans="1:11" ht="17.25" customHeight="1" x14ac:dyDescent="0.3">
      <c r="A36" s="256" t="s">
        <v>19</v>
      </c>
      <c r="B36" s="258">
        <v>45492</v>
      </c>
      <c r="C36" s="260" t="s">
        <v>57</v>
      </c>
      <c r="D36" s="260"/>
      <c r="E36" s="260"/>
      <c r="F36" s="260"/>
      <c r="G36" s="260"/>
      <c r="H36" s="7">
        <v>0.3125</v>
      </c>
      <c r="I36" s="7">
        <v>0.60416666666666663</v>
      </c>
      <c r="J36" s="8">
        <f>(I36-H36)*1440/60</f>
        <v>6.9999999999999991</v>
      </c>
      <c r="K36" s="262"/>
    </row>
    <row r="37" spans="1:11" ht="17.25" customHeight="1" thickBot="1" x14ac:dyDescent="0.35">
      <c r="A37" s="257"/>
      <c r="B37" s="259"/>
      <c r="C37" s="261"/>
      <c r="D37" s="261"/>
      <c r="E37" s="261"/>
      <c r="F37" s="264"/>
      <c r="G37" s="264"/>
      <c r="H37" s="11"/>
      <c r="I37" s="11"/>
      <c r="J37" s="12">
        <f>(I37-H37)*1440/60</f>
        <v>0</v>
      </c>
      <c r="K37" s="263"/>
    </row>
    <row r="38" spans="1:11" ht="17.25" customHeight="1" thickTop="1" thickBot="1" x14ac:dyDescent="0.35">
      <c r="A38" s="241" t="s">
        <v>22</v>
      </c>
      <c r="B38" s="242"/>
      <c r="C38" s="243" t="s">
        <v>21</v>
      </c>
      <c r="D38" s="243"/>
      <c r="E38" s="243"/>
      <c r="F38" s="243"/>
      <c r="G38" s="243"/>
      <c r="H38" s="243"/>
      <c r="I38" s="244"/>
      <c r="J38" s="13">
        <f>SUM(J28:J37)</f>
        <v>20</v>
      </c>
      <c r="K38" s="14">
        <f>SUM(K28:K37)</f>
        <v>7</v>
      </c>
    </row>
    <row r="39" spans="1:11" ht="37.200000000000003" customHeight="1" thickTop="1" x14ac:dyDescent="0.3">
      <c r="A39" s="245" t="s">
        <v>23</v>
      </c>
      <c r="B39" s="246"/>
      <c r="C39" s="249" t="s">
        <v>24</v>
      </c>
      <c r="D39" s="250"/>
      <c r="E39" s="250"/>
      <c r="F39" s="250"/>
      <c r="G39" s="250"/>
      <c r="H39" s="250"/>
      <c r="I39" s="251"/>
      <c r="J39" s="16" t="s">
        <v>25</v>
      </c>
      <c r="K39" s="17" t="s">
        <v>26</v>
      </c>
    </row>
    <row r="40" spans="1:11" ht="26.4" customHeight="1" thickBot="1" x14ac:dyDescent="0.35">
      <c r="A40" s="247"/>
      <c r="B40" s="248"/>
      <c r="C40" s="252" t="s">
        <v>27</v>
      </c>
      <c r="D40" s="253"/>
      <c r="E40" s="253"/>
      <c r="F40" s="253"/>
      <c r="G40" s="253"/>
      <c r="H40" s="253"/>
      <c r="I40" s="254"/>
      <c r="J40" s="18">
        <f>SUM(J38,J27)</f>
        <v>45.5</v>
      </c>
      <c r="K40" s="19">
        <f>K27+K38</f>
        <v>16</v>
      </c>
    </row>
    <row r="41" spans="1:11" ht="16.2" thickBot="1" x14ac:dyDescent="0.35">
      <c r="A41" s="255"/>
      <c r="B41" s="255"/>
      <c r="C41" s="26"/>
      <c r="D41" s="20"/>
      <c r="E41" s="21"/>
      <c r="F41" s="20"/>
      <c r="G41" s="20"/>
      <c r="H41" s="20"/>
      <c r="I41" s="22" t="s">
        <v>28</v>
      </c>
      <c r="J41" s="23">
        <f>J40+K40</f>
        <v>61.5</v>
      </c>
      <c r="K41" s="24"/>
    </row>
    <row r="42" spans="1:11" ht="13.8" customHeight="1" x14ac:dyDescent="0.3">
      <c r="A42" s="25" t="s">
        <v>29</v>
      </c>
      <c r="B42" s="26"/>
      <c r="C42" s="26"/>
      <c r="D42" s="20"/>
      <c r="E42" s="21"/>
      <c r="F42" s="20"/>
      <c r="G42" s="20"/>
      <c r="H42" s="20"/>
      <c r="I42" s="237"/>
      <c r="J42" s="237"/>
      <c r="K42" s="237"/>
    </row>
    <row r="43" spans="1:11" ht="25.95" customHeight="1" x14ac:dyDescent="0.35">
      <c r="A43" s="238" t="s">
        <v>30</v>
      </c>
      <c r="B43" s="238"/>
      <c r="C43" s="239" t="str">
        <f>B9</f>
        <v xml:space="preserve">John Smith </v>
      </c>
      <c r="D43" s="239"/>
      <c r="E43" s="239"/>
      <c r="F43" s="239"/>
      <c r="G43" s="239"/>
      <c r="H43" s="239"/>
      <c r="I43" s="22" t="s">
        <v>31</v>
      </c>
      <c r="J43" s="240"/>
      <c r="K43" s="240"/>
    </row>
    <row r="44" spans="1:11" ht="25.95" customHeight="1" x14ac:dyDescent="0.3">
      <c r="A44" s="238" t="s">
        <v>32</v>
      </c>
      <c r="B44" s="238"/>
      <c r="C44" s="227"/>
      <c r="D44" s="227"/>
      <c r="E44" s="227"/>
      <c r="F44" s="227"/>
      <c r="G44" s="227"/>
      <c r="H44" s="227"/>
      <c r="I44" s="22" t="s">
        <v>31</v>
      </c>
      <c r="J44" s="227"/>
      <c r="K44" s="227"/>
    </row>
    <row r="45" spans="1:11" ht="4.8" customHeight="1" x14ac:dyDescent="0.3">
      <c r="A45" s="228"/>
      <c r="B45" s="228"/>
      <c r="C45" s="228"/>
      <c r="D45" s="228"/>
      <c r="E45" s="228"/>
      <c r="F45" s="228"/>
      <c r="G45" s="228"/>
      <c r="H45" s="228"/>
      <c r="I45" s="228"/>
      <c r="J45" s="228"/>
      <c r="K45" s="228"/>
    </row>
    <row r="46" spans="1:11" ht="17.25" customHeight="1" x14ac:dyDescent="0.3">
      <c r="A46" s="229" t="s">
        <v>33</v>
      </c>
      <c r="B46" s="230"/>
      <c r="C46" s="231"/>
      <c r="D46" s="231"/>
      <c r="E46" s="231"/>
      <c r="F46" s="231"/>
      <c r="G46" s="231"/>
      <c r="H46" s="231"/>
      <c r="I46" s="231"/>
      <c r="J46" s="231"/>
      <c r="K46" s="232"/>
    </row>
    <row r="47" spans="1:11" ht="17.25" customHeight="1" x14ac:dyDescent="0.3">
      <c r="A47" s="28" t="s">
        <v>34</v>
      </c>
      <c r="B47" s="29">
        <f>J41</f>
        <v>61.5</v>
      </c>
      <c r="C47" s="32" t="s">
        <v>35</v>
      </c>
      <c r="D47" s="30"/>
      <c r="E47" s="31" t="s">
        <v>36</v>
      </c>
      <c r="F47" s="29">
        <f>B47*D47</f>
        <v>0</v>
      </c>
      <c r="G47" s="32"/>
      <c r="H47" s="233"/>
      <c r="I47" s="233"/>
      <c r="J47" s="233"/>
      <c r="K47" s="33"/>
    </row>
    <row r="48" spans="1:11" ht="9" customHeight="1" x14ac:dyDescent="0.3">
      <c r="A48" s="234"/>
      <c r="B48" s="235"/>
      <c r="C48" s="235"/>
      <c r="D48" s="235"/>
      <c r="E48" s="235"/>
      <c r="F48" s="235"/>
      <c r="G48" s="235"/>
      <c r="H48" s="235"/>
      <c r="I48" s="235"/>
      <c r="J48" s="235"/>
      <c r="K48" s="236"/>
    </row>
  </sheetData>
  <protectedRanges>
    <protectedRange sqref="J43:K44" name="Dates"/>
    <protectedRange sqref="B12:K12" name="Assignment 2"/>
    <protectedRange sqref="B9:K9" name="Name"/>
    <protectedRange sqref="B10:K10" name="Assignment 1"/>
    <protectedRange sqref="C43:C44" name="Signatures"/>
    <protectedRange sqref="D47" name="Hours Paid"/>
    <protectedRange sqref="K17:K26" name="First week request_2"/>
    <protectedRange sqref="K28:K37" name="Second week Request_2"/>
  </protectedRanges>
  <mergeCells count="101">
    <mergeCell ref="A15:K15"/>
    <mergeCell ref="B11:E11"/>
    <mergeCell ref="F11:H11"/>
    <mergeCell ref="I11:K11"/>
    <mergeCell ref="B12:E12"/>
    <mergeCell ref="F12:H12"/>
    <mergeCell ref="I12:K12"/>
    <mergeCell ref="A7:K7"/>
    <mergeCell ref="A8:K8"/>
    <mergeCell ref="B9:K9"/>
    <mergeCell ref="B10:E10"/>
    <mergeCell ref="F10:H10"/>
    <mergeCell ref="I10:K10"/>
    <mergeCell ref="I13:K13"/>
    <mergeCell ref="A14:H14"/>
    <mergeCell ref="I14:K14"/>
    <mergeCell ref="B13:E13"/>
    <mergeCell ref="F13:H13"/>
    <mergeCell ref="A25:A26"/>
    <mergeCell ref="B25:B26"/>
    <mergeCell ref="C25:E26"/>
    <mergeCell ref="F25:G25"/>
    <mergeCell ref="A19:A20"/>
    <mergeCell ref="B19:B20"/>
    <mergeCell ref="C19:E20"/>
    <mergeCell ref="F19:G19"/>
    <mergeCell ref="K19:K20"/>
    <mergeCell ref="F20:G20"/>
    <mergeCell ref="A21:A22"/>
    <mergeCell ref="B21:B22"/>
    <mergeCell ref="C21:E22"/>
    <mergeCell ref="F21:G21"/>
    <mergeCell ref="K21:K22"/>
    <mergeCell ref="F22:G22"/>
    <mergeCell ref="K25:K26"/>
    <mergeCell ref="F26:G26"/>
    <mergeCell ref="A23:A24"/>
    <mergeCell ref="B23:B24"/>
    <mergeCell ref="C23:E24"/>
    <mergeCell ref="F23:G23"/>
    <mergeCell ref="K23:K24"/>
    <mergeCell ref="F24:G24"/>
    <mergeCell ref="A16:B16"/>
    <mergeCell ref="C16:E16"/>
    <mergeCell ref="F16:G16"/>
    <mergeCell ref="A17:A18"/>
    <mergeCell ref="B17:B18"/>
    <mergeCell ref="C17:E18"/>
    <mergeCell ref="F17:G17"/>
    <mergeCell ref="K17:K18"/>
    <mergeCell ref="F18:G18"/>
    <mergeCell ref="K28:K29"/>
    <mergeCell ref="F29:G29"/>
    <mergeCell ref="A30:A31"/>
    <mergeCell ref="B30:B31"/>
    <mergeCell ref="C30:E31"/>
    <mergeCell ref="F30:G30"/>
    <mergeCell ref="K30:K31"/>
    <mergeCell ref="F31:G31"/>
    <mergeCell ref="A27:B27"/>
    <mergeCell ref="C27:I27"/>
    <mergeCell ref="A28:A29"/>
    <mergeCell ref="B28:B29"/>
    <mergeCell ref="C28:E29"/>
    <mergeCell ref="F28:G28"/>
    <mergeCell ref="K36:K37"/>
    <mergeCell ref="F37:G37"/>
    <mergeCell ref="A34:A35"/>
    <mergeCell ref="B34:B35"/>
    <mergeCell ref="C34:E35"/>
    <mergeCell ref="F34:G34"/>
    <mergeCell ref="K34:K35"/>
    <mergeCell ref="F35:G35"/>
    <mergeCell ref="A32:A33"/>
    <mergeCell ref="B32:B33"/>
    <mergeCell ref="C32:E33"/>
    <mergeCell ref="F32:G32"/>
    <mergeCell ref="K32:K33"/>
    <mergeCell ref="F33:G33"/>
    <mergeCell ref="A38:B38"/>
    <mergeCell ref="C38:I38"/>
    <mergeCell ref="A39:B40"/>
    <mergeCell ref="C39:I39"/>
    <mergeCell ref="C40:I40"/>
    <mergeCell ref="A41:B41"/>
    <mergeCell ref="A36:A37"/>
    <mergeCell ref="B36:B37"/>
    <mergeCell ref="C36:E37"/>
    <mergeCell ref="F36:G36"/>
    <mergeCell ref="A45:K45"/>
    <mergeCell ref="A46:B46"/>
    <mergeCell ref="C46:K46"/>
    <mergeCell ref="H47:J47"/>
    <mergeCell ref="A48:K48"/>
    <mergeCell ref="I42:K42"/>
    <mergeCell ref="A43:B43"/>
    <mergeCell ref="C43:H43"/>
    <mergeCell ref="J43:K43"/>
    <mergeCell ref="A44:B44"/>
    <mergeCell ref="C44:H44"/>
    <mergeCell ref="J44:K44"/>
  </mergeCells>
  <pageMargins left="0.25" right="0.25" top="0.28000000000000003" bottom="0.24" header="0.3" footer="0.3"/>
  <pageSetup scale="74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17" zoomScaleNormal="100" workbookViewId="0">
      <selection activeCell="F35" sqref="F35:G35"/>
    </sheetView>
  </sheetViews>
  <sheetFormatPr defaultRowHeight="14.4" x14ac:dyDescent="0.3"/>
  <cols>
    <col min="1" max="1" width="19.109375" customWidth="1"/>
    <col min="2" max="2" width="13.33203125" customWidth="1"/>
    <col min="3" max="4" width="12" customWidth="1"/>
    <col min="5" max="5" width="2.77734375" customWidth="1"/>
    <col min="6" max="7" width="12.6640625" customWidth="1"/>
    <col min="8" max="11" width="13.109375" customWidth="1"/>
  </cols>
  <sheetData>
    <row r="1" spans="1:11" ht="16.2" customHeight="1" x14ac:dyDescent="0.3">
      <c r="K1" s="36" t="s">
        <v>43</v>
      </c>
    </row>
    <row r="2" spans="1:11" ht="16.2" customHeight="1" x14ac:dyDescent="0.3">
      <c r="K2" s="37" t="s">
        <v>44</v>
      </c>
    </row>
    <row r="3" spans="1:11" x14ac:dyDescent="0.3">
      <c r="A3" s="34" t="s">
        <v>39</v>
      </c>
      <c r="K3" s="38"/>
    </row>
    <row r="4" spans="1:11" x14ac:dyDescent="0.3">
      <c r="A4" s="35" t="s">
        <v>40</v>
      </c>
      <c r="K4" s="39"/>
    </row>
    <row r="5" spans="1:11" x14ac:dyDescent="0.3">
      <c r="A5" s="35" t="s">
        <v>41</v>
      </c>
      <c r="K5" s="37" t="s">
        <v>45</v>
      </c>
    </row>
    <row r="6" spans="1:11" x14ac:dyDescent="0.3">
      <c r="A6" s="35" t="s">
        <v>42</v>
      </c>
      <c r="K6" s="37" t="s">
        <v>46</v>
      </c>
    </row>
    <row r="7" spans="1:11" x14ac:dyDescent="0.3">
      <c r="A7" s="283" t="s">
        <v>37</v>
      </c>
      <c r="B7" s="283"/>
      <c r="C7" s="283"/>
      <c r="D7" s="283"/>
      <c r="E7" s="283"/>
      <c r="F7" s="283"/>
      <c r="G7" s="283"/>
      <c r="H7" s="283"/>
      <c r="I7" s="283"/>
      <c r="J7" s="283"/>
      <c r="K7" s="283"/>
    </row>
    <row r="8" spans="1:11" x14ac:dyDescent="0.3">
      <c r="A8" s="284" t="s">
        <v>38</v>
      </c>
      <c r="B8" s="284"/>
      <c r="C8" s="284"/>
      <c r="D8" s="284"/>
      <c r="E8" s="284"/>
      <c r="F8" s="284"/>
      <c r="G8" s="284"/>
      <c r="H8" s="284"/>
      <c r="I8" s="284"/>
      <c r="J8" s="284"/>
      <c r="K8" s="284"/>
    </row>
    <row r="9" spans="1:11" ht="27" customHeight="1" x14ac:dyDescent="0.4">
      <c r="A9" s="27" t="s">
        <v>0</v>
      </c>
      <c r="B9" s="285"/>
      <c r="C9" s="285"/>
      <c r="D9" s="285"/>
      <c r="E9" s="285"/>
      <c r="F9" s="285"/>
      <c r="G9" s="285"/>
      <c r="H9" s="285"/>
      <c r="I9" s="285"/>
      <c r="J9" s="285"/>
      <c r="K9" s="285"/>
    </row>
    <row r="10" spans="1:11" ht="27" customHeight="1" x14ac:dyDescent="0.3">
      <c r="A10" s="1" t="s">
        <v>1</v>
      </c>
      <c r="B10" s="286"/>
      <c r="C10" s="286"/>
      <c r="D10" s="286"/>
      <c r="E10" s="286"/>
      <c r="F10" s="286"/>
      <c r="G10" s="286"/>
      <c r="H10" s="286"/>
      <c r="I10" s="286"/>
      <c r="J10" s="286"/>
      <c r="K10" s="286"/>
    </row>
    <row r="11" spans="1:11" x14ac:dyDescent="0.3">
      <c r="A11" s="2"/>
      <c r="B11" s="281" t="s">
        <v>2</v>
      </c>
      <c r="C11" s="281"/>
      <c r="D11" s="281"/>
      <c r="E11" s="281"/>
      <c r="F11" s="281" t="s">
        <v>3</v>
      </c>
      <c r="G11" s="281"/>
      <c r="H11" s="281"/>
      <c r="I11" s="281" t="s">
        <v>4</v>
      </c>
      <c r="J11" s="281"/>
      <c r="K11" s="281"/>
    </row>
    <row r="12" spans="1:11" ht="27" customHeight="1" x14ac:dyDescent="0.3">
      <c r="A12" s="1" t="s">
        <v>5</v>
      </c>
      <c r="B12" s="282"/>
      <c r="C12" s="282"/>
      <c r="D12" s="282"/>
      <c r="E12" s="282"/>
      <c r="F12" s="282"/>
      <c r="G12" s="282"/>
      <c r="H12" s="282"/>
      <c r="I12" s="282"/>
      <c r="J12" s="282"/>
      <c r="K12" s="282"/>
    </row>
    <row r="13" spans="1:11" ht="15" thickBot="1" x14ac:dyDescent="0.35">
      <c r="A13" s="3"/>
      <c r="B13" s="281" t="s">
        <v>2</v>
      </c>
      <c r="C13" s="281"/>
      <c r="D13" s="281"/>
      <c r="E13" s="281"/>
      <c r="F13" s="281" t="s">
        <v>3</v>
      </c>
      <c r="G13" s="281"/>
      <c r="H13" s="281"/>
      <c r="I13" s="281" t="s">
        <v>4</v>
      </c>
      <c r="J13" s="281"/>
      <c r="K13" s="281"/>
    </row>
    <row r="14" spans="1:11" ht="25.2" customHeight="1" thickBot="1" x14ac:dyDescent="0.35">
      <c r="A14" s="287" t="s">
        <v>6</v>
      </c>
      <c r="B14" s="288"/>
      <c r="C14" s="288"/>
      <c r="D14" s="288"/>
      <c r="E14" s="288"/>
      <c r="F14" s="288"/>
      <c r="G14" s="288"/>
      <c r="H14" s="288"/>
      <c r="I14" s="289">
        <f>B36</f>
        <v>46136</v>
      </c>
      <c r="J14" s="289"/>
      <c r="K14" s="290"/>
    </row>
    <row r="15" spans="1:11" ht="19.95" customHeight="1" thickBot="1" x14ac:dyDescent="0.35">
      <c r="A15" s="280" t="s">
        <v>7</v>
      </c>
      <c r="B15" s="280"/>
      <c r="C15" s="280"/>
      <c r="D15" s="280"/>
      <c r="E15" s="280"/>
      <c r="F15" s="280"/>
      <c r="G15" s="280"/>
      <c r="H15" s="280"/>
      <c r="I15" s="280"/>
      <c r="J15" s="280"/>
      <c r="K15" s="280"/>
    </row>
    <row r="16" spans="1:11" ht="138" customHeight="1" x14ac:dyDescent="0.3">
      <c r="A16" s="271" t="s">
        <v>8</v>
      </c>
      <c r="B16" s="272"/>
      <c r="C16" s="273" t="s">
        <v>9</v>
      </c>
      <c r="D16" s="274"/>
      <c r="E16" s="272"/>
      <c r="F16" s="273" t="s">
        <v>10</v>
      </c>
      <c r="G16" s="272"/>
      <c r="H16" s="4" t="s">
        <v>11</v>
      </c>
      <c r="I16" s="4" t="s">
        <v>12</v>
      </c>
      <c r="J16" s="5" t="s">
        <v>13</v>
      </c>
      <c r="K16" s="6" t="s">
        <v>14</v>
      </c>
    </row>
    <row r="17" spans="1:11" ht="17.25" customHeight="1" x14ac:dyDescent="0.3">
      <c r="A17" s="256" t="s">
        <v>15</v>
      </c>
      <c r="B17" s="275">
        <v>46125</v>
      </c>
      <c r="C17" s="276" t="s">
        <v>62</v>
      </c>
      <c r="D17" s="260"/>
      <c r="E17" s="260"/>
      <c r="F17" s="277"/>
      <c r="G17" s="277"/>
      <c r="H17" s="40"/>
      <c r="I17" s="40"/>
      <c r="J17" s="41">
        <f t="shared" ref="J17:J24" si="0">(I17-H17)*1440/60</f>
        <v>0</v>
      </c>
      <c r="K17" s="262"/>
    </row>
    <row r="18" spans="1:11" ht="17.25" customHeight="1" thickBot="1" x14ac:dyDescent="0.35">
      <c r="A18" s="265"/>
      <c r="B18" s="259"/>
      <c r="C18" s="276"/>
      <c r="D18" s="260"/>
      <c r="E18" s="260"/>
      <c r="F18" s="278"/>
      <c r="G18" s="278"/>
      <c r="H18" s="44"/>
      <c r="I18" s="44"/>
      <c r="J18" s="45">
        <f t="shared" si="0"/>
        <v>0</v>
      </c>
      <c r="K18" s="262"/>
    </row>
    <row r="19" spans="1:11" ht="17.25" customHeight="1" thickTop="1" x14ac:dyDescent="0.3">
      <c r="A19" s="256" t="s">
        <v>16</v>
      </c>
      <c r="B19" s="275">
        <v>46126</v>
      </c>
      <c r="C19" s="276" t="s">
        <v>62</v>
      </c>
      <c r="D19" s="260"/>
      <c r="E19" s="260"/>
      <c r="F19" s="277"/>
      <c r="G19" s="277"/>
      <c r="H19" s="40"/>
      <c r="I19" s="40"/>
      <c r="J19" s="41">
        <f t="shared" si="0"/>
        <v>0</v>
      </c>
      <c r="K19" s="262"/>
    </row>
    <row r="20" spans="1:11" ht="17.25" customHeight="1" thickBot="1" x14ac:dyDescent="0.35">
      <c r="A20" s="265"/>
      <c r="B20" s="259"/>
      <c r="C20" s="276"/>
      <c r="D20" s="260"/>
      <c r="E20" s="260"/>
      <c r="F20" s="278"/>
      <c r="G20" s="278"/>
      <c r="H20" s="44"/>
      <c r="I20" s="44"/>
      <c r="J20" s="45">
        <f t="shared" si="0"/>
        <v>0</v>
      </c>
      <c r="K20" s="262"/>
    </row>
    <row r="21" spans="1:11" ht="17.25" customHeight="1" thickTop="1" x14ac:dyDescent="0.3">
      <c r="A21" s="256" t="s">
        <v>17</v>
      </c>
      <c r="B21" s="275">
        <v>46127</v>
      </c>
      <c r="C21" s="276" t="s">
        <v>62</v>
      </c>
      <c r="D21" s="260"/>
      <c r="E21" s="260"/>
      <c r="F21" s="277"/>
      <c r="G21" s="277"/>
      <c r="H21" s="40"/>
      <c r="I21" s="40"/>
      <c r="J21" s="41">
        <f t="shared" si="0"/>
        <v>0</v>
      </c>
      <c r="K21" s="262"/>
    </row>
    <row r="22" spans="1:11" ht="17.25" customHeight="1" thickBot="1" x14ac:dyDescent="0.35">
      <c r="A22" s="265"/>
      <c r="B22" s="259"/>
      <c r="C22" s="276"/>
      <c r="D22" s="260"/>
      <c r="E22" s="260"/>
      <c r="F22" s="278"/>
      <c r="G22" s="278"/>
      <c r="H22" s="44"/>
      <c r="I22" s="44"/>
      <c r="J22" s="45">
        <f t="shared" si="0"/>
        <v>0</v>
      </c>
      <c r="K22" s="262"/>
    </row>
    <row r="23" spans="1:11" ht="17.25" customHeight="1" thickTop="1" x14ac:dyDescent="0.3">
      <c r="A23" s="256" t="s">
        <v>18</v>
      </c>
      <c r="B23" s="275">
        <v>46128</v>
      </c>
      <c r="C23" s="276" t="s">
        <v>62</v>
      </c>
      <c r="D23" s="260"/>
      <c r="E23" s="260"/>
      <c r="F23" s="277"/>
      <c r="G23" s="277"/>
      <c r="H23" s="40"/>
      <c r="I23" s="40"/>
      <c r="J23" s="41">
        <f t="shared" si="0"/>
        <v>0</v>
      </c>
      <c r="K23" s="262"/>
    </row>
    <row r="24" spans="1:11" ht="17.25" customHeight="1" thickBot="1" x14ac:dyDescent="0.35">
      <c r="A24" s="265"/>
      <c r="B24" s="259"/>
      <c r="C24" s="276"/>
      <c r="D24" s="260"/>
      <c r="E24" s="260"/>
      <c r="F24" s="278"/>
      <c r="G24" s="278"/>
      <c r="H24" s="44"/>
      <c r="I24" s="44"/>
      <c r="J24" s="45">
        <f t="shared" si="0"/>
        <v>0</v>
      </c>
      <c r="K24" s="262"/>
    </row>
    <row r="25" spans="1:11" ht="17.25" customHeight="1" thickTop="1" x14ac:dyDescent="0.3">
      <c r="A25" s="256" t="s">
        <v>19</v>
      </c>
      <c r="B25" s="275">
        <v>46129</v>
      </c>
      <c r="C25" s="276" t="s">
        <v>62</v>
      </c>
      <c r="D25" s="260"/>
      <c r="E25" s="260"/>
      <c r="F25" s="260"/>
      <c r="G25" s="260"/>
      <c r="H25" s="40"/>
      <c r="I25" s="40"/>
      <c r="J25" s="41">
        <f>(I25-H25)*1440/60</f>
        <v>0</v>
      </c>
      <c r="K25" s="262"/>
    </row>
    <row r="26" spans="1:11" ht="17.25" customHeight="1" thickBot="1" x14ac:dyDescent="0.35">
      <c r="A26" s="257"/>
      <c r="B26" s="259"/>
      <c r="C26" s="276"/>
      <c r="D26" s="260"/>
      <c r="E26" s="260"/>
      <c r="F26" s="264"/>
      <c r="G26" s="264"/>
      <c r="H26" s="44"/>
      <c r="I26" s="44"/>
      <c r="J26" s="45">
        <f>(I26-H26)*1440/60</f>
        <v>0</v>
      </c>
      <c r="K26" s="263"/>
    </row>
    <row r="27" spans="1:11" ht="17.25" customHeight="1" thickTop="1" thickBot="1" x14ac:dyDescent="0.35">
      <c r="A27" s="241" t="s">
        <v>20</v>
      </c>
      <c r="B27" s="242"/>
      <c r="C27" s="243" t="s">
        <v>21</v>
      </c>
      <c r="D27" s="243"/>
      <c r="E27" s="243"/>
      <c r="F27" s="243"/>
      <c r="G27" s="243"/>
      <c r="H27" s="243"/>
      <c r="I27" s="269"/>
      <c r="J27" s="13">
        <f>SUM(J17:J26)</f>
        <v>0</v>
      </c>
      <c r="K27" s="14">
        <f>SUM(K17:K26)</f>
        <v>0</v>
      </c>
    </row>
    <row r="28" spans="1:11" ht="17.25" customHeight="1" thickTop="1" x14ac:dyDescent="0.3">
      <c r="A28" s="257" t="s">
        <v>15</v>
      </c>
      <c r="B28" s="258">
        <v>46132</v>
      </c>
      <c r="C28" s="270"/>
      <c r="D28" s="270"/>
      <c r="E28" s="270"/>
      <c r="F28" s="270"/>
      <c r="G28" s="270"/>
      <c r="H28" s="7"/>
      <c r="I28" s="7"/>
      <c r="J28" s="15">
        <f t="shared" ref="J28:J34" si="1">(I28-H28)*1440/60</f>
        <v>0</v>
      </c>
      <c r="K28" s="267"/>
    </row>
    <row r="29" spans="1:11" ht="17.25" customHeight="1" x14ac:dyDescent="0.3">
      <c r="A29" s="265"/>
      <c r="B29" s="259"/>
      <c r="C29" s="260"/>
      <c r="D29" s="260"/>
      <c r="E29" s="260"/>
      <c r="F29" s="266"/>
      <c r="G29" s="266"/>
      <c r="H29" s="9"/>
      <c r="I29" s="9"/>
      <c r="J29" s="10">
        <f t="shared" si="1"/>
        <v>0</v>
      </c>
      <c r="K29" s="268"/>
    </row>
    <row r="30" spans="1:11" ht="17.25" customHeight="1" x14ac:dyDescent="0.3">
      <c r="A30" s="256" t="s">
        <v>16</v>
      </c>
      <c r="B30" s="258">
        <v>46133</v>
      </c>
      <c r="C30" s="260"/>
      <c r="D30" s="260"/>
      <c r="E30" s="260"/>
      <c r="F30" s="260"/>
      <c r="G30" s="260"/>
      <c r="H30" s="7"/>
      <c r="I30" s="7"/>
      <c r="J30" s="8">
        <f t="shared" si="1"/>
        <v>0</v>
      </c>
      <c r="K30" s="262"/>
    </row>
    <row r="31" spans="1:11" ht="17.25" customHeight="1" x14ac:dyDescent="0.3">
      <c r="A31" s="265"/>
      <c r="B31" s="259"/>
      <c r="C31" s="260"/>
      <c r="D31" s="260"/>
      <c r="E31" s="260"/>
      <c r="F31" s="266"/>
      <c r="G31" s="266"/>
      <c r="H31" s="9"/>
      <c r="I31" s="9"/>
      <c r="J31" s="10">
        <f t="shared" si="1"/>
        <v>0</v>
      </c>
      <c r="K31" s="262"/>
    </row>
    <row r="32" spans="1:11" ht="17.25" customHeight="1" x14ac:dyDescent="0.3">
      <c r="A32" s="256" t="s">
        <v>17</v>
      </c>
      <c r="B32" s="258">
        <v>46134</v>
      </c>
      <c r="C32" s="260"/>
      <c r="D32" s="260"/>
      <c r="E32" s="260"/>
      <c r="F32" s="260"/>
      <c r="G32" s="260"/>
      <c r="H32" s="7"/>
      <c r="I32" s="7"/>
      <c r="J32" s="8">
        <f t="shared" si="1"/>
        <v>0</v>
      </c>
      <c r="K32" s="262"/>
    </row>
    <row r="33" spans="1:11" ht="17.25" customHeight="1" x14ac:dyDescent="0.3">
      <c r="A33" s="265"/>
      <c r="B33" s="259"/>
      <c r="C33" s="260"/>
      <c r="D33" s="260"/>
      <c r="E33" s="260"/>
      <c r="F33" s="266"/>
      <c r="G33" s="266"/>
      <c r="H33" s="9"/>
      <c r="I33" s="9"/>
      <c r="J33" s="10">
        <f t="shared" si="1"/>
        <v>0</v>
      </c>
      <c r="K33" s="262"/>
    </row>
    <row r="34" spans="1:11" ht="17.25" customHeight="1" x14ac:dyDescent="0.3">
      <c r="A34" s="256" t="s">
        <v>18</v>
      </c>
      <c r="B34" s="258">
        <v>46135</v>
      </c>
      <c r="C34" s="260"/>
      <c r="D34" s="260"/>
      <c r="E34" s="260"/>
      <c r="F34" s="260"/>
      <c r="G34" s="260"/>
      <c r="H34" s="7"/>
      <c r="I34" s="7"/>
      <c r="J34" s="8">
        <f t="shared" si="1"/>
        <v>0</v>
      </c>
      <c r="K34" s="262"/>
    </row>
    <row r="35" spans="1:11" ht="17.25" customHeight="1" x14ac:dyDescent="0.3">
      <c r="A35" s="265"/>
      <c r="B35" s="259"/>
      <c r="C35" s="260"/>
      <c r="D35" s="260"/>
      <c r="E35" s="260"/>
      <c r="F35" s="266"/>
      <c r="G35" s="266"/>
      <c r="H35" s="9"/>
      <c r="I35" s="9"/>
      <c r="J35" s="10">
        <f>(I35-H35)*1440/60</f>
        <v>0</v>
      </c>
      <c r="K35" s="262"/>
    </row>
    <row r="36" spans="1:11" ht="17.25" customHeight="1" x14ac:dyDescent="0.3">
      <c r="A36" s="256" t="s">
        <v>19</v>
      </c>
      <c r="B36" s="258">
        <v>46136</v>
      </c>
      <c r="C36" s="260"/>
      <c r="D36" s="260"/>
      <c r="E36" s="260"/>
      <c r="F36" s="260"/>
      <c r="G36" s="260"/>
      <c r="H36" s="7"/>
      <c r="I36" s="7"/>
      <c r="J36" s="8">
        <f>(I36-H36)*1440/60</f>
        <v>0</v>
      </c>
      <c r="K36" s="262"/>
    </row>
    <row r="37" spans="1:11" ht="17.25" customHeight="1" thickBot="1" x14ac:dyDescent="0.35">
      <c r="A37" s="257"/>
      <c r="B37" s="259"/>
      <c r="C37" s="261"/>
      <c r="D37" s="261"/>
      <c r="E37" s="261"/>
      <c r="F37" s="264"/>
      <c r="G37" s="264"/>
      <c r="H37" s="11"/>
      <c r="I37" s="11"/>
      <c r="J37" s="12">
        <f>(I37-H37)*1440/60</f>
        <v>0</v>
      </c>
      <c r="K37" s="263"/>
    </row>
    <row r="38" spans="1:11" ht="17.25" customHeight="1" thickTop="1" thickBot="1" x14ac:dyDescent="0.35">
      <c r="A38" s="241" t="s">
        <v>22</v>
      </c>
      <c r="B38" s="242"/>
      <c r="C38" s="243" t="s">
        <v>21</v>
      </c>
      <c r="D38" s="243"/>
      <c r="E38" s="243"/>
      <c r="F38" s="243"/>
      <c r="G38" s="243"/>
      <c r="H38" s="243"/>
      <c r="I38" s="244"/>
      <c r="J38" s="13">
        <f>SUM(J28:J37)</f>
        <v>0</v>
      </c>
      <c r="K38" s="14">
        <f>SUM(K28:K37)</f>
        <v>0</v>
      </c>
    </row>
    <row r="39" spans="1:11" ht="37.200000000000003" customHeight="1" thickTop="1" x14ac:dyDescent="0.3">
      <c r="A39" s="245" t="s">
        <v>23</v>
      </c>
      <c r="B39" s="246"/>
      <c r="C39" s="249" t="s">
        <v>24</v>
      </c>
      <c r="D39" s="250"/>
      <c r="E39" s="250"/>
      <c r="F39" s="250"/>
      <c r="G39" s="250"/>
      <c r="H39" s="250"/>
      <c r="I39" s="251"/>
      <c r="J39" s="16" t="s">
        <v>25</v>
      </c>
      <c r="K39" s="17" t="s">
        <v>26</v>
      </c>
    </row>
    <row r="40" spans="1:11" ht="26.4" customHeight="1" thickBot="1" x14ac:dyDescent="0.35">
      <c r="A40" s="247"/>
      <c r="B40" s="248"/>
      <c r="C40" s="252" t="s">
        <v>27</v>
      </c>
      <c r="D40" s="253"/>
      <c r="E40" s="253"/>
      <c r="F40" s="253"/>
      <c r="G40" s="253"/>
      <c r="H40" s="253"/>
      <c r="I40" s="254"/>
      <c r="J40" s="18">
        <f>SUM(J38,J27)</f>
        <v>0</v>
      </c>
      <c r="K40" s="19">
        <f>K27+K38</f>
        <v>0</v>
      </c>
    </row>
    <row r="41" spans="1:11" ht="16.2" thickBot="1" x14ac:dyDescent="0.35">
      <c r="A41" s="255"/>
      <c r="B41" s="255"/>
      <c r="C41" s="26"/>
      <c r="D41" s="20"/>
      <c r="E41" s="21"/>
      <c r="F41" s="20"/>
      <c r="G41" s="20"/>
      <c r="H41" s="20"/>
      <c r="I41" s="22" t="s">
        <v>28</v>
      </c>
      <c r="J41" s="23">
        <f>J40+K40</f>
        <v>0</v>
      </c>
      <c r="K41" s="24"/>
    </row>
    <row r="42" spans="1:11" ht="13.8" customHeight="1" x14ac:dyDescent="0.3">
      <c r="A42" s="25" t="s">
        <v>29</v>
      </c>
      <c r="B42" s="26"/>
      <c r="C42" s="26"/>
      <c r="D42" s="20"/>
      <c r="E42" s="21"/>
      <c r="F42" s="20"/>
      <c r="G42" s="20"/>
      <c r="H42" s="20"/>
      <c r="I42" s="237"/>
      <c r="J42" s="237"/>
      <c r="K42" s="237"/>
    </row>
    <row r="43" spans="1:11" ht="25.95" customHeight="1" x14ac:dyDescent="0.35">
      <c r="A43" s="238" t="s">
        <v>30</v>
      </c>
      <c r="B43" s="238"/>
      <c r="C43" s="239">
        <f>B9</f>
        <v>0</v>
      </c>
      <c r="D43" s="239"/>
      <c r="E43" s="239"/>
      <c r="F43" s="239"/>
      <c r="G43" s="239"/>
      <c r="H43" s="239"/>
      <c r="I43" s="22" t="s">
        <v>31</v>
      </c>
      <c r="J43" s="240"/>
      <c r="K43" s="240"/>
    </row>
    <row r="44" spans="1:11" ht="25.95" customHeight="1" x14ac:dyDescent="0.3">
      <c r="A44" s="238" t="s">
        <v>32</v>
      </c>
      <c r="B44" s="238"/>
      <c r="C44" s="227"/>
      <c r="D44" s="227"/>
      <c r="E44" s="227"/>
      <c r="F44" s="227"/>
      <c r="G44" s="227"/>
      <c r="H44" s="227"/>
      <c r="I44" s="22" t="s">
        <v>31</v>
      </c>
      <c r="J44" s="227"/>
      <c r="K44" s="227"/>
    </row>
    <row r="45" spans="1:11" ht="4.8" customHeight="1" x14ac:dyDescent="0.3">
      <c r="A45" s="228"/>
      <c r="B45" s="228"/>
      <c r="C45" s="228"/>
      <c r="D45" s="228"/>
      <c r="E45" s="228"/>
      <c r="F45" s="228"/>
      <c r="G45" s="228"/>
      <c r="H45" s="228"/>
      <c r="I45" s="228"/>
      <c r="J45" s="228"/>
      <c r="K45" s="228"/>
    </row>
    <row r="46" spans="1:11" ht="17.25" customHeight="1" x14ac:dyDescent="0.3">
      <c r="A46" s="229" t="s">
        <v>33</v>
      </c>
      <c r="B46" s="230"/>
      <c r="C46" s="231"/>
      <c r="D46" s="231"/>
      <c r="E46" s="231"/>
      <c r="F46" s="231"/>
      <c r="G46" s="231"/>
      <c r="H46" s="231"/>
      <c r="I46" s="231"/>
      <c r="J46" s="231"/>
      <c r="K46" s="232"/>
    </row>
    <row r="47" spans="1:11" ht="17.25" customHeight="1" x14ac:dyDescent="0.3">
      <c r="A47" s="28" t="s">
        <v>34</v>
      </c>
      <c r="B47" s="29">
        <f>J41</f>
        <v>0</v>
      </c>
      <c r="C47" s="32" t="s">
        <v>35</v>
      </c>
      <c r="D47" s="30"/>
      <c r="E47" s="31" t="s">
        <v>36</v>
      </c>
      <c r="F47" s="29">
        <f>B47*D47</f>
        <v>0</v>
      </c>
      <c r="G47" s="32"/>
      <c r="H47" s="233"/>
      <c r="I47" s="233"/>
      <c r="J47" s="233"/>
      <c r="K47" s="33"/>
    </row>
    <row r="48" spans="1:11" ht="9" customHeight="1" x14ac:dyDescent="0.3">
      <c r="A48" s="234"/>
      <c r="B48" s="235"/>
      <c r="C48" s="235"/>
      <c r="D48" s="235"/>
      <c r="E48" s="235"/>
      <c r="F48" s="235"/>
      <c r="G48" s="235"/>
      <c r="H48" s="235"/>
      <c r="I48" s="235"/>
      <c r="J48" s="235"/>
      <c r="K48" s="236"/>
    </row>
  </sheetData>
  <protectedRanges>
    <protectedRange sqref="D47" name="Hours Paid"/>
    <protectedRange sqref="C43:C44" name="Signatures"/>
    <protectedRange sqref="C28:I37" name="second week"/>
    <protectedRange sqref="C17:I26" name="First Week"/>
    <protectedRange sqref="B10:K10" name="Assignment 1"/>
    <protectedRange sqref="B9:K9" name="Name"/>
    <protectedRange sqref="B12:K12" name="Assignment 2"/>
    <protectedRange sqref="K17:K26" name="First week request"/>
    <protectedRange sqref="K28:K37" name="Second week Request"/>
    <protectedRange sqref="J43:K44" name="Dates"/>
  </protectedRanges>
  <mergeCells count="101">
    <mergeCell ref="A15:K15"/>
    <mergeCell ref="B11:E11"/>
    <mergeCell ref="F11:H11"/>
    <mergeCell ref="I11:K11"/>
    <mergeCell ref="B12:E12"/>
    <mergeCell ref="F12:H12"/>
    <mergeCell ref="I12:K12"/>
    <mergeCell ref="A7:K7"/>
    <mergeCell ref="A8:K8"/>
    <mergeCell ref="B9:K9"/>
    <mergeCell ref="B10:E10"/>
    <mergeCell ref="F10:H10"/>
    <mergeCell ref="I10:K10"/>
    <mergeCell ref="I13:K13"/>
    <mergeCell ref="A14:H14"/>
    <mergeCell ref="I14:K14"/>
    <mergeCell ref="B13:E13"/>
    <mergeCell ref="F13:H13"/>
    <mergeCell ref="A25:A26"/>
    <mergeCell ref="B25:B26"/>
    <mergeCell ref="C25:E26"/>
    <mergeCell ref="F25:G25"/>
    <mergeCell ref="A19:A20"/>
    <mergeCell ref="B19:B20"/>
    <mergeCell ref="C19:E20"/>
    <mergeCell ref="F19:G19"/>
    <mergeCell ref="K19:K20"/>
    <mergeCell ref="F20:G20"/>
    <mergeCell ref="A21:A22"/>
    <mergeCell ref="B21:B22"/>
    <mergeCell ref="C21:E22"/>
    <mergeCell ref="F21:G21"/>
    <mergeCell ref="K21:K22"/>
    <mergeCell ref="F22:G22"/>
    <mergeCell ref="K25:K26"/>
    <mergeCell ref="F26:G26"/>
    <mergeCell ref="A23:A24"/>
    <mergeCell ref="B23:B24"/>
    <mergeCell ref="C23:E24"/>
    <mergeCell ref="F23:G23"/>
    <mergeCell ref="K23:K24"/>
    <mergeCell ref="F24:G24"/>
    <mergeCell ref="A16:B16"/>
    <mergeCell ref="C16:E16"/>
    <mergeCell ref="F16:G16"/>
    <mergeCell ref="A17:A18"/>
    <mergeCell ref="B17:B18"/>
    <mergeCell ref="C17:E18"/>
    <mergeCell ref="F17:G17"/>
    <mergeCell ref="K17:K18"/>
    <mergeCell ref="F18:G18"/>
    <mergeCell ref="K28:K29"/>
    <mergeCell ref="F29:G29"/>
    <mergeCell ref="A30:A31"/>
    <mergeCell ref="B30:B31"/>
    <mergeCell ref="C30:E31"/>
    <mergeCell ref="F30:G30"/>
    <mergeCell ref="K30:K31"/>
    <mergeCell ref="F31:G31"/>
    <mergeCell ref="A27:B27"/>
    <mergeCell ref="C27:I27"/>
    <mergeCell ref="A28:A29"/>
    <mergeCell ref="B28:B29"/>
    <mergeCell ref="C28:E29"/>
    <mergeCell ref="F28:G28"/>
    <mergeCell ref="K36:K37"/>
    <mergeCell ref="F37:G37"/>
    <mergeCell ref="A34:A35"/>
    <mergeCell ref="B34:B35"/>
    <mergeCell ref="C34:E35"/>
    <mergeCell ref="F34:G34"/>
    <mergeCell ref="K34:K35"/>
    <mergeCell ref="F35:G35"/>
    <mergeCell ref="A32:A33"/>
    <mergeCell ref="B32:B33"/>
    <mergeCell ref="C32:E33"/>
    <mergeCell ref="F32:G32"/>
    <mergeCell ref="K32:K33"/>
    <mergeCell ref="F33:G33"/>
    <mergeCell ref="A38:B38"/>
    <mergeCell ref="C38:I38"/>
    <mergeCell ref="A39:B40"/>
    <mergeCell ref="C39:I39"/>
    <mergeCell ref="C40:I40"/>
    <mergeCell ref="A41:B41"/>
    <mergeCell ref="A36:A37"/>
    <mergeCell ref="B36:B37"/>
    <mergeCell ref="C36:E37"/>
    <mergeCell ref="F36:G36"/>
    <mergeCell ref="A45:K45"/>
    <mergeCell ref="A46:B46"/>
    <mergeCell ref="C46:K46"/>
    <mergeCell ref="H47:J47"/>
    <mergeCell ref="A48:K48"/>
    <mergeCell ref="I42:K42"/>
    <mergeCell ref="A43:B43"/>
    <mergeCell ref="C43:H43"/>
    <mergeCell ref="J43:K43"/>
    <mergeCell ref="A44:B44"/>
    <mergeCell ref="C44:H44"/>
    <mergeCell ref="J44:K44"/>
  </mergeCells>
  <pageMargins left="0.25" right="0.25" top="0.28000000000000003" bottom="0.24" header="0.3" footer="0.3"/>
  <pageSetup scale="74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17" zoomScaleNormal="100" workbookViewId="0">
      <selection activeCell="B25" sqref="B25:B26"/>
    </sheetView>
  </sheetViews>
  <sheetFormatPr defaultRowHeight="14.4" x14ac:dyDescent="0.3"/>
  <cols>
    <col min="1" max="1" width="19.109375" customWidth="1"/>
    <col min="2" max="2" width="13.33203125" customWidth="1"/>
    <col min="3" max="4" width="12" customWidth="1"/>
    <col min="5" max="5" width="2.77734375" customWidth="1"/>
    <col min="6" max="7" width="12.6640625" customWidth="1"/>
    <col min="8" max="11" width="13.109375" customWidth="1"/>
  </cols>
  <sheetData>
    <row r="1" spans="1:11" ht="16.2" customHeight="1" x14ac:dyDescent="0.3">
      <c r="K1" s="36" t="s">
        <v>43</v>
      </c>
    </row>
    <row r="2" spans="1:11" ht="16.2" customHeight="1" x14ac:dyDescent="0.3">
      <c r="K2" s="37" t="s">
        <v>44</v>
      </c>
    </row>
    <row r="3" spans="1:11" x14ac:dyDescent="0.3">
      <c r="A3" s="34" t="s">
        <v>39</v>
      </c>
      <c r="K3" s="38"/>
    </row>
    <row r="4" spans="1:11" x14ac:dyDescent="0.3">
      <c r="A4" s="35" t="s">
        <v>40</v>
      </c>
      <c r="K4" s="39"/>
    </row>
    <row r="5" spans="1:11" x14ac:dyDescent="0.3">
      <c r="A5" s="35" t="s">
        <v>41</v>
      </c>
      <c r="K5" s="37" t="s">
        <v>45</v>
      </c>
    </row>
    <row r="6" spans="1:11" x14ac:dyDescent="0.3">
      <c r="A6" s="35" t="s">
        <v>42</v>
      </c>
      <c r="K6" s="37" t="s">
        <v>46</v>
      </c>
    </row>
    <row r="7" spans="1:11" x14ac:dyDescent="0.3">
      <c r="A7" s="283" t="s">
        <v>37</v>
      </c>
      <c r="B7" s="283"/>
      <c r="C7" s="283"/>
      <c r="D7" s="283"/>
      <c r="E7" s="283"/>
      <c r="F7" s="283"/>
      <c r="G7" s="283"/>
      <c r="H7" s="283"/>
      <c r="I7" s="283"/>
      <c r="J7" s="283"/>
      <c r="K7" s="283"/>
    </row>
    <row r="8" spans="1:11" x14ac:dyDescent="0.3">
      <c r="A8" s="284" t="s">
        <v>38</v>
      </c>
      <c r="B8" s="284"/>
      <c r="C8" s="284"/>
      <c r="D8" s="284"/>
      <c r="E8" s="284"/>
      <c r="F8" s="284"/>
      <c r="G8" s="284"/>
      <c r="H8" s="284"/>
      <c r="I8" s="284"/>
      <c r="J8" s="284"/>
      <c r="K8" s="284"/>
    </row>
    <row r="9" spans="1:11" ht="27" customHeight="1" x14ac:dyDescent="0.4">
      <c r="A9" s="27" t="s">
        <v>0</v>
      </c>
      <c r="B9" s="285"/>
      <c r="C9" s="285"/>
      <c r="D9" s="285"/>
      <c r="E9" s="285"/>
      <c r="F9" s="285"/>
      <c r="G9" s="285"/>
      <c r="H9" s="285"/>
      <c r="I9" s="285"/>
      <c r="J9" s="285"/>
      <c r="K9" s="285"/>
    </row>
    <row r="10" spans="1:11" ht="27" customHeight="1" x14ac:dyDescent="0.3">
      <c r="A10" s="1" t="s">
        <v>1</v>
      </c>
      <c r="B10" s="286"/>
      <c r="C10" s="286"/>
      <c r="D10" s="286"/>
      <c r="E10" s="286"/>
      <c r="F10" s="286"/>
      <c r="G10" s="286"/>
      <c r="H10" s="286"/>
      <c r="I10" s="286"/>
      <c r="J10" s="286"/>
      <c r="K10" s="286"/>
    </row>
    <row r="11" spans="1:11" x14ac:dyDescent="0.3">
      <c r="A11" s="2"/>
      <c r="B11" s="281" t="s">
        <v>2</v>
      </c>
      <c r="C11" s="281"/>
      <c r="D11" s="281"/>
      <c r="E11" s="281"/>
      <c r="F11" s="281" t="s">
        <v>3</v>
      </c>
      <c r="G11" s="281"/>
      <c r="H11" s="281"/>
      <c r="I11" s="281" t="s">
        <v>4</v>
      </c>
      <c r="J11" s="281"/>
      <c r="K11" s="281"/>
    </row>
    <row r="12" spans="1:11" ht="27" customHeight="1" x14ac:dyDescent="0.3">
      <c r="A12" s="1" t="s">
        <v>5</v>
      </c>
      <c r="B12" s="282"/>
      <c r="C12" s="282"/>
      <c r="D12" s="282"/>
      <c r="E12" s="282"/>
      <c r="F12" s="282"/>
      <c r="G12" s="282"/>
      <c r="H12" s="282"/>
      <c r="I12" s="282"/>
      <c r="J12" s="282"/>
      <c r="K12" s="282"/>
    </row>
    <row r="13" spans="1:11" ht="15" thickBot="1" x14ac:dyDescent="0.35">
      <c r="A13" s="3"/>
      <c r="B13" s="281" t="s">
        <v>2</v>
      </c>
      <c r="C13" s="281"/>
      <c r="D13" s="281"/>
      <c r="E13" s="281"/>
      <c r="F13" s="281" t="s">
        <v>3</v>
      </c>
      <c r="G13" s="281"/>
      <c r="H13" s="281"/>
      <c r="I13" s="281" t="s">
        <v>4</v>
      </c>
      <c r="J13" s="281"/>
      <c r="K13" s="281"/>
    </row>
    <row r="14" spans="1:11" ht="25.2" customHeight="1" thickBot="1" x14ac:dyDescent="0.35">
      <c r="A14" s="287" t="s">
        <v>6</v>
      </c>
      <c r="B14" s="288"/>
      <c r="C14" s="288"/>
      <c r="D14" s="288"/>
      <c r="E14" s="288"/>
      <c r="F14" s="288"/>
      <c r="G14" s="288"/>
      <c r="H14" s="288"/>
      <c r="I14" s="289">
        <f>B36</f>
        <v>46150</v>
      </c>
      <c r="J14" s="289"/>
      <c r="K14" s="290"/>
    </row>
    <row r="15" spans="1:11" ht="19.95" customHeight="1" thickBot="1" x14ac:dyDescent="0.35">
      <c r="A15" s="280" t="s">
        <v>7</v>
      </c>
      <c r="B15" s="280"/>
      <c r="C15" s="280"/>
      <c r="D15" s="280"/>
      <c r="E15" s="280"/>
      <c r="F15" s="280"/>
      <c r="G15" s="280"/>
      <c r="H15" s="280"/>
      <c r="I15" s="280"/>
      <c r="J15" s="280"/>
      <c r="K15" s="280"/>
    </row>
    <row r="16" spans="1:11" ht="138" customHeight="1" x14ac:dyDescent="0.3">
      <c r="A16" s="271" t="s">
        <v>8</v>
      </c>
      <c r="B16" s="272"/>
      <c r="C16" s="273" t="s">
        <v>9</v>
      </c>
      <c r="D16" s="274"/>
      <c r="E16" s="272"/>
      <c r="F16" s="273" t="s">
        <v>10</v>
      </c>
      <c r="G16" s="272"/>
      <c r="H16" s="4" t="s">
        <v>11</v>
      </c>
      <c r="I16" s="4" t="s">
        <v>12</v>
      </c>
      <c r="J16" s="5" t="s">
        <v>13</v>
      </c>
      <c r="K16" s="6" t="s">
        <v>14</v>
      </c>
    </row>
    <row r="17" spans="1:11" ht="17.25" customHeight="1" x14ac:dyDescent="0.3">
      <c r="A17" s="256" t="s">
        <v>15</v>
      </c>
      <c r="B17" s="275">
        <v>46139</v>
      </c>
      <c r="C17" s="276"/>
      <c r="D17" s="260"/>
      <c r="E17" s="260"/>
      <c r="F17" s="277"/>
      <c r="G17" s="277"/>
      <c r="H17" s="7"/>
      <c r="I17" s="7"/>
      <c r="J17" s="8">
        <f t="shared" ref="J17:J23" si="0">(I17-H17)*1440/60</f>
        <v>0</v>
      </c>
      <c r="K17" s="262"/>
    </row>
    <row r="18" spans="1:11" ht="17.25" customHeight="1" x14ac:dyDescent="0.3">
      <c r="A18" s="265"/>
      <c r="B18" s="259"/>
      <c r="C18" s="276"/>
      <c r="D18" s="260"/>
      <c r="E18" s="260"/>
      <c r="F18" s="278"/>
      <c r="G18" s="278"/>
      <c r="H18" s="9"/>
      <c r="I18" s="9"/>
      <c r="J18" s="10">
        <f t="shared" si="0"/>
        <v>0</v>
      </c>
      <c r="K18" s="262"/>
    </row>
    <row r="19" spans="1:11" ht="17.25" customHeight="1" x14ac:dyDescent="0.3">
      <c r="A19" s="256" t="s">
        <v>16</v>
      </c>
      <c r="B19" s="275">
        <v>46140</v>
      </c>
      <c r="C19" s="276"/>
      <c r="D19" s="260"/>
      <c r="E19" s="260"/>
      <c r="F19" s="277"/>
      <c r="G19" s="277"/>
      <c r="H19" s="7"/>
      <c r="I19" s="7"/>
      <c r="J19" s="8">
        <f t="shared" si="0"/>
        <v>0</v>
      </c>
      <c r="K19" s="262"/>
    </row>
    <row r="20" spans="1:11" ht="17.25" customHeight="1" x14ac:dyDescent="0.3">
      <c r="A20" s="265"/>
      <c r="B20" s="259"/>
      <c r="C20" s="276"/>
      <c r="D20" s="260"/>
      <c r="E20" s="260"/>
      <c r="F20" s="278"/>
      <c r="G20" s="278"/>
      <c r="H20" s="9"/>
      <c r="I20" s="9"/>
      <c r="J20" s="10">
        <f t="shared" si="0"/>
        <v>0</v>
      </c>
      <c r="K20" s="262"/>
    </row>
    <row r="21" spans="1:11" ht="17.25" customHeight="1" x14ac:dyDescent="0.3">
      <c r="A21" s="256" t="s">
        <v>17</v>
      </c>
      <c r="B21" s="275">
        <v>46141</v>
      </c>
      <c r="C21" s="276"/>
      <c r="D21" s="260"/>
      <c r="E21" s="260"/>
      <c r="F21" s="277"/>
      <c r="G21" s="277"/>
      <c r="H21" s="7"/>
      <c r="I21" s="7"/>
      <c r="J21" s="8">
        <f t="shared" si="0"/>
        <v>0</v>
      </c>
      <c r="K21" s="262"/>
    </row>
    <row r="22" spans="1:11" ht="17.25" customHeight="1" x14ac:dyDescent="0.3">
      <c r="A22" s="265"/>
      <c r="B22" s="259"/>
      <c r="C22" s="276"/>
      <c r="D22" s="260"/>
      <c r="E22" s="260"/>
      <c r="F22" s="278"/>
      <c r="G22" s="278"/>
      <c r="H22" s="9"/>
      <c r="I22" s="9"/>
      <c r="J22" s="10">
        <f t="shared" si="0"/>
        <v>0</v>
      </c>
      <c r="K22" s="262"/>
    </row>
    <row r="23" spans="1:11" ht="17.25" customHeight="1" x14ac:dyDescent="0.3">
      <c r="A23" s="256" t="s">
        <v>18</v>
      </c>
      <c r="B23" s="275">
        <v>46142</v>
      </c>
      <c r="C23" s="276"/>
      <c r="D23" s="260"/>
      <c r="E23" s="260"/>
      <c r="F23" s="277"/>
      <c r="G23" s="277"/>
      <c r="H23" s="7"/>
      <c r="I23" s="7"/>
      <c r="J23" s="8">
        <f t="shared" si="0"/>
        <v>0</v>
      </c>
      <c r="K23" s="262"/>
    </row>
    <row r="24" spans="1:11" ht="17.25" customHeight="1" x14ac:dyDescent="0.3">
      <c r="A24" s="265"/>
      <c r="B24" s="259"/>
      <c r="C24" s="276"/>
      <c r="D24" s="260"/>
      <c r="E24" s="260"/>
      <c r="F24" s="278"/>
      <c r="G24" s="278"/>
      <c r="H24" s="9"/>
      <c r="I24" s="9"/>
      <c r="J24" s="10">
        <f>(I24-H24)*1440/60</f>
        <v>0</v>
      </c>
      <c r="K24" s="262"/>
    </row>
    <row r="25" spans="1:11" ht="17.25" customHeight="1" x14ac:dyDescent="0.3">
      <c r="A25" s="256" t="s">
        <v>19</v>
      </c>
      <c r="B25" s="275">
        <v>46143</v>
      </c>
      <c r="C25" s="276"/>
      <c r="D25" s="260"/>
      <c r="E25" s="260"/>
      <c r="F25" s="260"/>
      <c r="G25" s="260"/>
      <c r="H25" s="7"/>
      <c r="I25" s="7"/>
      <c r="J25" s="8">
        <f>(I25-H25)*1440/60</f>
        <v>0</v>
      </c>
      <c r="K25" s="262"/>
    </row>
    <row r="26" spans="1:11" ht="17.25" customHeight="1" thickBot="1" x14ac:dyDescent="0.35">
      <c r="A26" s="257"/>
      <c r="B26" s="259"/>
      <c r="C26" s="279"/>
      <c r="D26" s="261"/>
      <c r="E26" s="261"/>
      <c r="F26" s="264"/>
      <c r="G26" s="264"/>
      <c r="H26" s="11"/>
      <c r="I26" s="11"/>
      <c r="J26" s="12">
        <f>(I26-H26)*1440/60</f>
        <v>0</v>
      </c>
      <c r="K26" s="263"/>
    </row>
    <row r="27" spans="1:11" ht="17.25" customHeight="1" thickTop="1" thickBot="1" x14ac:dyDescent="0.35">
      <c r="A27" s="241" t="s">
        <v>20</v>
      </c>
      <c r="B27" s="242"/>
      <c r="C27" s="243" t="s">
        <v>21</v>
      </c>
      <c r="D27" s="243"/>
      <c r="E27" s="243"/>
      <c r="F27" s="243"/>
      <c r="G27" s="243"/>
      <c r="H27" s="243"/>
      <c r="I27" s="269"/>
      <c r="J27" s="13">
        <f>SUM(J17:J26)</f>
        <v>0</v>
      </c>
      <c r="K27" s="14">
        <f>SUM(K17:K26)</f>
        <v>0</v>
      </c>
    </row>
    <row r="28" spans="1:11" ht="17.25" customHeight="1" thickTop="1" x14ac:dyDescent="0.3">
      <c r="A28" s="257" t="s">
        <v>15</v>
      </c>
      <c r="B28" s="258">
        <v>46146</v>
      </c>
      <c r="C28" s="270"/>
      <c r="D28" s="270"/>
      <c r="E28" s="270"/>
      <c r="F28" s="270"/>
      <c r="G28" s="270"/>
      <c r="H28" s="7"/>
      <c r="I28" s="7"/>
      <c r="J28" s="15">
        <f t="shared" ref="J28:J34" si="1">(I28-H28)*1440/60</f>
        <v>0</v>
      </c>
      <c r="K28" s="267"/>
    </row>
    <row r="29" spans="1:11" ht="17.25" customHeight="1" x14ac:dyDescent="0.3">
      <c r="A29" s="265"/>
      <c r="B29" s="259"/>
      <c r="C29" s="260"/>
      <c r="D29" s="260"/>
      <c r="E29" s="260"/>
      <c r="F29" s="266"/>
      <c r="G29" s="266"/>
      <c r="H29" s="9"/>
      <c r="I29" s="9"/>
      <c r="J29" s="10">
        <f t="shared" si="1"/>
        <v>0</v>
      </c>
      <c r="K29" s="268"/>
    </row>
    <row r="30" spans="1:11" ht="17.25" customHeight="1" x14ac:dyDescent="0.3">
      <c r="A30" s="256" t="s">
        <v>16</v>
      </c>
      <c r="B30" s="258">
        <v>46147</v>
      </c>
      <c r="C30" s="260"/>
      <c r="D30" s="260"/>
      <c r="E30" s="260"/>
      <c r="F30" s="260"/>
      <c r="G30" s="260"/>
      <c r="H30" s="7"/>
      <c r="I30" s="7"/>
      <c r="J30" s="8">
        <f t="shared" si="1"/>
        <v>0</v>
      </c>
      <c r="K30" s="262"/>
    </row>
    <row r="31" spans="1:11" ht="17.25" customHeight="1" x14ac:dyDescent="0.3">
      <c r="A31" s="265"/>
      <c r="B31" s="259"/>
      <c r="C31" s="260"/>
      <c r="D31" s="260"/>
      <c r="E31" s="260"/>
      <c r="F31" s="266"/>
      <c r="G31" s="266"/>
      <c r="H31" s="9"/>
      <c r="I31" s="9"/>
      <c r="J31" s="10">
        <f t="shared" si="1"/>
        <v>0</v>
      </c>
      <c r="K31" s="262"/>
    </row>
    <row r="32" spans="1:11" ht="17.25" customHeight="1" x14ac:dyDescent="0.3">
      <c r="A32" s="256" t="s">
        <v>17</v>
      </c>
      <c r="B32" s="258">
        <v>46148</v>
      </c>
      <c r="C32" s="260"/>
      <c r="D32" s="260"/>
      <c r="E32" s="260"/>
      <c r="F32" s="260"/>
      <c r="G32" s="260"/>
      <c r="H32" s="7"/>
      <c r="I32" s="7"/>
      <c r="J32" s="8">
        <f t="shared" si="1"/>
        <v>0</v>
      </c>
      <c r="K32" s="262"/>
    </row>
    <row r="33" spans="1:11" ht="17.25" customHeight="1" x14ac:dyDescent="0.3">
      <c r="A33" s="265"/>
      <c r="B33" s="259"/>
      <c r="C33" s="260"/>
      <c r="D33" s="260"/>
      <c r="E33" s="260"/>
      <c r="F33" s="266"/>
      <c r="G33" s="266"/>
      <c r="H33" s="9"/>
      <c r="I33" s="9"/>
      <c r="J33" s="10">
        <f t="shared" si="1"/>
        <v>0</v>
      </c>
      <c r="K33" s="262"/>
    </row>
    <row r="34" spans="1:11" ht="17.25" customHeight="1" x14ac:dyDescent="0.3">
      <c r="A34" s="256" t="s">
        <v>18</v>
      </c>
      <c r="B34" s="258">
        <v>46149</v>
      </c>
      <c r="C34" s="260"/>
      <c r="D34" s="260"/>
      <c r="E34" s="260"/>
      <c r="F34" s="260"/>
      <c r="G34" s="260"/>
      <c r="H34" s="7"/>
      <c r="I34" s="7"/>
      <c r="J34" s="8">
        <f t="shared" si="1"/>
        <v>0</v>
      </c>
      <c r="K34" s="262"/>
    </row>
    <row r="35" spans="1:11" ht="17.25" customHeight="1" x14ac:dyDescent="0.3">
      <c r="A35" s="265"/>
      <c r="B35" s="259"/>
      <c r="C35" s="260"/>
      <c r="D35" s="260"/>
      <c r="E35" s="260"/>
      <c r="F35" s="266"/>
      <c r="G35" s="266"/>
      <c r="H35" s="9"/>
      <c r="I35" s="9"/>
      <c r="J35" s="10">
        <f>(I35-H35)*1440/60</f>
        <v>0</v>
      </c>
      <c r="K35" s="262"/>
    </row>
    <row r="36" spans="1:11" ht="17.25" customHeight="1" x14ac:dyDescent="0.3">
      <c r="A36" s="256" t="s">
        <v>19</v>
      </c>
      <c r="B36" s="258">
        <v>46150</v>
      </c>
      <c r="C36" s="260"/>
      <c r="D36" s="260"/>
      <c r="E36" s="260"/>
      <c r="F36" s="260"/>
      <c r="G36" s="260"/>
      <c r="H36" s="7"/>
      <c r="I36" s="7"/>
      <c r="J36" s="8">
        <f>(I36-H36)*1440/60</f>
        <v>0</v>
      </c>
      <c r="K36" s="262"/>
    </row>
    <row r="37" spans="1:11" ht="17.25" customHeight="1" thickBot="1" x14ac:dyDescent="0.35">
      <c r="A37" s="257"/>
      <c r="B37" s="259"/>
      <c r="C37" s="261"/>
      <c r="D37" s="261"/>
      <c r="E37" s="261"/>
      <c r="F37" s="264"/>
      <c r="G37" s="264"/>
      <c r="H37" s="11"/>
      <c r="I37" s="11"/>
      <c r="J37" s="12">
        <f>(I37-H37)*1440/60</f>
        <v>0</v>
      </c>
      <c r="K37" s="263"/>
    </row>
    <row r="38" spans="1:11" ht="17.25" customHeight="1" thickTop="1" thickBot="1" x14ac:dyDescent="0.35">
      <c r="A38" s="241" t="s">
        <v>22</v>
      </c>
      <c r="B38" s="242"/>
      <c r="C38" s="243" t="s">
        <v>21</v>
      </c>
      <c r="D38" s="243"/>
      <c r="E38" s="243"/>
      <c r="F38" s="243"/>
      <c r="G38" s="243"/>
      <c r="H38" s="243"/>
      <c r="I38" s="244"/>
      <c r="J38" s="13">
        <f>SUM(J28:J37)</f>
        <v>0</v>
      </c>
      <c r="K38" s="14">
        <f>SUM(K28:K37)</f>
        <v>0</v>
      </c>
    </row>
    <row r="39" spans="1:11" ht="37.200000000000003" customHeight="1" thickTop="1" x14ac:dyDescent="0.3">
      <c r="A39" s="245" t="s">
        <v>23</v>
      </c>
      <c r="B39" s="246"/>
      <c r="C39" s="249" t="s">
        <v>24</v>
      </c>
      <c r="D39" s="250"/>
      <c r="E39" s="250"/>
      <c r="F39" s="250"/>
      <c r="G39" s="250"/>
      <c r="H39" s="250"/>
      <c r="I39" s="251"/>
      <c r="J39" s="16" t="s">
        <v>25</v>
      </c>
      <c r="K39" s="17" t="s">
        <v>26</v>
      </c>
    </row>
    <row r="40" spans="1:11" ht="26.4" customHeight="1" thickBot="1" x14ac:dyDescent="0.35">
      <c r="A40" s="247"/>
      <c r="B40" s="248"/>
      <c r="C40" s="252" t="s">
        <v>27</v>
      </c>
      <c r="D40" s="253"/>
      <c r="E40" s="253"/>
      <c r="F40" s="253"/>
      <c r="G40" s="253"/>
      <c r="H40" s="253"/>
      <c r="I40" s="254"/>
      <c r="J40" s="18">
        <f>SUM(J38,J27)</f>
        <v>0</v>
      </c>
      <c r="K40" s="19">
        <f>K27+K38</f>
        <v>0</v>
      </c>
    </row>
    <row r="41" spans="1:11" ht="16.2" thickBot="1" x14ac:dyDescent="0.35">
      <c r="A41" s="255"/>
      <c r="B41" s="255"/>
      <c r="C41" s="26"/>
      <c r="D41" s="20"/>
      <c r="E41" s="21"/>
      <c r="F41" s="20"/>
      <c r="G41" s="20"/>
      <c r="H41" s="20"/>
      <c r="I41" s="22" t="s">
        <v>28</v>
      </c>
      <c r="J41" s="23">
        <f>J40+K40</f>
        <v>0</v>
      </c>
      <c r="K41" s="24"/>
    </row>
    <row r="42" spans="1:11" ht="13.8" customHeight="1" x14ac:dyDescent="0.3">
      <c r="A42" s="25" t="s">
        <v>29</v>
      </c>
      <c r="B42" s="26"/>
      <c r="C42" s="26"/>
      <c r="D42" s="20"/>
      <c r="E42" s="21"/>
      <c r="F42" s="20"/>
      <c r="G42" s="20"/>
      <c r="H42" s="20"/>
      <c r="I42" s="237"/>
      <c r="J42" s="237"/>
      <c r="K42" s="237"/>
    </row>
    <row r="43" spans="1:11" ht="25.95" customHeight="1" x14ac:dyDescent="0.35">
      <c r="A43" s="238" t="s">
        <v>30</v>
      </c>
      <c r="B43" s="238"/>
      <c r="C43" s="239">
        <f>B9</f>
        <v>0</v>
      </c>
      <c r="D43" s="239"/>
      <c r="E43" s="239"/>
      <c r="F43" s="239"/>
      <c r="G43" s="239"/>
      <c r="H43" s="239"/>
      <c r="I43" s="22" t="s">
        <v>31</v>
      </c>
      <c r="J43" s="240"/>
      <c r="K43" s="240"/>
    </row>
    <row r="44" spans="1:11" ht="25.95" customHeight="1" x14ac:dyDescent="0.3">
      <c r="A44" s="238" t="s">
        <v>32</v>
      </c>
      <c r="B44" s="238"/>
      <c r="C44" s="227"/>
      <c r="D44" s="227"/>
      <c r="E44" s="227"/>
      <c r="F44" s="227"/>
      <c r="G44" s="227"/>
      <c r="H44" s="227"/>
      <c r="I44" s="22" t="s">
        <v>31</v>
      </c>
      <c r="J44" s="227"/>
      <c r="K44" s="227"/>
    </row>
    <row r="45" spans="1:11" ht="4.8" customHeight="1" x14ac:dyDescent="0.3">
      <c r="A45" s="228"/>
      <c r="B45" s="228"/>
      <c r="C45" s="228"/>
      <c r="D45" s="228"/>
      <c r="E45" s="228"/>
      <c r="F45" s="228"/>
      <c r="G45" s="228"/>
      <c r="H45" s="228"/>
      <c r="I45" s="228"/>
      <c r="J45" s="228"/>
      <c r="K45" s="228"/>
    </row>
    <row r="46" spans="1:11" ht="17.25" customHeight="1" x14ac:dyDescent="0.3">
      <c r="A46" s="229" t="s">
        <v>33</v>
      </c>
      <c r="B46" s="230"/>
      <c r="C46" s="231"/>
      <c r="D46" s="231"/>
      <c r="E46" s="231"/>
      <c r="F46" s="231"/>
      <c r="G46" s="231"/>
      <c r="H46" s="231"/>
      <c r="I46" s="231"/>
      <c r="J46" s="231"/>
      <c r="K46" s="232"/>
    </row>
    <row r="47" spans="1:11" ht="17.25" customHeight="1" x14ac:dyDescent="0.3">
      <c r="A47" s="28" t="s">
        <v>34</v>
      </c>
      <c r="B47" s="29">
        <f>J41</f>
        <v>0</v>
      </c>
      <c r="C47" s="32" t="s">
        <v>35</v>
      </c>
      <c r="D47" s="30"/>
      <c r="E47" s="31" t="s">
        <v>36</v>
      </c>
      <c r="F47" s="29">
        <f>B47*D47</f>
        <v>0</v>
      </c>
      <c r="G47" s="32"/>
      <c r="H47" s="233"/>
      <c r="I47" s="233"/>
      <c r="J47" s="233"/>
      <c r="K47" s="33"/>
    </row>
    <row r="48" spans="1:11" ht="9" customHeight="1" x14ac:dyDescent="0.3">
      <c r="A48" s="234"/>
      <c r="B48" s="235"/>
      <c r="C48" s="235"/>
      <c r="D48" s="235"/>
      <c r="E48" s="235"/>
      <c r="F48" s="235"/>
      <c r="G48" s="235"/>
      <c r="H48" s="235"/>
      <c r="I48" s="235"/>
      <c r="J48" s="235"/>
      <c r="K48" s="236"/>
    </row>
  </sheetData>
  <protectedRanges>
    <protectedRange sqref="D47" name="Hours Paid"/>
    <protectedRange sqref="C43:C44" name="Signatures"/>
    <protectedRange sqref="C28:I37" name="second week"/>
    <protectedRange sqref="C17:I26" name="First Week"/>
    <protectedRange sqref="B10:K10" name="Assignment 1"/>
    <protectedRange sqref="B9:K9" name="Name"/>
    <protectedRange sqref="B12:K12" name="Assignment 2"/>
    <protectedRange sqref="K17:K26" name="First week request"/>
    <protectedRange sqref="K28:K37" name="Second week Request"/>
    <protectedRange sqref="J43:K44" name="Dates"/>
  </protectedRanges>
  <mergeCells count="101">
    <mergeCell ref="A15:K15"/>
    <mergeCell ref="B11:E11"/>
    <mergeCell ref="F11:H11"/>
    <mergeCell ref="I11:K11"/>
    <mergeCell ref="B12:E12"/>
    <mergeCell ref="F12:H12"/>
    <mergeCell ref="I12:K12"/>
    <mergeCell ref="A7:K7"/>
    <mergeCell ref="A8:K8"/>
    <mergeCell ref="B9:K9"/>
    <mergeCell ref="B10:E10"/>
    <mergeCell ref="F10:H10"/>
    <mergeCell ref="I10:K10"/>
    <mergeCell ref="I13:K13"/>
    <mergeCell ref="A14:H14"/>
    <mergeCell ref="I14:K14"/>
    <mergeCell ref="B13:E13"/>
    <mergeCell ref="F13:H13"/>
    <mergeCell ref="A25:A26"/>
    <mergeCell ref="B25:B26"/>
    <mergeCell ref="C25:E26"/>
    <mergeCell ref="F25:G25"/>
    <mergeCell ref="A19:A20"/>
    <mergeCell ref="B19:B20"/>
    <mergeCell ref="C19:E20"/>
    <mergeCell ref="F19:G19"/>
    <mergeCell ref="K19:K20"/>
    <mergeCell ref="F20:G20"/>
    <mergeCell ref="A21:A22"/>
    <mergeCell ref="B21:B22"/>
    <mergeCell ref="C21:E22"/>
    <mergeCell ref="F21:G21"/>
    <mergeCell ref="K21:K22"/>
    <mergeCell ref="F22:G22"/>
    <mergeCell ref="K25:K26"/>
    <mergeCell ref="F26:G26"/>
    <mergeCell ref="A23:A24"/>
    <mergeCell ref="B23:B24"/>
    <mergeCell ref="C23:E24"/>
    <mergeCell ref="F23:G23"/>
    <mergeCell ref="K23:K24"/>
    <mergeCell ref="F24:G24"/>
    <mergeCell ref="A16:B16"/>
    <mergeCell ref="C16:E16"/>
    <mergeCell ref="F16:G16"/>
    <mergeCell ref="A17:A18"/>
    <mergeCell ref="B17:B18"/>
    <mergeCell ref="C17:E18"/>
    <mergeCell ref="F17:G17"/>
    <mergeCell ref="K17:K18"/>
    <mergeCell ref="F18:G18"/>
    <mergeCell ref="K28:K29"/>
    <mergeCell ref="F29:G29"/>
    <mergeCell ref="A30:A31"/>
    <mergeCell ref="B30:B31"/>
    <mergeCell ref="C30:E31"/>
    <mergeCell ref="F30:G30"/>
    <mergeCell ref="K30:K31"/>
    <mergeCell ref="F31:G31"/>
    <mergeCell ref="A27:B27"/>
    <mergeCell ref="C27:I27"/>
    <mergeCell ref="A28:A29"/>
    <mergeCell ref="B28:B29"/>
    <mergeCell ref="C28:E29"/>
    <mergeCell ref="F28:G28"/>
    <mergeCell ref="K36:K37"/>
    <mergeCell ref="F37:G37"/>
    <mergeCell ref="A34:A35"/>
    <mergeCell ref="B34:B35"/>
    <mergeCell ref="C34:E35"/>
    <mergeCell ref="F34:G34"/>
    <mergeCell ref="K34:K35"/>
    <mergeCell ref="F35:G35"/>
    <mergeCell ref="A32:A33"/>
    <mergeCell ref="B32:B33"/>
    <mergeCell ref="C32:E33"/>
    <mergeCell ref="F32:G32"/>
    <mergeCell ref="K32:K33"/>
    <mergeCell ref="F33:G33"/>
    <mergeCell ref="A38:B38"/>
    <mergeCell ref="C38:I38"/>
    <mergeCell ref="A39:B40"/>
    <mergeCell ref="C39:I39"/>
    <mergeCell ref="C40:I40"/>
    <mergeCell ref="A41:B41"/>
    <mergeCell ref="A36:A37"/>
    <mergeCell ref="B36:B37"/>
    <mergeCell ref="C36:E37"/>
    <mergeCell ref="F36:G36"/>
    <mergeCell ref="A45:K45"/>
    <mergeCell ref="A46:B46"/>
    <mergeCell ref="C46:K46"/>
    <mergeCell ref="H47:J47"/>
    <mergeCell ref="A48:K48"/>
    <mergeCell ref="I42:K42"/>
    <mergeCell ref="A43:B43"/>
    <mergeCell ref="C43:H43"/>
    <mergeCell ref="J43:K43"/>
    <mergeCell ref="A44:B44"/>
    <mergeCell ref="C44:H44"/>
    <mergeCell ref="J44:K44"/>
  </mergeCells>
  <pageMargins left="0.25" right="0.25" top="0.28000000000000003" bottom="0.24" header="0.3" footer="0.3"/>
  <pageSetup scale="74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14" zoomScaleNormal="100" workbookViewId="0">
      <selection activeCell="C32" sqref="C32:E33"/>
    </sheetView>
  </sheetViews>
  <sheetFormatPr defaultRowHeight="14.4" x14ac:dyDescent="0.3"/>
  <cols>
    <col min="1" max="1" width="19.109375" customWidth="1"/>
    <col min="2" max="2" width="13.33203125" customWidth="1"/>
    <col min="3" max="4" width="12" customWidth="1"/>
    <col min="5" max="5" width="2.77734375" customWidth="1"/>
    <col min="6" max="7" width="12.6640625" customWidth="1"/>
    <col min="8" max="11" width="13.109375" customWidth="1"/>
  </cols>
  <sheetData>
    <row r="1" spans="1:11" ht="16.2" customHeight="1" x14ac:dyDescent="0.3">
      <c r="K1" s="36" t="s">
        <v>43</v>
      </c>
    </row>
    <row r="2" spans="1:11" ht="16.2" customHeight="1" x14ac:dyDescent="0.3">
      <c r="K2" s="37" t="s">
        <v>44</v>
      </c>
    </row>
    <row r="3" spans="1:11" x14ac:dyDescent="0.3">
      <c r="A3" s="34" t="s">
        <v>39</v>
      </c>
      <c r="K3" s="38"/>
    </row>
    <row r="4" spans="1:11" x14ac:dyDescent="0.3">
      <c r="A4" s="35" t="s">
        <v>40</v>
      </c>
      <c r="K4" s="39"/>
    </row>
    <row r="5" spans="1:11" x14ac:dyDescent="0.3">
      <c r="A5" s="35" t="s">
        <v>41</v>
      </c>
      <c r="K5" s="37" t="s">
        <v>45</v>
      </c>
    </row>
    <row r="6" spans="1:11" x14ac:dyDescent="0.3">
      <c r="A6" s="35" t="s">
        <v>42</v>
      </c>
      <c r="K6" s="37" t="s">
        <v>46</v>
      </c>
    </row>
    <row r="7" spans="1:11" x14ac:dyDescent="0.3">
      <c r="A7" s="283" t="s">
        <v>37</v>
      </c>
      <c r="B7" s="283"/>
      <c r="C7" s="283"/>
      <c r="D7" s="283"/>
      <c r="E7" s="283"/>
      <c r="F7" s="283"/>
      <c r="G7" s="283"/>
      <c r="H7" s="283"/>
      <c r="I7" s="283"/>
      <c r="J7" s="283"/>
      <c r="K7" s="283"/>
    </row>
    <row r="8" spans="1:11" x14ac:dyDescent="0.3">
      <c r="A8" s="284" t="s">
        <v>38</v>
      </c>
      <c r="B8" s="284"/>
      <c r="C8" s="284"/>
      <c r="D8" s="284"/>
      <c r="E8" s="284"/>
      <c r="F8" s="284"/>
      <c r="G8" s="284"/>
      <c r="H8" s="284"/>
      <c r="I8" s="284"/>
      <c r="J8" s="284"/>
      <c r="K8" s="284"/>
    </row>
    <row r="9" spans="1:11" ht="27" customHeight="1" x14ac:dyDescent="0.4">
      <c r="A9" s="27" t="s">
        <v>0</v>
      </c>
      <c r="B9" s="285"/>
      <c r="C9" s="285"/>
      <c r="D9" s="285"/>
      <c r="E9" s="285"/>
      <c r="F9" s="285"/>
      <c r="G9" s="285"/>
      <c r="H9" s="285"/>
      <c r="I9" s="285"/>
      <c r="J9" s="285"/>
      <c r="K9" s="285"/>
    </row>
    <row r="10" spans="1:11" ht="27" customHeight="1" x14ac:dyDescent="0.3">
      <c r="A10" s="1" t="s">
        <v>1</v>
      </c>
      <c r="B10" s="286"/>
      <c r="C10" s="286"/>
      <c r="D10" s="286"/>
      <c r="E10" s="286"/>
      <c r="F10" s="286"/>
      <c r="G10" s="286"/>
      <c r="H10" s="286"/>
      <c r="I10" s="286"/>
      <c r="J10" s="286"/>
      <c r="K10" s="286"/>
    </row>
    <row r="11" spans="1:11" x14ac:dyDescent="0.3">
      <c r="A11" s="2"/>
      <c r="B11" s="281" t="s">
        <v>2</v>
      </c>
      <c r="C11" s="281"/>
      <c r="D11" s="281"/>
      <c r="E11" s="281"/>
      <c r="F11" s="281" t="s">
        <v>3</v>
      </c>
      <c r="G11" s="281"/>
      <c r="H11" s="281"/>
      <c r="I11" s="281" t="s">
        <v>4</v>
      </c>
      <c r="J11" s="281"/>
      <c r="K11" s="281"/>
    </row>
    <row r="12" spans="1:11" ht="27" customHeight="1" x14ac:dyDescent="0.3">
      <c r="A12" s="1" t="s">
        <v>5</v>
      </c>
      <c r="B12" s="282"/>
      <c r="C12" s="282"/>
      <c r="D12" s="282"/>
      <c r="E12" s="282"/>
      <c r="F12" s="282"/>
      <c r="G12" s="282"/>
      <c r="H12" s="282"/>
      <c r="I12" s="282"/>
      <c r="J12" s="282"/>
      <c r="K12" s="282"/>
    </row>
    <row r="13" spans="1:11" ht="15" thickBot="1" x14ac:dyDescent="0.35">
      <c r="A13" s="3"/>
      <c r="B13" s="281" t="s">
        <v>2</v>
      </c>
      <c r="C13" s="281"/>
      <c r="D13" s="281"/>
      <c r="E13" s="281"/>
      <c r="F13" s="281" t="s">
        <v>3</v>
      </c>
      <c r="G13" s="281"/>
      <c r="H13" s="281"/>
      <c r="I13" s="281" t="s">
        <v>4</v>
      </c>
      <c r="J13" s="281"/>
      <c r="K13" s="281"/>
    </row>
    <row r="14" spans="1:11" ht="25.2" customHeight="1" thickBot="1" x14ac:dyDescent="0.35">
      <c r="A14" s="287" t="s">
        <v>6</v>
      </c>
      <c r="B14" s="288"/>
      <c r="C14" s="288"/>
      <c r="D14" s="288"/>
      <c r="E14" s="288"/>
      <c r="F14" s="288"/>
      <c r="G14" s="288"/>
      <c r="H14" s="288"/>
      <c r="I14" s="289">
        <f>B36</f>
        <v>46164</v>
      </c>
      <c r="J14" s="289"/>
      <c r="K14" s="290"/>
    </row>
    <row r="15" spans="1:11" ht="19.95" customHeight="1" thickBot="1" x14ac:dyDescent="0.35">
      <c r="A15" s="280" t="s">
        <v>7</v>
      </c>
      <c r="B15" s="280"/>
      <c r="C15" s="280"/>
      <c r="D15" s="280"/>
      <c r="E15" s="280"/>
      <c r="F15" s="280"/>
      <c r="G15" s="280"/>
      <c r="H15" s="280"/>
      <c r="I15" s="280"/>
      <c r="J15" s="280"/>
      <c r="K15" s="280"/>
    </row>
    <row r="16" spans="1:11" ht="138" customHeight="1" x14ac:dyDescent="0.3">
      <c r="A16" s="271" t="s">
        <v>8</v>
      </c>
      <c r="B16" s="272"/>
      <c r="C16" s="273" t="s">
        <v>9</v>
      </c>
      <c r="D16" s="274"/>
      <c r="E16" s="272"/>
      <c r="F16" s="273" t="s">
        <v>10</v>
      </c>
      <c r="G16" s="272"/>
      <c r="H16" s="4" t="s">
        <v>11</v>
      </c>
      <c r="I16" s="4" t="s">
        <v>12</v>
      </c>
      <c r="J16" s="5" t="s">
        <v>13</v>
      </c>
      <c r="K16" s="6" t="s">
        <v>14</v>
      </c>
    </row>
    <row r="17" spans="1:11" ht="17.25" customHeight="1" x14ac:dyDescent="0.3">
      <c r="A17" s="256" t="s">
        <v>15</v>
      </c>
      <c r="B17" s="275">
        <v>46153</v>
      </c>
      <c r="C17" s="276"/>
      <c r="D17" s="260"/>
      <c r="E17" s="260"/>
      <c r="F17" s="277"/>
      <c r="G17" s="277"/>
      <c r="H17" s="7"/>
      <c r="I17" s="7"/>
      <c r="J17" s="8">
        <f t="shared" ref="J17:J23" si="0">(I17-H17)*1440/60</f>
        <v>0</v>
      </c>
      <c r="K17" s="262"/>
    </row>
    <row r="18" spans="1:11" ht="17.25" customHeight="1" x14ac:dyDescent="0.3">
      <c r="A18" s="265"/>
      <c r="B18" s="259"/>
      <c r="C18" s="276"/>
      <c r="D18" s="260"/>
      <c r="E18" s="260"/>
      <c r="F18" s="278"/>
      <c r="G18" s="278"/>
      <c r="H18" s="9"/>
      <c r="I18" s="9"/>
      <c r="J18" s="10">
        <f t="shared" si="0"/>
        <v>0</v>
      </c>
      <c r="K18" s="262"/>
    </row>
    <row r="19" spans="1:11" ht="17.25" customHeight="1" x14ac:dyDescent="0.3">
      <c r="A19" s="256" t="s">
        <v>16</v>
      </c>
      <c r="B19" s="275">
        <v>46154</v>
      </c>
      <c r="C19" s="276"/>
      <c r="D19" s="260"/>
      <c r="E19" s="260"/>
      <c r="F19" s="277"/>
      <c r="G19" s="277"/>
      <c r="H19" s="7"/>
      <c r="I19" s="7"/>
      <c r="J19" s="8">
        <f t="shared" si="0"/>
        <v>0</v>
      </c>
      <c r="K19" s="262"/>
    </row>
    <row r="20" spans="1:11" ht="17.25" customHeight="1" x14ac:dyDescent="0.3">
      <c r="A20" s="265"/>
      <c r="B20" s="259"/>
      <c r="C20" s="276"/>
      <c r="D20" s="260"/>
      <c r="E20" s="260"/>
      <c r="F20" s="278"/>
      <c r="G20" s="278"/>
      <c r="H20" s="9"/>
      <c r="I20" s="9"/>
      <c r="J20" s="10">
        <f t="shared" si="0"/>
        <v>0</v>
      </c>
      <c r="K20" s="262"/>
    </row>
    <row r="21" spans="1:11" ht="17.25" customHeight="1" x14ac:dyDescent="0.3">
      <c r="A21" s="256" t="s">
        <v>17</v>
      </c>
      <c r="B21" s="275">
        <v>46155</v>
      </c>
      <c r="C21" s="276"/>
      <c r="D21" s="260"/>
      <c r="E21" s="260"/>
      <c r="F21" s="277"/>
      <c r="G21" s="277"/>
      <c r="H21" s="7"/>
      <c r="I21" s="7"/>
      <c r="J21" s="8">
        <f t="shared" si="0"/>
        <v>0</v>
      </c>
      <c r="K21" s="262"/>
    </row>
    <row r="22" spans="1:11" ht="17.25" customHeight="1" x14ac:dyDescent="0.3">
      <c r="A22" s="265"/>
      <c r="B22" s="259"/>
      <c r="C22" s="276"/>
      <c r="D22" s="260"/>
      <c r="E22" s="260"/>
      <c r="F22" s="278"/>
      <c r="G22" s="278"/>
      <c r="H22" s="9"/>
      <c r="I22" s="9"/>
      <c r="J22" s="10">
        <f t="shared" si="0"/>
        <v>0</v>
      </c>
      <c r="K22" s="262"/>
    </row>
    <row r="23" spans="1:11" ht="17.25" customHeight="1" x14ac:dyDescent="0.3">
      <c r="A23" s="256" t="s">
        <v>18</v>
      </c>
      <c r="B23" s="275">
        <v>46156</v>
      </c>
      <c r="C23" s="276"/>
      <c r="D23" s="260"/>
      <c r="E23" s="260"/>
      <c r="F23" s="277"/>
      <c r="G23" s="277"/>
      <c r="H23" s="7"/>
      <c r="I23" s="7"/>
      <c r="J23" s="8">
        <f t="shared" si="0"/>
        <v>0</v>
      </c>
      <c r="K23" s="262"/>
    </row>
    <row r="24" spans="1:11" ht="17.25" customHeight="1" x14ac:dyDescent="0.3">
      <c r="A24" s="265"/>
      <c r="B24" s="259"/>
      <c r="C24" s="276"/>
      <c r="D24" s="260"/>
      <c r="E24" s="260"/>
      <c r="F24" s="278"/>
      <c r="G24" s="278"/>
      <c r="H24" s="9"/>
      <c r="I24" s="9"/>
      <c r="J24" s="10">
        <f>(I24-H24)*1440/60</f>
        <v>0</v>
      </c>
      <c r="K24" s="262"/>
    </row>
    <row r="25" spans="1:11" ht="17.25" customHeight="1" x14ac:dyDescent="0.3">
      <c r="A25" s="256" t="s">
        <v>19</v>
      </c>
      <c r="B25" s="275">
        <v>46157</v>
      </c>
      <c r="C25" s="276"/>
      <c r="D25" s="260"/>
      <c r="E25" s="260"/>
      <c r="F25" s="260"/>
      <c r="G25" s="260"/>
      <c r="H25" s="7"/>
      <c r="I25" s="7"/>
      <c r="J25" s="8">
        <f>(I25-H25)*1440/60</f>
        <v>0</v>
      </c>
      <c r="K25" s="262"/>
    </row>
    <row r="26" spans="1:11" ht="17.25" customHeight="1" thickBot="1" x14ac:dyDescent="0.35">
      <c r="A26" s="257"/>
      <c r="B26" s="259"/>
      <c r="C26" s="279"/>
      <c r="D26" s="261"/>
      <c r="E26" s="261"/>
      <c r="F26" s="264"/>
      <c r="G26" s="264"/>
      <c r="H26" s="11"/>
      <c r="I26" s="11"/>
      <c r="J26" s="12">
        <f>(I26-H26)*1440/60</f>
        <v>0</v>
      </c>
      <c r="K26" s="263"/>
    </row>
    <row r="27" spans="1:11" ht="17.25" customHeight="1" thickTop="1" thickBot="1" x14ac:dyDescent="0.35">
      <c r="A27" s="241" t="s">
        <v>20</v>
      </c>
      <c r="B27" s="242"/>
      <c r="C27" s="243" t="s">
        <v>21</v>
      </c>
      <c r="D27" s="243"/>
      <c r="E27" s="243"/>
      <c r="F27" s="243"/>
      <c r="G27" s="243"/>
      <c r="H27" s="243"/>
      <c r="I27" s="269"/>
      <c r="J27" s="13">
        <f>SUM(J17:J26)</f>
        <v>0</v>
      </c>
      <c r="K27" s="14">
        <f>SUM(K17:K26)</f>
        <v>0</v>
      </c>
    </row>
    <row r="28" spans="1:11" ht="17.25" customHeight="1" thickTop="1" x14ac:dyDescent="0.3">
      <c r="A28" s="257" t="s">
        <v>15</v>
      </c>
      <c r="B28" s="258">
        <v>46160</v>
      </c>
      <c r="C28" s="270"/>
      <c r="D28" s="270"/>
      <c r="E28" s="270"/>
      <c r="F28" s="270"/>
      <c r="G28" s="270"/>
      <c r="H28" s="7"/>
      <c r="I28" s="7"/>
      <c r="J28" s="15">
        <f t="shared" ref="J28:J34" si="1">(I28-H28)*1440/60</f>
        <v>0</v>
      </c>
      <c r="K28" s="267"/>
    </row>
    <row r="29" spans="1:11" ht="17.25" customHeight="1" x14ac:dyDescent="0.3">
      <c r="A29" s="265"/>
      <c r="B29" s="259"/>
      <c r="C29" s="260"/>
      <c r="D29" s="260"/>
      <c r="E29" s="260"/>
      <c r="F29" s="266"/>
      <c r="G29" s="266"/>
      <c r="H29" s="9"/>
      <c r="I29" s="9"/>
      <c r="J29" s="10">
        <f t="shared" si="1"/>
        <v>0</v>
      </c>
      <c r="K29" s="268"/>
    </row>
    <row r="30" spans="1:11" ht="17.25" customHeight="1" x14ac:dyDescent="0.3">
      <c r="A30" s="256" t="s">
        <v>16</v>
      </c>
      <c r="B30" s="258">
        <v>46161</v>
      </c>
      <c r="C30" s="260"/>
      <c r="D30" s="260"/>
      <c r="E30" s="260"/>
      <c r="F30" s="260"/>
      <c r="G30" s="260"/>
      <c r="H30" s="7"/>
      <c r="I30" s="7"/>
      <c r="J30" s="8">
        <f t="shared" si="1"/>
        <v>0</v>
      </c>
      <c r="K30" s="262"/>
    </row>
    <row r="31" spans="1:11" ht="17.25" customHeight="1" x14ac:dyDescent="0.3">
      <c r="A31" s="265"/>
      <c r="B31" s="259"/>
      <c r="C31" s="260"/>
      <c r="D31" s="260"/>
      <c r="E31" s="260"/>
      <c r="F31" s="266"/>
      <c r="G31" s="266"/>
      <c r="H31" s="9"/>
      <c r="I31" s="9"/>
      <c r="J31" s="10">
        <f t="shared" si="1"/>
        <v>0</v>
      </c>
      <c r="K31" s="262"/>
    </row>
    <row r="32" spans="1:11" ht="17.25" customHeight="1" x14ac:dyDescent="0.3">
      <c r="A32" s="256" t="s">
        <v>17</v>
      </c>
      <c r="B32" s="258">
        <v>46162</v>
      </c>
      <c r="C32" s="260"/>
      <c r="D32" s="260"/>
      <c r="E32" s="260"/>
      <c r="F32" s="260"/>
      <c r="G32" s="260"/>
      <c r="H32" s="7"/>
      <c r="I32" s="7"/>
      <c r="J32" s="8">
        <f t="shared" si="1"/>
        <v>0</v>
      </c>
      <c r="K32" s="262"/>
    </row>
    <row r="33" spans="1:11" ht="17.25" customHeight="1" x14ac:dyDescent="0.3">
      <c r="A33" s="265"/>
      <c r="B33" s="259"/>
      <c r="C33" s="260"/>
      <c r="D33" s="260"/>
      <c r="E33" s="260"/>
      <c r="F33" s="266"/>
      <c r="G33" s="266"/>
      <c r="H33" s="9"/>
      <c r="I33" s="9"/>
      <c r="J33" s="10">
        <f t="shared" si="1"/>
        <v>0</v>
      </c>
      <c r="K33" s="262"/>
    </row>
    <row r="34" spans="1:11" ht="17.25" customHeight="1" x14ac:dyDescent="0.3">
      <c r="A34" s="256" t="s">
        <v>18</v>
      </c>
      <c r="B34" s="258">
        <v>46163</v>
      </c>
      <c r="C34" s="260"/>
      <c r="D34" s="260"/>
      <c r="E34" s="260"/>
      <c r="F34" s="260"/>
      <c r="G34" s="260"/>
      <c r="H34" s="7"/>
      <c r="I34" s="7"/>
      <c r="J34" s="8">
        <f t="shared" si="1"/>
        <v>0</v>
      </c>
      <c r="K34" s="262"/>
    </row>
    <row r="35" spans="1:11" ht="17.25" customHeight="1" x14ac:dyDescent="0.3">
      <c r="A35" s="265"/>
      <c r="B35" s="259"/>
      <c r="C35" s="260"/>
      <c r="D35" s="260"/>
      <c r="E35" s="260"/>
      <c r="F35" s="266"/>
      <c r="G35" s="266"/>
      <c r="H35" s="9"/>
      <c r="I35" s="9"/>
      <c r="J35" s="10">
        <f>(I35-H35)*1440/60</f>
        <v>0</v>
      </c>
      <c r="K35" s="262"/>
    </row>
    <row r="36" spans="1:11" ht="17.25" customHeight="1" x14ac:dyDescent="0.3">
      <c r="A36" s="256" t="s">
        <v>19</v>
      </c>
      <c r="B36" s="258">
        <v>46164</v>
      </c>
      <c r="C36" s="260"/>
      <c r="D36" s="260"/>
      <c r="E36" s="260"/>
      <c r="F36" s="260"/>
      <c r="G36" s="260"/>
      <c r="H36" s="7"/>
      <c r="I36" s="7"/>
      <c r="J36" s="8">
        <f>(I36-H36)*1440/60</f>
        <v>0</v>
      </c>
      <c r="K36" s="262"/>
    </row>
    <row r="37" spans="1:11" ht="17.25" customHeight="1" thickBot="1" x14ac:dyDescent="0.35">
      <c r="A37" s="257"/>
      <c r="B37" s="259"/>
      <c r="C37" s="261"/>
      <c r="D37" s="261"/>
      <c r="E37" s="261"/>
      <c r="F37" s="264"/>
      <c r="G37" s="264"/>
      <c r="H37" s="11"/>
      <c r="I37" s="11"/>
      <c r="J37" s="12">
        <f>(I37-H37)*1440/60</f>
        <v>0</v>
      </c>
      <c r="K37" s="263"/>
    </row>
    <row r="38" spans="1:11" ht="17.25" customHeight="1" thickTop="1" thickBot="1" x14ac:dyDescent="0.35">
      <c r="A38" s="241" t="s">
        <v>22</v>
      </c>
      <c r="B38" s="242"/>
      <c r="C38" s="243" t="s">
        <v>21</v>
      </c>
      <c r="D38" s="243"/>
      <c r="E38" s="243"/>
      <c r="F38" s="243"/>
      <c r="G38" s="243"/>
      <c r="H38" s="243"/>
      <c r="I38" s="244"/>
      <c r="J38" s="13">
        <f>SUM(J28:J37)</f>
        <v>0</v>
      </c>
      <c r="K38" s="14">
        <f>SUM(K28:K37)</f>
        <v>0</v>
      </c>
    </row>
    <row r="39" spans="1:11" ht="37.200000000000003" customHeight="1" thickTop="1" x14ac:dyDescent="0.3">
      <c r="A39" s="245" t="s">
        <v>23</v>
      </c>
      <c r="B39" s="246"/>
      <c r="C39" s="249" t="s">
        <v>24</v>
      </c>
      <c r="D39" s="250"/>
      <c r="E39" s="250"/>
      <c r="F39" s="250"/>
      <c r="G39" s="250"/>
      <c r="H39" s="250"/>
      <c r="I39" s="251"/>
      <c r="J39" s="16" t="s">
        <v>25</v>
      </c>
      <c r="K39" s="17" t="s">
        <v>26</v>
      </c>
    </row>
    <row r="40" spans="1:11" ht="26.4" customHeight="1" thickBot="1" x14ac:dyDescent="0.35">
      <c r="A40" s="247"/>
      <c r="B40" s="248"/>
      <c r="C40" s="252" t="s">
        <v>27</v>
      </c>
      <c r="D40" s="253"/>
      <c r="E40" s="253"/>
      <c r="F40" s="253"/>
      <c r="G40" s="253"/>
      <c r="H40" s="253"/>
      <c r="I40" s="254"/>
      <c r="J40" s="18">
        <f>SUM(J38,J27)</f>
        <v>0</v>
      </c>
      <c r="K40" s="19">
        <f>K27+K38</f>
        <v>0</v>
      </c>
    </row>
    <row r="41" spans="1:11" ht="16.2" thickBot="1" x14ac:dyDescent="0.35">
      <c r="A41" s="255"/>
      <c r="B41" s="255"/>
      <c r="C41" s="26"/>
      <c r="D41" s="20"/>
      <c r="E41" s="21"/>
      <c r="F41" s="20"/>
      <c r="G41" s="20"/>
      <c r="H41" s="20"/>
      <c r="I41" s="22" t="s">
        <v>28</v>
      </c>
      <c r="J41" s="23">
        <f>J40+K40</f>
        <v>0</v>
      </c>
      <c r="K41" s="24"/>
    </row>
    <row r="42" spans="1:11" ht="13.8" customHeight="1" x14ac:dyDescent="0.3">
      <c r="A42" s="25" t="s">
        <v>29</v>
      </c>
      <c r="B42" s="26"/>
      <c r="C42" s="26"/>
      <c r="D42" s="20"/>
      <c r="E42" s="21"/>
      <c r="F42" s="20"/>
      <c r="G42" s="20"/>
      <c r="H42" s="20"/>
      <c r="I42" s="237"/>
      <c r="J42" s="237"/>
      <c r="K42" s="237"/>
    </row>
    <row r="43" spans="1:11" ht="25.95" customHeight="1" x14ac:dyDescent="0.35">
      <c r="A43" s="238" t="s">
        <v>30</v>
      </c>
      <c r="B43" s="238"/>
      <c r="C43" s="239">
        <f>B9</f>
        <v>0</v>
      </c>
      <c r="D43" s="239"/>
      <c r="E43" s="239"/>
      <c r="F43" s="239"/>
      <c r="G43" s="239"/>
      <c r="H43" s="239"/>
      <c r="I43" s="22" t="s">
        <v>31</v>
      </c>
      <c r="J43" s="240"/>
      <c r="K43" s="240"/>
    </row>
    <row r="44" spans="1:11" ht="25.95" customHeight="1" x14ac:dyDescent="0.3">
      <c r="A44" s="238" t="s">
        <v>32</v>
      </c>
      <c r="B44" s="238"/>
      <c r="C44" s="227"/>
      <c r="D44" s="227"/>
      <c r="E44" s="227"/>
      <c r="F44" s="227"/>
      <c r="G44" s="227"/>
      <c r="H44" s="227"/>
      <c r="I44" s="22" t="s">
        <v>31</v>
      </c>
      <c r="J44" s="227"/>
      <c r="K44" s="227"/>
    </row>
    <row r="45" spans="1:11" ht="4.8" customHeight="1" x14ac:dyDescent="0.3">
      <c r="A45" s="228"/>
      <c r="B45" s="228"/>
      <c r="C45" s="228"/>
      <c r="D45" s="228"/>
      <c r="E45" s="228"/>
      <c r="F45" s="228"/>
      <c r="G45" s="228"/>
      <c r="H45" s="228"/>
      <c r="I45" s="228"/>
      <c r="J45" s="228"/>
      <c r="K45" s="228"/>
    </row>
    <row r="46" spans="1:11" ht="17.25" customHeight="1" x14ac:dyDescent="0.3">
      <c r="A46" s="229" t="s">
        <v>33</v>
      </c>
      <c r="B46" s="230"/>
      <c r="C46" s="231"/>
      <c r="D46" s="231"/>
      <c r="E46" s="231"/>
      <c r="F46" s="231"/>
      <c r="G46" s="231"/>
      <c r="H46" s="231"/>
      <c r="I46" s="231"/>
      <c r="J46" s="231"/>
      <c r="K46" s="232"/>
    </row>
    <row r="47" spans="1:11" ht="17.25" customHeight="1" x14ac:dyDescent="0.3">
      <c r="A47" s="28" t="s">
        <v>34</v>
      </c>
      <c r="B47" s="29">
        <f>J41</f>
        <v>0</v>
      </c>
      <c r="C47" s="32" t="s">
        <v>35</v>
      </c>
      <c r="D47" s="30"/>
      <c r="E47" s="31" t="s">
        <v>36</v>
      </c>
      <c r="F47" s="29">
        <f>B47*D47</f>
        <v>0</v>
      </c>
      <c r="G47" s="32"/>
      <c r="H47" s="233"/>
      <c r="I47" s="233"/>
      <c r="J47" s="233"/>
      <c r="K47" s="33"/>
    </row>
    <row r="48" spans="1:11" ht="9" customHeight="1" x14ac:dyDescent="0.3">
      <c r="A48" s="234"/>
      <c r="B48" s="235"/>
      <c r="C48" s="235"/>
      <c r="D48" s="235"/>
      <c r="E48" s="235"/>
      <c r="F48" s="235"/>
      <c r="G48" s="235"/>
      <c r="H48" s="235"/>
      <c r="I48" s="235"/>
      <c r="J48" s="235"/>
      <c r="K48" s="236"/>
    </row>
  </sheetData>
  <protectedRanges>
    <protectedRange sqref="D47" name="Hours Paid"/>
    <protectedRange sqref="C43:C44" name="Signatures"/>
    <protectedRange sqref="C28:I37" name="second week"/>
    <protectedRange sqref="C17:I26" name="First Week"/>
    <protectedRange sqref="B10:K10" name="Assignment 1"/>
    <protectedRange sqref="B9:K9" name="Name"/>
    <protectedRange sqref="B12:K12" name="Assignment 2"/>
    <protectedRange sqref="K17:K26" name="First week request"/>
    <protectedRange sqref="K28:K37" name="Second week Request"/>
    <protectedRange sqref="J43:K44" name="Dates"/>
  </protectedRanges>
  <mergeCells count="101">
    <mergeCell ref="A15:K15"/>
    <mergeCell ref="B11:E11"/>
    <mergeCell ref="F11:H11"/>
    <mergeCell ref="I11:K11"/>
    <mergeCell ref="B12:E12"/>
    <mergeCell ref="F12:H12"/>
    <mergeCell ref="I12:K12"/>
    <mergeCell ref="A7:K7"/>
    <mergeCell ref="A8:K8"/>
    <mergeCell ref="B9:K9"/>
    <mergeCell ref="B10:E10"/>
    <mergeCell ref="F10:H10"/>
    <mergeCell ref="I10:K10"/>
    <mergeCell ref="I13:K13"/>
    <mergeCell ref="A14:H14"/>
    <mergeCell ref="I14:K14"/>
    <mergeCell ref="B13:E13"/>
    <mergeCell ref="F13:H13"/>
    <mergeCell ref="A25:A26"/>
    <mergeCell ref="B25:B26"/>
    <mergeCell ref="C25:E26"/>
    <mergeCell ref="F25:G25"/>
    <mergeCell ref="A19:A20"/>
    <mergeCell ref="B19:B20"/>
    <mergeCell ref="C19:E20"/>
    <mergeCell ref="F19:G19"/>
    <mergeCell ref="K19:K20"/>
    <mergeCell ref="F20:G20"/>
    <mergeCell ref="A21:A22"/>
    <mergeCell ref="B21:B22"/>
    <mergeCell ref="C21:E22"/>
    <mergeCell ref="F21:G21"/>
    <mergeCell ref="K21:K22"/>
    <mergeCell ref="F22:G22"/>
    <mergeCell ref="K25:K26"/>
    <mergeCell ref="F26:G26"/>
    <mergeCell ref="A23:A24"/>
    <mergeCell ref="B23:B24"/>
    <mergeCell ref="C23:E24"/>
    <mergeCell ref="F23:G23"/>
    <mergeCell ref="K23:K24"/>
    <mergeCell ref="F24:G24"/>
    <mergeCell ref="A16:B16"/>
    <mergeCell ref="C16:E16"/>
    <mergeCell ref="F16:G16"/>
    <mergeCell ref="A17:A18"/>
    <mergeCell ref="B17:B18"/>
    <mergeCell ref="C17:E18"/>
    <mergeCell ref="F17:G17"/>
    <mergeCell ref="K17:K18"/>
    <mergeCell ref="F18:G18"/>
    <mergeCell ref="K28:K29"/>
    <mergeCell ref="F29:G29"/>
    <mergeCell ref="A30:A31"/>
    <mergeCell ref="B30:B31"/>
    <mergeCell ref="C30:E31"/>
    <mergeCell ref="F30:G30"/>
    <mergeCell ref="K30:K31"/>
    <mergeCell ref="F31:G31"/>
    <mergeCell ref="A27:B27"/>
    <mergeCell ref="C27:I27"/>
    <mergeCell ref="A28:A29"/>
    <mergeCell ref="B28:B29"/>
    <mergeCell ref="C28:E29"/>
    <mergeCell ref="F28:G28"/>
    <mergeCell ref="K36:K37"/>
    <mergeCell ref="F37:G37"/>
    <mergeCell ref="A34:A35"/>
    <mergeCell ref="B34:B35"/>
    <mergeCell ref="C34:E35"/>
    <mergeCell ref="F34:G34"/>
    <mergeCell ref="K34:K35"/>
    <mergeCell ref="F35:G35"/>
    <mergeCell ref="A32:A33"/>
    <mergeCell ref="B32:B33"/>
    <mergeCell ref="C32:E33"/>
    <mergeCell ref="F32:G32"/>
    <mergeCell ref="K32:K33"/>
    <mergeCell ref="F33:G33"/>
    <mergeCell ref="A38:B38"/>
    <mergeCell ref="C38:I38"/>
    <mergeCell ref="A39:B40"/>
    <mergeCell ref="C39:I39"/>
    <mergeCell ref="C40:I40"/>
    <mergeCell ref="A41:B41"/>
    <mergeCell ref="A36:A37"/>
    <mergeCell ref="B36:B37"/>
    <mergeCell ref="C36:E37"/>
    <mergeCell ref="F36:G36"/>
    <mergeCell ref="A45:K45"/>
    <mergeCell ref="A46:B46"/>
    <mergeCell ref="C46:K46"/>
    <mergeCell ref="H47:J47"/>
    <mergeCell ref="A48:K48"/>
    <mergeCell ref="I42:K42"/>
    <mergeCell ref="A43:B43"/>
    <mergeCell ref="C43:H43"/>
    <mergeCell ref="J43:K43"/>
    <mergeCell ref="A44:B44"/>
    <mergeCell ref="C44:H44"/>
    <mergeCell ref="J44:K44"/>
  </mergeCells>
  <pageMargins left="0.25" right="0.25" top="0.28000000000000003" bottom="0.24" header="0.3" footer="0.3"/>
  <pageSetup scale="74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16" zoomScaleNormal="100" workbookViewId="0">
      <selection activeCell="C28" sqref="C28:E29"/>
    </sheetView>
  </sheetViews>
  <sheetFormatPr defaultRowHeight="14.4" x14ac:dyDescent="0.3"/>
  <cols>
    <col min="1" max="1" width="19.109375" customWidth="1"/>
    <col min="2" max="2" width="13.33203125" customWidth="1"/>
    <col min="3" max="4" width="12" customWidth="1"/>
    <col min="5" max="5" width="2.77734375" customWidth="1"/>
    <col min="6" max="7" width="12.6640625" customWidth="1"/>
    <col min="8" max="11" width="13.109375" customWidth="1"/>
  </cols>
  <sheetData>
    <row r="1" spans="1:11" ht="16.2" customHeight="1" x14ac:dyDescent="0.3">
      <c r="K1" s="36" t="s">
        <v>43</v>
      </c>
    </row>
    <row r="2" spans="1:11" ht="16.2" customHeight="1" x14ac:dyDescent="0.3">
      <c r="K2" s="37" t="s">
        <v>44</v>
      </c>
    </row>
    <row r="3" spans="1:11" x14ac:dyDescent="0.3">
      <c r="A3" s="34" t="s">
        <v>39</v>
      </c>
      <c r="K3" s="38"/>
    </row>
    <row r="4" spans="1:11" x14ac:dyDescent="0.3">
      <c r="A4" s="35" t="s">
        <v>40</v>
      </c>
      <c r="K4" s="39"/>
    </row>
    <row r="5" spans="1:11" x14ac:dyDescent="0.3">
      <c r="A5" s="35" t="s">
        <v>41</v>
      </c>
      <c r="K5" s="37" t="s">
        <v>45</v>
      </c>
    </row>
    <row r="6" spans="1:11" x14ac:dyDescent="0.3">
      <c r="A6" s="35" t="s">
        <v>42</v>
      </c>
      <c r="K6" s="37" t="s">
        <v>46</v>
      </c>
    </row>
    <row r="7" spans="1:11" x14ac:dyDescent="0.3">
      <c r="A7" s="283" t="s">
        <v>37</v>
      </c>
      <c r="B7" s="283"/>
      <c r="C7" s="283"/>
      <c r="D7" s="283"/>
      <c r="E7" s="283"/>
      <c r="F7" s="283"/>
      <c r="G7" s="283"/>
      <c r="H7" s="283"/>
      <c r="I7" s="283"/>
      <c r="J7" s="283"/>
      <c r="K7" s="283"/>
    </row>
    <row r="8" spans="1:11" x14ac:dyDescent="0.3">
      <c r="A8" s="284" t="s">
        <v>38</v>
      </c>
      <c r="B8" s="284"/>
      <c r="C8" s="284"/>
      <c r="D8" s="284"/>
      <c r="E8" s="284"/>
      <c r="F8" s="284"/>
      <c r="G8" s="284"/>
      <c r="H8" s="284"/>
      <c r="I8" s="284"/>
      <c r="J8" s="284"/>
      <c r="K8" s="284"/>
    </row>
    <row r="9" spans="1:11" ht="27" customHeight="1" x14ac:dyDescent="0.4">
      <c r="A9" s="27" t="s">
        <v>0</v>
      </c>
      <c r="B9" s="285"/>
      <c r="C9" s="285"/>
      <c r="D9" s="285"/>
      <c r="E9" s="285"/>
      <c r="F9" s="285"/>
      <c r="G9" s="285"/>
      <c r="H9" s="285"/>
      <c r="I9" s="285"/>
      <c r="J9" s="285"/>
      <c r="K9" s="285"/>
    </row>
    <row r="10" spans="1:11" ht="27" customHeight="1" x14ac:dyDescent="0.3">
      <c r="A10" s="1" t="s">
        <v>1</v>
      </c>
      <c r="B10" s="286"/>
      <c r="C10" s="286"/>
      <c r="D10" s="286"/>
      <c r="E10" s="286"/>
      <c r="F10" s="286"/>
      <c r="G10" s="286"/>
      <c r="H10" s="286"/>
      <c r="I10" s="286"/>
      <c r="J10" s="286"/>
      <c r="K10" s="286"/>
    </row>
    <row r="11" spans="1:11" x14ac:dyDescent="0.3">
      <c r="A11" s="2"/>
      <c r="B11" s="281" t="s">
        <v>2</v>
      </c>
      <c r="C11" s="281"/>
      <c r="D11" s="281"/>
      <c r="E11" s="281"/>
      <c r="F11" s="281" t="s">
        <v>3</v>
      </c>
      <c r="G11" s="281"/>
      <c r="H11" s="281"/>
      <c r="I11" s="281" t="s">
        <v>4</v>
      </c>
      <c r="J11" s="281"/>
      <c r="K11" s="281"/>
    </row>
    <row r="12" spans="1:11" ht="27" customHeight="1" x14ac:dyDescent="0.3">
      <c r="A12" s="1" t="s">
        <v>5</v>
      </c>
      <c r="B12" s="282"/>
      <c r="C12" s="282"/>
      <c r="D12" s="282"/>
      <c r="E12" s="282"/>
      <c r="F12" s="282"/>
      <c r="G12" s="282"/>
      <c r="H12" s="282"/>
      <c r="I12" s="282"/>
      <c r="J12" s="282"/>
      <c r="K12" s="282"/>
    </row>
    <row r="13" spans="1:11" ht="15" thickBot="1" x14ac:dyDescent="0.35">
      <c r="A13" s="3"/>
      <c r="B13" s="281" t="s">
        <v>2</v>
      </c>
      <c r="C13" s="281"/>
      <c r="D13" s="281"/>
      <c r="E13" s="281"/>
      <c r="F13" s="281" t="s">
        <v>3</v>
      </c>
      <c r="G13" s="281"/>
      <c r="H13" s="281"/>
      <c r="I13" s="281" t="s">
        <v>4</v>
      </c>
      <c r="J13" s="281"/>
      <c r="K13" s="281"/>
    </row>
    <row r="14" spans="1:11" ht="25.2" customHeight="1" thickBot="1" x14ac:dyDescent="0.35">
      <c r="A14" s="287" t="s">
        <v>6</v>
      </c>
      <c r="B14" s="288"/>
      <c r="C14" s="288"/>
      <c r="D14" s="288"/>
      <c r="E14" s="288"/>
      <c r="F14" s="288"/>
      <c r="G14" s="288"/>
      <c r="H14" s="288"/>
      <c r="I14" s="289">
        <f>B36</f>
        <v>46178</v>
      </c>
      <c r="J14" s="289"/>
      <c r="K14" s="290"/>
    </row>
    <row r="15" spans="1:11" ht="19.95" customHeight="1" thickBot="1" x14ac:dyDescent="0.35">
      <c r="A15" s="280" t="s">
        <v>7</v>
      </c>
      <c r="B15" s="280"/>
      <c r="C15" s="280"/>
      <c r="D15" s="280"/>
      <c r="E15" s="280"/>
      <c r="F15" s="280"/>
      <c r="G15" s="280"/>
      <c r="H15" s="280"/>
      <c r="I15" s="280"/>
      <c r="J15" s="280"/>
      <c r="K15" s="280"/>
    </row>
    <row r="16" spans="1:11" ht="138" customHeight="1" x14ac:dyDescent="0.3">
      <c r="A16" s="271" t="s">
        <v>8</v>
      </c>
      <c r="B16" s="272"/>
      <c r="C16" s="273" t="s">
        <v>9</v>
      </c>
      <c r="D16" s="274"/>
      <c r="E16" s="272"/>
      <c r="F16" s="273" t="s">
        <v>10</v>
      </c>
      <c r="G16" s="272"/>
      <c r="H16" s="4" t="s">
        <v>11</v>
      </c>
      <c r="I16" s="4" t="s">
        <v>12</v>
      </c>
      <c r="J16" s="5" t="s">
        <v>13</v>
      </c>
      <c r="K16" s="6" t="s">
        <v>14</v>
      </c>
    </row>
    <row r="17" spans="1:11" ht="17.25" customHeight="1" x14ac:dyDescent="0.3">
      <c r="A17" s="256" t="s">
        <v>15</v>
      </c>
      <c r="B17" s="275">
        <v>46167</v>
      </c>
      <c r="C17" s="276" t="s">
        <v>61</v>
      </c>
      <c r="D17" s="260"/>
      <c r="E17" s="260"/>
      <c r="F17" s="277"/>
      <c r="G17" s="277"/>
      <c r="H17" s="40"/>
      <c r="I17" s="40"/>
      <c r="J17" s="41">
        <f t="shared" ref="J17:J23" si="0">(I17-H17)*1440/60</f>
        <v>0</v>
      </c>
      <c r="K17" s="262"/>
    </row>
    <row r="18" spans="1:11" ht="17.25" customHeight="1" x14ac:dyDescent="0.3">
      <c r="A18" s="265"/>
      <c r="B18" s="259"/>
      <c r="C18" s="276"/>
      <c r="D18" s="260"/>
      <c r="E18" s="260"/>
      <c r="F18" s="278"/>
      <c r="G18" s="278"/>
      <c r="H18" s="42"/>
      <c r="I18" s="42"/>
      <c r="J18" s="43">
        <f t="shared" si="0"/>
        <v>0</v>
      </c>
      <c r="K18" s="262"/>
    </row>
    <row r="19" spans="1:11" ht="17.25" customHeight="1" x14ac:dyDescent="0.3">
      <c r="A19" s="256" t="s">
        <v>16</v>
      </c>
      <c r="B19" s="275">
        <v>46168</v>
      </c>
      <c r="C19" s="276"/>
      <c r="D19" s="260"/>
      <c r="E19" s="260"/>
      <c r="F19" s="277"/>
      <c r="G19" s="277"/>
      <c r="H19" s="7"/>
      <c r="I19" s="7"/>
      <c r="J19" s="8">
        <f t="shared" si="0"/>
        <v>0</v>
      </c>
      <c r="K19" s="262"/>
    </row>
    <row r="20" spans="1:11" ht="17.25" customHeight="1" x14ac:dyDescent="0.3">
      <c r="A20" s="265"/>
      <c r="B20" s="259"/>
      <c r="C20" s="276"/>
      <c r="D20" s="260"/>
      <c r="E20" s="260"/>
      <c r="F20" s="278"/>
      <c r="G20" s="278"/>
      <c r="H20" s="9"/>
      <c r="I20" s="9"/>
      <c r="J20" s="10">
        <f t="shared" si="0"/>
        <v>0</v>
      </c>
      <c r="K20" s="262"/>
    </row>
    <row r="21" spans="1:11" ht="17.25" customHeight="1" x14ac:dyDescent="0.3">
      <c r="A21" s="256" t="s">
        <v>17</v>
      </c>
      <c r="B21" s="275">
        <v>46169</v>
      </c>
      <c r="C21" s="276"/>
      <c r="D21" s="260"/>
      <c r="E21" s="260"/>
      <c r="F21" s="277"/>
      <c r="G21" s="277"/>
      <c r="H21" s="7"/>
      <c r="I21" s="7"/>
      <c r="J21" s="8">
        <f t="shared" si="0"/>
        <v>0</v>
      </c>
      <c r="K21" s="262"/>
    </row>
    <row r="22" spans="1:11" ht="17.25" customHeight="1" x14ac:dyDescent="0.3">
      <c r="A22" s="265"/>
      <c r="B22" s="259"/>
      <c r="C22" s="276"/>
      <c r="D22" s="260"/>
      <c r="E22" s="260"/>
      <c r="F22" s="278"/>
      <c r="G22" s="278"/>
      <c r="H22" s="9"/>
      <c r="I22" s="9"/>
      <c r="J22" s="10">
        <f t="shared" si="0"/>
        <v>0</v>
      </c>
      <c r="K22" s="262"/>
    </row>
    <row r="23" spans="1:11" ht="17.25" customHeight="1" x14ac:dyDescent="0.3">
      <c r="A23" s="256" t="s">
        <v>18</v>
      </c>
      <c r="B23" s="275">
        <v>46170</v>
      </c>
      <c r="C23" s="276"/>
      <c r="D23" s="260"/>
      <c r="E23" s="260"/>
      <c r="F23" s="277"/>
      <c r="G23" s="277"/>
      <c r="H23" s="7"/>
      <c r="I23" s="7"/>
      <c r="J23" s="8">
        <f t="shared" si="0"/>
        <v>0</v>
      </c>
      <c r="K23" s="262"/>
    </row>
    <row r="24" spans="1:11" ht="17.25" customHeight="1" x14ac:dyDescent="0.3">
      <c r="A24" s="265"/>
      <c r="B24" s="259"/>
      <c r="C24" s="276"/>
      <c r="D24" s="260"/>
      <c r="E24" s="260"/>
      <c r="F24" s="278"/>
      <c r="G24" s="278"/>
      <c r="H24" s="9"/>
      <c r="I24" s="9"/>
      <c r="J24" s="10">
        <f>(I24-H24)*1440/60</f>
        <v>0</v>
      </c>
      <c r="K24" s="262"/>
    </row>
    <row r="25" spans="1:11" ht="17.25" customHeight="1" x14ac:dyDescent="0.3">
      <c r="A25" s="256" t="s">
        <v>19</v>
      </c>
      <c r="B25" s="275">
        <v>46171</v>
      </c>
      <c r="C25" s="276"/>
      <c r="D25" s="260"/>
      <c r="E25" s="260"/>
      <c r="F25" s="260"/>
      <c r="G25" s="260"/>
      <c r="H25" s="7"/>
      <c r="I25" s="7"/>
      <c r="J25" s="8">
        <f>(I25-H25)*1440/60</f>
        <v>0</v>
      </c>
      <c r="K25" s="262"/>
    </row>
    <row r="26" spans="1:11" ht="17.25" customHeight="1" thickBot="1" x14ac:dyDescent="0.35">
      <c r="A26" s="257"/>
      <c r="B26" s="259"/>
      <c r="C26" s="279"/>
      <c r="D26" s="261"/>
      <c r="E26" s="261"/>
      <c r="F26" s="264"/>
      <c r="G26" s="264"/>
      <c r="H26" s="11"/>
      <c r="I26" s="11"/>
      <c r="J26" s="12">
        <f>(I26-H26)*1440/60</f>
        <v>0</v>
      </c>
      <c r="K26" s="263"/>
    </row>
    <row r="27" spans="1:11" ht="17.25" customHeight="1" thickTop="1" thickBot="1" x14ac:dyDescent="0.35">
      <c r="A27" s="241" t="s">
        <v>20</v>
      </c>
      <c r="B27" s="242"/>
      <c r="C27" s="243" t="s">
        <v>21</v>
      </c>
      <c r="D27" s="243"/>
      <c r="E27" s="243"/>
      <c r="F27" s="243"/>
      <c r="G27" s="243"/>
      <c r="H27" s="243"/>
      <c r="I27" s="269"/>
      <c r="J27" s="13">
        <f>SUM(J17:J26)</f>
        <v>0</v>
      </c>
      <c r="K27" s="14">
        <f>SUM(K17:K26)</f>
        <v>0</v>
      </c>
    </row>
    <row r="28" spans="1:11" ht="17.25" customHeight="1" thickTop="1" x14ac:dyDescent="0.3">
      <c r="A28" s="257" t="s">
        <v>15</v>
      </c>
      <c r="B28" s="258">
        <v>46174</v>
      </c>
      <c r="C28" s="270"/>
      <c r="D28" s="270"/>
      <c r="E28" s="270"/>
      <c r="F28" s="270"/>
      <c r="G28" s="270"/>
      <c r="H28" s="7"/>
      <c r="I28" s="7"/>
      <c r="J28" s="15">
        <f t="shared" ref="J28:J34" si="1">(I28-H28)*1440/60</f>
        <v>0</v>
      </c>
      <c r="K28" s="267"/>
    </row>
    <row r="29" spans="1:11" ht="17.25" customHeight="1" x14ac:dyDescent="0.3">
      <c r="A29" s="265"/>
      <c r="B29" s="259"/>
      <c r="C29" s="260"/>
      <c r="D29" s="260"/>
      <c r="E29" s="260"/>
      <c r="F29" s="266"/>
      <c r="G29" s="266"/>
      <c r="H29" s="9"/>
      <c r="I29" s="9"/>
      <c r="J29" s="10">
        <f t="shared" si="1"/>
        <v>0</v>
      </c>
      <c r="K29" s="268"/>
    </row>
    <row r="30" spans="1:11" ht="17.25" customHeight="1" x14ac:dyDescent="0.3">
      <c r="A30" s="256" t="s">
        <v>16</v>
      </c>
      <c r="B30" s="258">
        <v>46175</v>
      </c>
      <c r="C30" s="260"/>
      <c r="D30" s="260"/>
      <c r="E30" s="260"/>
      <c r="F30" s="260"/>
      <c r="G30" s="260"/>
      <c r="H30" s="7"/>
      <c r="I30" s="7"/>
      <c r="J30" s="8">
        <f t="shared" si="1"/>
        <v>0</v>
      </c>
      <c r="K30" s="262"/>
    </row>
    <row r="31" spans="1:11" ht="17.25" customHeight="1" x14ac:dyDescent="0.3">
      <c r="A31" s="265"/>
      <c r="B31" s="259"/>
      <c r="C31" s="260"/>
      <c r="D31" s="260"/>
      <c r="E31" s="260"/>
      <c r="F31" s="266"/>
      <c r="G31" s="266"/>
      <c r="H31" s="9"/>
      <c r="I31" s="9"/>
      <c r="J31" s="10">
        <f t="shared" si="1"/>
        <v>0</v>
      </c>
      <c r="K31" s="262"/>
    </row>
    <row r="32" spans="1:11" ht="17.25" customHeight="1" x14ac:dyDescent="0.3">
      <c r="A32" s="256" t="s">
        <v>17</v>
      </c>
      <c r="B32" s="258">
        <v>46176</v>
      </c>
      <c r="C32" s="260"/>
      <c r="D32" s="260"/>
      <c r="E32" s="260"/>
      <c r="F32" s="260"/>
      <c r="G32" s="260"/>
      <c r="H32" s="7"/>
      <c r="I32" s="7"/>
      <c r="J32" s="8">
        <f t="shared" si="1"/>
        <v>0</v>
      </c>
      <c r="K32" s="262"/>
    </row>
    <row r="33" spans="1:11" ht="17.25" customHeight="1" x14ac:dyDescent="0.3">
      <c r="A33" s="265"/>
      <c r="B33" s="259"/>
      <c r="C33" s="260"/>
      <c r="D33" s="260"/>
      <c r="E33" s="260"/>
      <c r="F33" s="266"/>
      <c r="G33" s="266"/>
      <c r="H33" s="9"/>
      <c r="I33" s="9"/>
      <c r="J33" s="10">
        <f t="shared" si="1"/>
        <v>0</v>
      </c>
      <c r="K33" s="262"/>
    </row>
    <row r="34" spans="1:11" ht="17.25" customHeight="1" x14ac:dyDescent="0.3">
      <c r="A34" s="256" t="s">
        <v>18</v>
      </c>
      <c r="B34" s="258">
        <v>46177</v>
      </c>
      <c r="C34" s="260"/>
      <c r="D34" s="260"/>
      <c r="E34" s="260"/>
      <c r="F34" s="260"/>
      <c r="G34" s="260"/>
      <c r="H34" s="7"/>
      <c r="I34" s="7"/>
      <c r="J34" s="8">
        <f t="shared" si="1"/>
        <v>0</v>
      </c>
      <c r="K34" s="262"/>
    </row>
    <row r="35" spans="1:11" ht="17.25" customHeight="1" x14ac:dyDescent="0.3">
      <c r="A35" s="265"/>
      <c r="B35" s="259"/>
      <c r="C35" s="260"/>
      <c r="D35" s="260"/>
      <c r="E35" s="260"/>
      <c r="F35" s="266"/>
      <c r="G35" s="266"/>
      <c r="H35" s="9"/>
      <c r="I35" s="9"/>
      <c r="J35" s="10">
        <f>(I35-H35)*1440/60</f>
        <v>0</v>
      </c>
      <c r="K35" s="262"/>
    </row>
    <row r="36" spans="1:11" ht="17.25" customHeight="1" x14ac:dyDescent="0.3">
      <c r="A36" s="256" t="s">
        <v>19</v>
      </c>
      <c r="B36" s="258">
        <v>46178</v>
      </c>
      <c r="C36" s="260"/>
      <c r="D36" s="260"/>
      <c r="E36" s="260"/>
      <c r="F36" s="260"/>
      <c r="G36" s="260"/>
      <c r="H36" s="7"/>
      <c r="I36" s="7"/>
      <c r="J36" s="8">
        <f>(I36-H36)*1440/60</f>
        <v>0</v>
      </c>
      <c r="K36" s="262"/>
    </row>
    <row r="37" spans="1:11" ht="17.25" customHeight="1" thickBot="1" x14ac:dyDescent="0.35">
      <c r="A37" s="257"/>
      <c r="B37" s="259"/>
      <c r="C37" s="261"/>
      <c r="D37" s="261"/>
      <c r="E37" s="261"/>
      <c r="F37" s="264"/>
      <c r="G37" s="264"/>
      <c r="H37" s="11"/>
      <c r="I37" s="11"/>
      <c r="J37" s="12">
        <f>(I37-H37)*1440/60</f>
        <v>0</v>
      </c>
      <c r="K37" s="263"/>
    </row>
    <row r="38" spans="1:11" ht="17.25" customHeight="1" thickTop="1" thickBot="1" x14ac:dyDescent="0.35">
      <c r="A38" s="241" t="s">
        <v>22</v>
      </c>
      <c r="B38" s="242"/>
      <c r="C38" s="243" t="s">
        <v>21</v>
      </c>
      <c r="D38" s="243"/>
      <c r="E38" s="243"/>
      <c r="F38" s="243"/>
      <c r="G38" s="243"/>
      <c r="H38" s="243"/>
      <c r="I38" s="244"/>
      <c r="J38" s="13">
        <f>SUM(J28:J37)</f>
        <v>0</v>
      </c>
      <c r="K38" s="14">
        <f>SUM(K28:K37)</f>
        <v>0</v>
      </c>
    </row>
    <row r="39" spans="1:11" ht="37.200000000000003" customHeight="1" thickTop="1" x14ac:dyDescent="0.3">
      <c r="A39" s="245" t="s">
        <v>23</v>
      </c>
      <c r="B39" s="246"/>
      <c r="C39" s="249" t="s">
        <v>24</v>
      </c>
      <c r="D39" s="250"/>
      <c r="E39" s="250"/>
      <c r="F39" s="250"/>
      <c r="G39" s="250"/>
      <c r="H39" s="250"/>
      <c r="I39" s="251"/>
      <c r="J39" s="16" t="s">
        <v>25</v>
      </c>
      <c r="K39" s="17" t="s">
        <v>26</v>
      </c>
    </row>
    <row r="40" spans="1:11" ht="26.4" customHeight="1" thickBot="1" x14ac:dyDescent="0.35">
      <c r="A40" s="247"/>
      <c r="B40" s="248"/>
      <c r="C40" s="252" t="s">
        <v>27</v>
      </c>
      <c r="D40" s="253"/>
      <c r="E40" s="253"/>
      <c r="F40" s="253"/>
      <c r="G40" s="253"/>
      <c r="H40" s="253"/>
      <c r="I40" s="254"/>
      <c r="J40" s="18">
        <f>SUM(J38,J27)</f>
        <v>0</v>
      </c>
      <c r="K40" s="19">
        <f>K27+K38</f>
        <v>0</v>
      </c>
    </row>
    <row r="41" spans="1:11" ht="16.2" thickBot="1" x14ac:dyDescent="0.35">
      <c r="A41" s="255"/>
      <c r="B41" s="255"/>
      <c r="C41" s="26"/>
      <c r="D41" s="20"/>
      <c r="E41" s="21"/>
      <c r="F41" s="20"/>
      <c r="G41" s="20"/>
      <c r="H41" s="20"/>
      <c r="I41" s="22" t="s">
        <v>28</v>
      </c>
      <c r="J41" s="23">
        <f>J40+K40</f>
        <v>0</v>
      </c>
      <c r="K41" s="24"/>
    </row>
    <row r="42" spans="1:11" ht="13.8" customHeight="1" x14ac:dyDescent="0.3">
      <c r="A42" s="25" t="s">
        <v>29</v>
      </c>
      <c r="B42" s="26"/>
      <c r="C42" s="26"/>
      <c r="D42" s="20"/>
      <c r="E42" s="21"/>
      <c r="F42" s="20"/>
      <c r="G42" s="20"/>
      <c r="H42" s="20"/>
      <c r="I42" s="237"/>
      <c r="J42" s="237"/>
      <c r="K42" s="237"/>
    </row>
    <row r="43" spans="1:11" ht="25.95" customHeight="1" x14ac:dyDescent="0.35">
      <c r="A43" s="238" t="s">
        <v>30</v>
      </c>
      <c r="B43" s="238"/>
      <c r="C43" s="239">
        <f>B9</f>
        <v>0</v>
      </c>
      <c r="D43" s="239"/>
      <c r="E43" s="239"/>
      <c r="F43" s="239"/>
      <c r="G43" s="239"/>
      <c r="H43" s="239"/>
      <c r="I43" s="22" t="s">
        <v>31</v>
      </c>
      <c r="J43" s="240"/>
      <c r="K43" s="240"/>
    </row>
    <row r="44" spans="1:11" ht="25.95" customHeight="1" x14ac:dyDescent="0.3">
      <c r="A44" s="238" t="s">
        <v>32</v>
      </c>
      <c r="B44" s="238"/>
      <c r="C44" s="227"/>
      <c r="D44" s="227"/>
      <c r="E44" s="227"/>
      <c r="F44" s="227"/>
      <c r="G44" s="227"/>
      <c r="H44" s="227"/>
      <c r="I44" s="22" t="s">
        <v>31</v>
      </c>
      <c r="J44" s="227"/>
      <c r="K44" s="227"/>
    </row>
    <row r="45" spans="1:11" ht="4.8" customHeight="1" x14ac:dyDescent="0.3">
      <c r="A45" s="228"/>
      <c r="B45" s="228"/>
      <c r="C45" s="228"/>
      <c r="D45" s="228"/>
      <c r="E45" s="228"/>
      <c r="F45" s="228"/>
      <c r="G45" s="228"/>
      <c r="H45" s="228"/>
      <c r="I45" s="228"/>
      <c r="J45" s="228"/>
      <c r="K45" s="228"/>
    </row>
    <row r="46" spans="1:11" ht="17.25" customHeight="1" x14ac:dyDescent="0.3">
      <c r="A46" s="229" t="s">
        <v>33</v>
      </c>
      <c r="B46" s="230"/>
      <c r="C46" s="231"/>
      <c r="D46" s="231"/>
      <c r="E46" s="231"/>
      <c r="F46" s="231"/>
      <c r="G46" s="231"/>
      <c r="H46" s="231"/>
      <c r="I46" s="231"/>
      <c r="J46" s="231"/>
      <c r="K46" s="232"/>
    </row>
    <row r="47" spans="1:11" ht="17.25" customHeight="1" x14ac:dyDescent="0.3">
      <c r="A47" s="28" t="s">
        <v>34</v>
      </c>
      <c r="B47" s="29">
        <f>J41</f>
        <v>0</v>
      </c>
      <c r="C47" s="32" t="s">
        <v>35</v>
      </c>
      <c r="D47" s="30"/>
      <c r="E47" s="31" t="s">
        <v>36</v>
      </c>
      <c r="F47" s="29">
        <f>B47*D47</f>
        <v>0</v>
      </c>
      <c r="G47" s="32"/>
      <c r="H47" s="233"/>
      <c r="I47" s="233"/>
      <c r="J47" s="233"/>
      <c r="K47" s="33"/>
    </row>
    <row r="48" spans="1:11" ht="9" customHeight="1" x14ac:dyDescent="0.3">
      <c r="A48" s="234"/>
      <c r="B48" s="235"/>
      <c r="C48" s="235"/>
      <c r="D48" s="235"/>
      <c r="E48" s="235"/>
      <c r="F48" s="235"/>
      <c r="G48" s="235"/>
      <c r="H48" s="235"/>
      <c r="I48" s="235"/>
      <c r="J48" s="235"/>
      <c r="K48" s="236"/>
    </row>
  </sheetData>
  <protectedRanges>
    <protectedRange sqref="D47" name="Hours Paid"/>
    <protectedRange sqref="C43:C44" name="Signatures"/>
    <protectedRange sqref="C28:I37" name="second week"/>
    <protectedRange sqref="C17:I26" name="First Week"/>
    <protectedRange sqref="B10:K10" name="Assignment 1"/>
    <protectedRange sqref="B9:K9" name="Name"/>
    <protectedRange sqref="B12:K12" name="Assignment 2"/>
    <protectedRange sqref="K17:K26" name="First week request"/>
    <protectedRange sqref="K28:K37" name="Second week Request"/>
    <protectedRange sqref="J43:K44" name="Dates"/>
  </protectedRanges>
  <mergeCells count="101">
    <mergeCell ref="A15:K15"/>
    <mergeCell ref="B11:E11"/>
    <mergeCell ref="F11:H11"/>
    <mergeCell ref="I11:K11"/>
    <mergeCell ref="B12:E12"/>
    <mergeCell ref="F12:H12"/>
    <mergeCell ref="I12:K12"/>
    <mergeCell ref="A7:K7"/>
    <mergeCell ref="A8:K8"/>
    <mergeCell ref="B9:K9"/>
    <mergeCell ref="B10:E10"/>
    <mergeCell ref="F10:H10"/>
    <mergeCell ref="I10:K10"/>
    <mergeCell ref="I13:K13"/>
    <mergeCell ref="A14:H14"/>
    <mergeCell ref="I14:K14"/>
    <mergeCell ref="B13:E13"/>
    <mergeCell ref="F13:H13"/>
    <mergeCell ref="A25:A26"/>
    <mergeCell ref="B25:B26"/>
    <mergeCell ref="C25:E26"/>
    <mergeCell ref="F25:G25"/>
    <mergeCell ref="A19:A20"/>
    <mergeCell ref="B19:B20"/>
    <mergeCell ref="C19:E20"/>
    <mergeCell ref="F19:G19"/>
    <mergeCell ref="K19:K20"/>
    <mergeCell ref="F20:G20"/>
    <mergeCell ref="A21:A22"/>
    <mergeCell ref="B21:B22"/>
    <mergeCell ref="C21:E22"/>
    <mergeCell ref="F21:G21"/>
    <mergeCell ref="K21:K22"/>
    <mergeCell ref="F22:G22"/>
    <mergeCell ref="K25:K26"/>
    <mergeCell ref="F26:G26"/>
    <mergeCell ref="A23:A24"/>
    <mergeCell ref="B23:B24"/>
    <mergeCell ref="C23:E24"/>
    <mergeCell ref="F23:G23"/>
    <mergeCell ref="K23:K24"/>
    <mergeCell ref="F24:G24"/>
    <mergeCell ref="A16:B16"/>
    <mergeCell ref="C16:E16"/>
    <mergeCell ref="F16:G16"/>
    <mergeCell ref="A17:A18"/>
    <mergeCell ref="B17:B18"/>
    <mergeCell ref="C17:E18"/>
    <mergeCell ref="F17:G17"/>
    <mergeCell ref="K17:K18"/>
    <mergeCell ref="F18:G18"/>
    <mergeCell ref="K28:K29"/>
    <mergeCell ref="F29:G29"/>
    <mergeCell ref="A30:A31"/>
    <mergeCell ref="B30:B31"/>
    <mergeCell ref="C30:E31"/>
    <mergeCell ref="F30:G30"/>
    <mergeCell ref="K30:K31"/>
    <mergeCell ref="F31:G31"/>
    <mergeCell ref="A27:B27"/>
    <mergeCell ref="C27:I27"/>
    <mergeCell ref="A28:A29"/>
    <mergeCell ref="B28:B29"/>
    <mergeCell ref="C28:E29"/>
    <mergeCell ref="F28:G28"/>
    <mergeCell ref="K36:K37"/>
    <mergeCell ref="F37:G37"/>
    <mergeCell ref="A34:A35"/>
    <mergeCell ref="B34:B35"/>
    <mergeCell ref="C34:E35"/>
    <mergeCell ref="F34:G34"/>
    <mergeCell ref="K34:K35"/>
    <mergeCell ref="F35:G35"/>
    <mergeCell ref="A32:A33"/>
    <mergeCell ref="B32:B33"/>
    <mergeCell ref="C32:E33"/>
    <mergeCell ref="F32:G32"/>
    <mergeCell ref="K32:K33"/>
    <mergeCell ref="F33:G33"/>
    <mergeCell ref="A38:B38"/>
    <mergeCell ref="C38:I38"/>
    <mergeCell ref="A39:B40"/>
    <mergeCell ref="C39:I39"/>
    <mergeCell ref="C40:I40"/>
    <mergeCell ref="A41:B41"/>
    <mergeCell ref="A36:A37"/>
    <mergeCell ref="B36:B37"/>
    <mergeCell ref="C36:E37"/>
    <mergeCell ref="F36:G36"/>
    <mergeCell ref="A45:K45"/>
    <mergeCell ref="A46:B46"/>
    <mergeCell ref="C46:K46"/>
    <mergeCell ref="H47:J47"/>
    <mergeCell ref="A48:K48"/>
    <mergeCell ref="I42:K42"/>
    <mergeCell ref="A43:B43"/>
    <mergeCell ref="C43:H43"/>
    <mergeCell ref="J43:K43"/>
    <mergeCell ref="A44:B44"/>
    <mergeCell ref="C44:H44"/>
    <mergeCell ref="J44:K44"/>
  </mergeCells>
  <pageMargins left="0.25" right="0.25" top="0.28000000000000003" bottom="0.24" header="0.3" footer="0.3"/>
  <pageSetup scale="74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28" zoomScaleNormal="100" workbookViewId="0">
      <selection activeCell="F35" sqref="F35:G35"/>
    </sheetView>
  </sheetViews>
  <sheetFormatPr defaultRowHeight="14.4" x14ac:dyDescent="0.3"/>
  <cols>
    <col min="1" max="1" width="19.109375" customWidth="1"/>
    <col min="2" max="2" width="13.33203125" customWidth="1"/>
    <col min="3" max="4" width="12" customWidth="1"/>
    <col min="5" max="5" width="2.77734375" customWidth="1"/>
    <col min="6" max="7" width="12.6640625" customWidth="1"/>
    <col min="8" max="11" width="13.109375" customWidth="1"/>
  </cols>
  <sheetData>
    <row r="1" spans="1:11" ht="16.2" customHeight="1" x14ac:dyDescent="0.3">
      <c r="K1" s="36" t="s">
        <v>43</v>
      </c>
    </row>
    <row r="2" spans="1:11" ht="16.2" customHeight="1" x14ac:dyDescent="0.3">
      <c r="K2" s="37" t="s">
        <v>44</v>
      </c>
    </row>
    <row r="3" spans="1:11" x14ac:dyDescent="0.3">
      <c r="A3" s="34" t="s">
        <v>39</v>
      </c>
      <c r="K3" s="38"/>
    </row>
    <row r="4" spans="1:11" x14ac:dyDescent="0.3">
      <c r="A4" s="35" t="s">
        <v>40</v>
      </c>
      <c r="K4" s="39"/>
    </row>
    <row r="5" spans="1:11" x14ac:dyDescent="0.3">
      <c r="A5" s="35" t="s">
        <v>41</v>
      </c>
      <c r="K5" s="37" t="s">
        <v>45</v>
      </c>
    </row>
    <row r="6" spans="1:11" x14ac:dyDescent="0.3">
      <c r="A6" s="35" t="s">
        <v>42</v>
      </c>
      <c r="K6" s="37" t="s">
        <v>46</v>
      </c>
    </row>
    <row r="7" spans="1:11" x14ac:dyDescent="0.3">
      <c r="A7" s="283" t="s">
        <v>37</v>
      </c>
      <c r="B7" s="283"/>
      <c r="C7" s="283"/>
      <c r="D7" s="283"/>
      <c r="E7" s="283"/>
      <c r="F7" s="283"/>
      <c r="G7" s="283"/>
      <c r="H7" s="283"/>
      <c r="I7" s="283"/>
      <c r="J7" s="283"/>
      <c r="K7" s="283"/>
    </row>
    <row r="8" spans="1:11" x14ac:dyDescent="0.3">
      <c r="A8" s="284" t="s">
        <v>38</v>
      </c>
      <c r="B8" s="284"/>
      <c r="C8" s="284"/>
      <c r="D8" s="284"/>
      <c r="E8" s="284"/>
      <c r="F8" s="284"/>
      <c r="G8" s="284"/>
      <c r="H8" s="284"/>
      <c r="I8" s="284"/>
      <c r="J8" s="284"/>
      <c r="K8" s="284"/>
    </row>
    <row r="9" spans="1:11" ht="27" customHeight="1" x14ac:dyDescent="0.4">
      <c r="A9" s="27" t="s">
        <v>0</v>
      </c>
      <c r="B9" s="285"/>
      <c r="C9" s="285"/>
      <c r="D9" s="285"/>
      <c r="E9" s="285"/>
      <c r="F9" s="285"/>
      <c r="G9" s="285"/>
      <c r="H9" s="285"/>
      <c r="I9" s="285"/>
      <c r="J9" s="285"/>
      <c r="K9" s="285"/>
    </row>
    <row r="10" spans="1:11" ht="27" customHeight="1" x14ac:dyDescent="0.3">
      <c r="A10" s="1" t="s">
        <v>1</v>
      </c>
      <c r="B10" s="286"/>
      <c r="C10" s="286"/>
      <c r="D10" s="286"/>
      <c r="E10" s="286"/>
      <c r="F10" s="286"/>
      <c r="G10" s="286"/>
      <c r="H10" s="286"/>
      <c r="I10" s="286"/>
      <c r="J10" s="286"/>
      <c r="K10" s="286"/>
    </row>
    <row r="11" spans="1:11" x14ac:dyDescent="0.3">
      <c r="A11" s="2"/>
      <c r="B11" s="281" t="s">
        <v>2</v>
      </c>
      <c r="C11" s="281"/>
      <c r="D11" s="281"/>
      <c r="E11" s="281"/>
      <c r="F11" s="281" t="s">
        <v>3</v>
      </c>
      <c r="G11" s="281"/>
      <c r="H11" s="281"/>
      <c r="I11" s="281" t="s">
        <v>4</v>
      </c>
      <c r="J11" s="281"/>
      <c r="K11" s="281"/>
    </row>
    <row r="12" spans="1:11" ht="27" customHeight="1" x14ac:dyDescent="0.3">
      <c r="A12" s="1" t="s">
        <v>5</v>
      </c>
      <c r="B12" s="282"/>
      <c r="C12" s="282"/>
      <c r="D12" s="282"/>
      <c r="E12" s="282"/>
      <c r="F12" s="282"/>
      <c r="G12" s="282"/>
      <c r="H12" s="282"/>
      <c r="I12" s="282"/>
      <c r="J12" s="282"/>
      <c r="K12" s="282"/>
    </row>
    <row r="13" spans="1:11" ht="15" thickBot="1" x14ac:dyDescent="0.35">
      <c r="A13" s="3"/>
      <c r="B13" s="281" t="s">
        <v>2</v>
      </c>
      <c r="C13" s="281"/>
      <c r="D13" s="281"/>
      <c r="E13" s="281"/>
      <c r="F13" s="281" t="s">
        <v>3</v>
      </c>
      <c r="G13" s="281"/>
      <c r="H13" s="281"/>
      <c r="I13" s="281" t="s">
        <v>4</v>
      </c>
      <c r="J13" s="281"/>
      <c r="K13" s="281"/>
    </row>
    <row r="14" spans="1:11" ht="25.2" customHeight="1" thickBot="1" x14ac:dyDescent="0.35">
      <c r="A14" s="287" t="s">
        <v>6</v>
      </c>
      <c r="B14" s="288"/>
      <c r="C14" s="288"/>
      <c r="D14" s="288"/>
      <c r="E14" s="288"/>
      <c r="F14" s="288"/>
      <c r="G14" s="288"/>
      <c r="H14" s="288"/>
      <c r="I14" s="289">
        <f>B36</f>
        <v>46192</v>
      </c>
      <c r="J14" s="289"/>
      <c r="K14" s="290"/>
    </row>
    <row r="15" spans="1:11" ht="19.95" customHeight="1" thickBot="1" x14ac:dyDescent="0.35">
      <c r="A15" s="280" t="s">
        <v>7</v>
      </c>
      <c r="B15" s="280"/>
      <c r="C15" s="280"/>
      <c r="D15" s="280"/>
      <c r="E15" s="280"/>
      <c r="F15" s="280"/>
      <c r="G15" s="280"/>
      <c r="H15" s="280"/>
      <c r="I15" s="280"/>
      <c r="J15" s="280"/>
      <c r="K15" s="280"/>
    </row>
    <row r="16" spans="1:11" ht="138" customHeight="1" x14ac:dyDescent="0.3">
      <c r="A16" s="271" t="s">
        <v>8</v>
      </c>
      <c r="B16" s="272"/>
      <c r="C16" s="273" t="s">
        <v>9</v>
      </c>
      <c r="D16" s="274"/>
      <c r="E16" s="272"/>
      <c r="F16" s="273" t="s">
        <v>10</v>
      </c>
      <c r="G16" s="272"/>
      <c r="H16" s="4" t="s">
        <v>11</v>
      </c>
      <c r="I16" s="4" t="s">
        <v>12</v>
      </c>
      <c r="J16" s="5" t="s">
        <v>13</v>
      </c>
      <c r="K16" s="6" t="s">
        <v>14</v>
      </c>
    </row>
    <row r="17" spans="1:11" ht="17.25" customHeight="1" x14ac:dyDescent="0.3">
      <c r="A17" s="256" t="s">
        <v>15</v>
      </c>
      <c r="B17" s="275">
        <v>46181</v>
      </c>
      <c r="C17" s="276"/>
      <c r="D17" s="260"/>
      <c r="E17" s="260"/>
      <c r="F17" s="277"/>
      <c r="G17" s="277"/>
      <c r="H17" s="7"/>
      <c r="I17" s="7"/>
      <c r="J17" s="8">
        <f t="shared" ref="J17:J23" si="0">(I17-H17)*1440/60</f>
        <v>0</v>
      </c>
      <c r="K17" s="262"/>
    </row>
    <row r="18" spans="1:11" ht="17.25" customHeight="1" x14ac:dyDescent="0.3">
      <c r="A18" s="265"/>
      <c r="B18" s="259"/>
      <c r="C18" s="276"/>
      <c r="D18" s="260"/>
      <c r="E18" s="260"/>
      <c r="F18" s="278"/>
      <c r="G18" s="278"/>
      <c r="H18" s="9"/>
      <c r="I18" s="9"/>
      <c r="J18" s="10">
        <f t="shared" si="0"/>
        <v>0</v>
      </c>
      <c r="K18" s="262"/>
    </row>
    <row r="19" spans="1:11" ht="17.25" customHeight="1" x14ac:dyDescent="0.3">
      <c r="A19" s="256" t="s">
        <v>16</v>
      </c>
      <c r="B19" s="275">
        <v>46182</v>
      </c>
      <c r="C19" s="276"/>
      <c r="D19" s="260"/>
      <c r="E19" s="260"/>
      <c r="F19" s="277"/>
      <c r="G19" s="277"/>
      <c r="H19" s="7"/>
      <c r="I19" s="7"/>
      <c r="J19" s="8">
        <f t="shared" si="0"/>
        <v>0</v>
      </c>
      <c r="K19" s="262"/>
    </row>
    <row r="20" spans="1:11" ht="17.25" customHeight="1" x14ac:dyDescent="0.3">
      <c r="A20" s="265"/>
      <c r="B20" s="259"/>
      <c r="C20" s="276"/>
      <c r="D20" s="260"/>
      <c r="E20" s="260"/>
      <c r="F20" s="278"/>
      <c r="G20" s="278"/>
      <c r="H20" s="9"/>
      <c r="I20" s="9"/>
      <c r="J20" s="10">
        <f t="shared" si="0"/>
        <v>0</v>
      </c>
      <c r="K20" s="262"/>
    </row>
    <row r="21" spans="1:11" ht="17.25" customHeight="1" x14ac:dyDescent="0.3">
      <c r="A21" s="256" t="s">
        <v>17</v>
      </c>
      <c r="B21" s="275">
        <v>46183</v>
      </c>
      <c r="C21" s="276"/>
      <c r="D21" s="260"/>
      <c r="E21" s="260"/>
      <c r="F21" s="277"/>
      <c r="G21" s="277"/>
      <c r="H21" s="7"/>
      <c r="I21" s="7"/>
      <c r="J21" s="8">
        <f t="shared" si="0"/>
        <v>0</v>
      </c>
      <c r="K21" s="262"/>
    </row>
    <row r="22" spans="1:11" ht="17.25" customHeight="1" x14ac:dyDescent="0.3">
      <c r="A22" s="265"/>
      <c r="B22" s="259"/>
      <c r="C22" s="276"/>
      <c r="D22" s="260"/>
      <c r="E22" s="260"/>
      <c r="F22" s="278"/>
      <c r="G22" s="278"/>
      <c r="H22" s="9"/>
      <c r="I22" s="9"/>
      <c r="J22" s="10">
        <f t="shared" si="0"/>
        <v>0</v>
      </c>
      <c r="K22" s="262"/>
    </row>
    <row r="23" spans="1:11" ht="17.25" customHeight="1" x14ac:dyDescent="0.3">
      <c r="A23" s="256" t="s">
        <v>18</v>
      </c>
      <c r="B23" s="275">
        <v>46184</v>
      </c>
      <c r="C23" s="276"/>
      <c r="D23" s="260"/>
      <c r="E23" s="260"/>
      <c r="F23" s="277"/>
      <c r="G23" s="277"/>
      <c r="H23" s="7"/>
      <c r="I23" s="7"/>
      <c r="J23" s="8">
        <f t="shared" si="0"/>
        <v>0</v>
      </c>
      <c r="K23" s="262"/>
    </row>
    <row r="24" spans="1:11" ht="17.25" customHeight="1" x14ac:dyDescent="0.3">
      <c r="A24" s="265"/>
      <c r="B24" s="259"/>
      <c r="C24" s="276"/>
      <c r="D24" s="260"/>
      <c r="E24" s="260"/>
      <c r="F24" s="278"/>
      <c r="G24" s="278"/>
      <c r="H24" s="9"/>
      <c r="I24" s="9"/>
      <c r="J24" s="10">
        <f>(I24-H24)*1440/60</f>
        <v>0</v>
      </c>
      <c r="K24" s="262"/>
    </row>
    <row r="25" spans="1:11" ht="17.25" customHeight="1" x14ac:dyDescent="0.3">
      <c r="A25" s="256" t="s">
        <v>19</v>
      </c>
      <c r="B25" s="275">
        <v>46185</v>
      </c>
      <c r="C25" s="276"/>
      <c r="D25" s="260"/>
      <c r="E25" s="260"/>
      <c r="F25" s="260"/>
      <c r="G25" s="260"/>
      <c r="H25" s="7"/>
      <c r="I25" s="7"/>
      <c r="J25" s="8">
        <f>(I25-H25)*1440/60</f>
        <v>0</v>
      </c>
      <c r="K25" s="262"/>
    </row>
    <row r="26" spans="1:11" ht="17.25" customHeight="1" thickBot="1" x14ac:dyDescent="0.35">
      <c r="A26" s="257"/>
      <c r="B26" s="259"/>
      <c r="C26" s="279"/>
      <c r="D26" s="261"/>
      <c r="E26" s="261"/>
      <c r="F26" s="264"/>
      <c r="G26" s="264"/>
      <c r="H26" s="11"/>
      <c r="I26" s="11"/>
      <c r="J26" s="12">
        <f>(I26-H26)*1440/60</f>
        <v>0</v>
      </c>
      <c r="K26" s="263"/>
    </row>
    <row r="27" spans="1:11" ht="17.25" customHeight="1" thickTop="1" thickBot="1" x14ac:dyDescent="0.35">
      <c r="A27" s="241" t="s">
        <v>20</v>
      </c>
      <c r="B27" s="242"/>
      <c r="C27" s="243" t="s">
        <v>21</v>
      </c>
      <c r="D27" s="243"/>
      <c r="E27" s="243"/>
      <c r="F27" s="243"/>
      <c r="G27" s="243"/>
      <c r="H27" s="243"/>
      <c r="I27" s="269"/>
      <c r="J27" s="13">
        <f>SUM(J17:J26)</f>
        <v>0</v>
      </c>
      <c r="K27" s="14">
        <f>SUM(K17:K26)</f>
        <v>0</v>
      </c>
    </row>
    <row r="28" spans="1:11" ht="17.25" customHeight="1" thickTop="1" x14ac:dyDescent="0.3">
      <c r="A28" s="257" t="s">
        <v>15</v>
      </c>
      <c r="B28" s="258">
        <v>46188</v>
      </c>
      <c r="C28" s="270"/>
      <c r="D28" s="270"/>
      <c r="E28" s="270"/>
      <c r="F28" s="270"/>
      <c r="G28" s="270"/>
      <c r="H28" s="7"/>
      <c r="I28" s="7"/>
      <c r="J28" s="15">
        <f t="shared" ref="J28:J34" si="1">(I28-H28)*1440/60</f>
        <v>0</v>
      </c>
      <c r="K28" s="267"/>
    </row>
    <row r="29" spans="1:11" ht="17.25" customHeight="1" x14ac:dyDescent="0.3">
      <c r="A29" s="265"/>
      <c r="B29" s="259"/>
      <c r="C29" s="260"/>
      <c r="D29" s="260"/>
      <c r="E29" s="260"/>
      <c r="F29" s="266"/>
      <c r="G29" s="266"/>
      <c r="H29" s="9"/>
      <c r="I29" s="9"/>
      <c r="J29" s="10">
        <f t="shared" si="1"/>
        <v>0</v>
      </c>
      <c r="K29" s="268"/>
    </row>
    <row r="30" spans="1:11" ht="17.25" customHeight="1" x14ac:dyDescent="0.3">
      <c r="A30" s="256" t="s">
        <v>16</v>
      </c>
      <c r="B30" s="258">
        <v>46189</v>
      </c>
      <c r="C30" s="260"/>
      <c r="D30" s="260"/>
      <c r="E30" s="260"/>
      <c r="F30" s="260"/>
      <c r="G30" s="260"/>
      <c r="H30" s="7"/>
      <c r="I30" s="7"/>
      <c r="J30" s="8">
        <f t="shared" si="1"/>
        <v>0</v>
      </c>
      <c r="K30" s="262"/>
    </row>
    <row r="31" spans="1:11" ht="17.25" customHeight="1" x14ac:dyDescent="0.3">
      <c r="A31" s="265"/>
      <c r="B31" s="259"/>
      <c r="C31" s="260"/>
      <c r="D31" s="260"/>
      <c r="E31" s="260"/>
      <c r="F31" s="266"/>
      <c r="G31" s="266"/>
      <c r="H31" s="9"/>
      <c r="I31" s="9"/>
      <c r="J31" s="10">
        <f t="shared" si="1"/>
        <v>0</v>
      </c>
      <c r="K31" s="262"/>
    </row>
    <row r="32" spans="1:11" ht="17.25" customHeight="1" x14ac:dyDescent="0.3">
      <c r="A32" s="256" t="s">
        <v>17</v>
      </c>
      <c r="B32" s="258">
        <v>46190</v>
      </c>
      <c r="C32" s="260"/>
      <c r="D32" s="260"/>
      <c r="E32" s="260"/>
      <c r="F32" s="260"/>
      <c r="G32" s="260"/>
      <c r="H32" s="7"/>
      <c r="I32" s="7"/>
      <c r="J32" s="8">
        <f t="shared" si="1"/>
        <v>0</v>
      </c>
      <c r="K32" s="262"/>
    </row>
    <row r="33" spans="1:11" ht="17.25" customHeight="1" x14ac:dyDescent="0.3">
      <c r="A33" s="265"/>
      <c r="B33" s="259"/>
      <c r="C33" s="260"/>
      <c r="D33" s="260"/>
      <c r="E33" s="260"/>
      <c r="F33" s="266"/>
      <c r="G33" s="266"/>
      <c r="H33" s="9"/>
      <c r="I33" s="9"/>
      <c r="J33" s="10">
        <f t="shared" si="1"/>
        <v>0</v>
      </c>
      <c r="K33" s="262"/>
    </row>
    <row r="34" spans="1:11" ht="17.25" customHeight="1" x14ac:dyDescent="0.3">
      <c r="A34" s="256" t="s">
        <v>18</v>
      </c>
      <c r="B34" s="258">
        <v>46191</v>
      </c>
      <c r="C34" s="260"/>
      <c r="D34" s="260"/>
      <c r="E34" s="260"/>
      <c r="F34" s="260"/>
      <c r="G34" s="260"/>
      <c r="H34" s="7"/>
      <c r="I34" s="7"/>
      <c r="J34" s="8">
        <f t="shared" si="1"/>
        <v>0</v>
      </c>
      <c r="K34" s="262"/>
    </row>
    <row r="35" spans="1:11" ht="17.25" customHeight="1" x14ac:dyDescent="0.3">
      <c r="A35" s="265"/>
      <c r="B35" s="259"/>
      <c r="C35" s="260"/>
      <c r="D35" s="260"/>
      <c r="E35" s="260"/>
      <c r="F35" s="266"/>
      <c r="G35" s="266"/>
      <c r="H35" s="9"/>
      <c r="I35" s="9"/>
      <c r="J35" s="10">
        <f>(I35-H35)*1440/60</f>
        <v>0</v>
      </c>
      <c r="K35" s="262"/>
    </row>
    <row r="36" spans="1:11" ht="17.25" customHeight="1" x14ac:dyDescent="0.3">
      <c r="A36" s="256" t="s">
        <v>19</v>
      </c>
      <c r="B36" s="258">
        <v>46192</v>
      </c>
      <c r="C36" s="260"/>
      <c r="D36" s="260"/>
      <c r="E36" s="260"/>
      <c r="F36" s="260"/>
      <c r="G36" s="260"/>
      <c r="H36" s="7"/>
      <c r="I36" s="7"/>
      <c r="J36" s="8">
        <f>(I36-H36)*1440/60</f>
        <v>0</v>
      </c>
      <c r="K36" s="262"/>
    </row>
    <row r="37" spans="1:11" ht="17.25" customHeight="1" thickBot="1" x14ac:dyDescent="0.35">
      <c r="A37" s="257"/>
      <c r="B37" s="259"/>
      <c r="C37" s="261"/>
      <c r="D37" s="261"/>
      <c r="E37" s="261"/>
      <c r="F37" s="264"/>
      <c r="G37" s="264"/>
      <c r="H37" s="11"/>
      <c r="I37" s="11"/>
      <c r="J37" s="12">
        <f>(I37-H37)*1440/60</f>
        <v>0</v>
      </c>
      <c r="K37" s="263"/>
    </row>
    <row r="38" spans="1:11" ht="17.25" customHeight="1" thickTop="1" thickBot="1" x14ac:dyDescent="0.35">
      <c r="A38" s="241" t="s">
        <v>22</v>
      </c>
      <c r="B38" s="242"/>
      <c r="C38" s="243" t="s">
        <v>21</v>
      </c>
      <c r="D38" s="243"/>
      <c r="E38" s="243"/>
      <c r="F38" s="243"/>
      <c r="G38" s="243"/>
      <c r="H38" s="243"/>
      <c r="I38" s="244"/>
      <c r="J38" s="13">
        <f>SUM(J28:J37)</f>
        <v>0</v>
      </c>
      <c r="K38" s="14">
        <f>SUM(K28:K37)</f>
        <v>0</v>
      </c>
    </row>
    <row r="39" spans="1:11" ht="37.200000000000003" customHeight="1" thickTop="1" x14ac:dyDescent="0.3">
      <c r="A39" s="245" t="s">
        <v>23</v>
      </c>
      <c r="B39" s="246"/>
      <c r="C39" s="249" t="s">
        <v>24</v>
      </c>
      <c r="D39" s="250"/>
      <c r="E39" s="250"/>
      <c r="F39" s="250"/>
      <c r="G39" s="250"/>
      <c r="H39" s="250"/>
      <c r="I39" s="251"/>
      <c r="J39" s="16" t="s">
        <v>25</v>
      </c>
      <c r="K39" s="17" t="s">
        <v>26</v>
      </c>
    </row>
    <row r="40" spans="1:11" ht="26.4" customHeight="1" thickBot="1" x14ac:dyDescent="0.35">
      <c r="A40" s="247"/>
      <c r="B40" s="248"/>
      <c r="C40" s="252" t="s">
        <v>27</v>
      </c>
      <c r="D40" s="253"/>
      <c r="E40" s="253"/>
      <c r="F40" s="253"/>
      <c r="G40" s="253"/>
      <c r="H40" s="253"/>
      <c r="I40" s="254"/>
      <c r="J40" s="18">
        <f>SUM(J38,J27)</f>
        <v>0</v>
      </c>
      <c r="K40" s="19">
        <f>K27+K38</f>
        <v>0</v>
      </c>
    </row>
    <row r="41" spans="1:11" ht="16.2" thickBot="1" x14ac:dyDescent="0.35">
      <c r="A41" s="255"/>
      <c r="B41" s="255"/>
      <c r="C41" s="26"/>
      <c r="D41" s="20"/>
      <c r="E41" s="21"/>
      <c r="F41" s="20"/>
      <c r="G41" s="20"/>
      <c r="H41" s="20"/>
      <c r="I41" s="22" t="s">
        <v>28</v>
      </c>
      <c r="J41" s="23">
        <f>J40+K40</f>
        <v>0</v>
      </c>
      <c r="K41" s="24"/>
    </row>
    <row r="42" spans="1:11" ht="13.8" customHeight="1" x14ac:dyDescent="0.3">
      <c r="A42" s="25" t="s">
        <v>29</v>
      </c>
      <c r="B42" s="26"/>
      <c r="C42" s="26"/>
      <c r="D42" s="20"/>
      <c r="E42" s="21"/>
      <c r="F42" s="20"/>
      <c r="G42" s="20"/>
      <c r="H42" s="20"/>
      <c r="I42" s="237"/>
      <c r="J42" s="237"/>
      <c r="K42" s="237"/>
    </row>
    <row r="43" spans="1:11" ht="25.95" customHeight="1" x14ac:dyDescent="0.35">
      <c r="A43" s="238" t="s">
        <v>30</v>
      </c>
      <c r="B43" s="238"/>
      <c r="C43" s="239">
        <f>B9</f>
        <v>0</v>
      </c>
      <c r="D43" s="239"/>
      <c r="E43" s="239"/>
      <c r="F43" s="239"/>
      <c r="G43" s="239"/>
      <c r="H43" s="239"/>
      <c r="I43" s="22" t="s">
        <v>31</v>
      </c>
      <c r="J43" s="240"/>
      <c r="K43" s="240"/>
    </row>
    <row r="44" spans="1:11" ht="25.95" customHeight="1" x14ac:dyDescent="0.3">
      <c r="A44" s="238" t="s">
        <v>32</v>
      </c>
      <c r="B44" s="238"/>
      <c r="C44" s="227"/>
      <c r="D44" s="227"/>
      <c r="E44" s="227"/>
      <c r="F44" s="227"/>
      <c r="G44" s="227"/>
      <c r="H44" s="227"/>
      <c r="I44" s="22" t="s">
        <v>31</v>
      </c>
      <c r="J44" s="227"/>
      <c r="K44" s="227"/>
    </row>
    <row r="45" spans="1:11" ht="4.8" customHeight="1" x14ac:dyDescent="0.3">
      <c r="A45" s="228"/>
      <c r="B45" s="228"/>
      <c r="C45" s="228"/>
      <c r="D45" s="228"/>
      <c r="E45" s="228"/>
      <c r="F45" s="228"/>
      <c r="G45" s="228"/>
      <c r="H45" s="228"/>
      <c r="I45" s="228"/>
      <c r="J45" s="228"/>
      <c r="K45" s="228"/>
    </row>
    <row r="46" spans="1:11" ht="17.25" customHeight="1" x14ac:dyDescent="0.3">
      <c r="A46" s="229" t="s">
        <v>33</v>
      </c>
      <c r="B46" s="230"/>
      <c r="C46" s="231"/>
      <c r="D46" s="231"/>
      <c r="E46" s="231"/>
      <c r="F46" s="231"/>
      <c r="G46" s="231"/>
      <c r="H46" s="231"/>
      <c r="I46" s="231"/>
      <c r="J46" s="231"/>
      <c r="K46" s="232"/>
    </row>
    <row r="47" spans="1:11" ht="17.25" customHeight="1" x14ac:dyDescent="0.3">
      <c r="A47" s="28" t="s">
        <v>34</v>
      </c>
      <c r="B47" s="29">
        <f>J41</f>
        <v>0</v>
      </c>
      <c r="C47" s="32" t="s">
        <v>35</v>
      </c>
      <c r="D47" s="30"/>
      <c r="E47" s="31" t="s">
        <v>36</v>
      </c>
      <c r="F47" s="29">
        <f>B47*D47</f>
        <v>0</v>
      </c>
      <c r="G47" s="32"/>
      <c r="H47" s="233"/>
      <c r="I47" s="233"/>
      <c r="J47" s="233"/>
      <c r="K47" s="33"/>
    </row>
    <row r="48" spans="1:11" ht="9" customHeight="1" x14ac:dyDescent="0.3">
      <c r="A48" s="234"/>
      <c r="B48" s="235"/>
      <c r="C48" s="235"/>
      <c r="D48" s="235"/>
      <c r="E48" s="235"/>
      <c r="F48" s="235"/>
      <c r="G48" s="235"/>
      <c r="H48" s="235"/>
      <c r="I48" s="235"/>
      <c r="J48" s="235"/>
      <c r="K48" s="236"/>
    </row>
  </sheetData>
  <protectedRanges>
    <protectedRange sqref="D47" name="Hours Paid"/>
    <protectedRange sqref="C43:C44" name="Signatures"/>
    <protectedRange sqref="C28:I37" name="second week"/>
    <protectedRange sqref="C17:I26" name="First Week"/>
    <protectedRange sqref="B10:K10" name="Assignment 1"/>
    <protectedRange sqref="B9:K9" name="Name"/>
    <protectedRange sqref="B12:K12" name="Assignment 2"/>
    <protectedRange sqref="K17:K26" name="First week request"/>
    <protectedRange sqref="K28:K37" name="Second week Request"/>
    <protectedRange sqref="J43:K44" name="Dates"/>
  </protectedRanges>
  <mergeCells count="101">
    <mergeCell ref="A15:K15"/>
    <mergeCell ref="B11:E11"/>
    <mergeCell ref="F11:H11"/>
    <mergeCell ref="I11:K11"/>
    <mergeCell ref="B12:E12"/>
    <mergeCell ref="F12:H12"/>
    <mergeCell ref="I12:K12"/>
    <mergeCell ref="A7:K7"/>
    <mergeCell ref="A8:K8"/>
    <mergeCell ref="B9:K9"/>
    <mergeCell ref="B10:E10"/>
    <mergeCell ref="F10:H10"/>
    <mergeCell ref="I10:K10"/>
    <mergeCell ref="I13:K13"/>
    <mergeCell ref="A14:H14"/>
    <mergeCell ref="I14:K14"/>
    <mergeCell ref="B13:E13"/>
    <mergeCell ref="F13:H13"/>
    <mergeCell ref="A25:A26"/>
    <mergeCell ref="B25:B26"/>
    <mergeCell ref="C25:E26"/>
    <mergeCell ref="F25:G25"/>
    <mergeCell ref="A19:A20"/>
    <mergeCell ref="B19:B20"/>
    <mergeCell ref="C19:E20"/>
    <mergeCell ref="F19:G19"/>
    <mergeCell ref="K19:K20"/>
    <mergeCell ref="F20:G20"/>
    <mergeCell ref="A21:A22"/>
    <mergeCell ref="B21:B22"/>
    <mergeCell ref="C21:E22"/>
    <mergeCell ref="F21:G21"/>
    <mergeCell ref="K21:K22"/>
    <mergeCell ref="F22:G22"/>
    <mergeCell ref="K25:K26"/>
    <mergeCell ref="F26:G26"/>
    <mergeCell ref="A23:A24"/>
    <mergeCell ref="B23:B24"/>
    <mergeCell ref="C23:E24"/>
    <mergeCell ref="F23:G23"/>
    <mergeCell ref="K23:K24"/>
    <mergeCell ref="F24:G24"/>
    <mergeCell ref="A16:B16"/>
    <mergeCell ref="C16:E16"/>
    <mergeCell ref="F16:G16"/>
    <mergeCell ref="A17:A18"/>
    <mergeCell ref="B17:B18"/>
    <mergeCell ref="C17:E18"/>
    <mergeCell ref="F17:G17"/>
    <mergeCell ref="K17:K18"/>
    <mergeCell ref="F18:G18"/>
    <mergeCell ref="K28:K29"/>
    <mergeCell ref="F29:G29"/>
    <mergeCell ref="A30:A31"/>
    <mergeCell ref="B30:B31"/>
    <mergeCell ref="C30:E31"/>
    <mergeCell ref="F30:G30"/>
    <mergeCell ref="K30:K31"/>
    <mergeCell ref="F31:G31"/>
    <mergeCell ref="A27:B27"/>
    <mergeCell ref="C27:I27"/>
    <mergeCell ref="A28:A29"/>
    <mergeCell ref="B28:B29"/>
    <mergeCell ref="C28:E29"/>
    <mergeCell ref="F28:G28"/>
    <mergeCell ref="K36:K37"/>
    <mergeCell ref="F37:G37"/>
    <mergeCell ref="A34:A35"/>
    <mergeCell ref="B34:B35"/>
    <mergeCell ref="C34:E35"/>
    <mergeCell ref="F34:G34"/>
    <mergeCell ref="K34:K35"/>
    <mergeCell ref="F35:G35"/>
    <mergeCell ref="A32:A33"/>
    <mergeCell ref="B32:B33"/>
    <mergeCell ref="C32:E33"/>
    <mergeCell ref="F32:G32"/>
    <mergeCell ref="K32:K33"/>
    <mergeCell ref="F33:G33"/>
    <mergeCell ref="A38:B38"/>
    <mergeCell ref="C38:I38"/>
    <mergeCell ref="A39:B40"/>
    <mergeCell ref="C39:I39"/>
    <mergeCell ref="C40:I40"/>
    <mergeCell ref="A41:B41"/>
    <mergeCell ref="A36:A37"/>
    <mergeCell ref="B36:B37"/>
    <mergeCell ref="C36:E37"/>
    <mergeCell ref="F36:G36"/>
    <mergeCell ref="A45:K45"/>
    <mergeCell ref="A46:B46"/>
    <mergeCell ref="C46:K46"/>
    <mergeCell ref="H47:J47"/>
    <mergeCell ref="A48:K48"/>
    <mergeCell ref="I42:K42"/>
    <mergeCell ref="A43:B43"/>
    <mergeCell ref="C43:H43"/>
    <mergeCell ref="J43:K43"/>
    <mergeCell ref="A44:B44"/>
    <mergeCell ref="C44:H44"/>
    <mergeCell ref="J44:K44"/>
  </mergeCells>
  <pageMargins left="0.25" right="0.25" top="0.28000000000000003" bottom="0.24" header="0.3" footer="0.3"/>
  <pageSetup scale="7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22" zoomScaleNormal="100" workbookViewId="0">
      <selection activeCell="C32" sqref="C32:E33"/>
    </sheetView>
  </sheetViews>
  <sheetFormatPr defaultRowHeight="14.4" x14ac:dyDescent="0.3"/>
  <cols>
    <col min="1" max="1" width="19.109375" customWidth="1"/>
    <col min="2" max="2" width="13.33203125" customWidth="1"/>
    <col min="3" max="4" width="12" customWidth="1"/>
    <col min="5" max="5" width="2.77734375" customWidth="1"/>
    <col min="6" max="7" width="12.6640625" customWidth="1"/>
    <col min="8" max="11" width="13.109375" customWidth="1"/>
  </cols>
  <sheetData>
    <row r="1" spans="1:11" ht="16.2" customHeight="1" x14ac:dyDescent="0.3">
      <c r="K1" s="36" t="s">
        <v>43</v>
      </c>
    </row>
    <row r="2" spans="1:11" ht="16.2" customHeight="1" x14ac:dyDescent="0.3">
      <c r="K2" s="37" t="s">
        <v>44</v>
      </c>
    </row>
    <row r="3" spans="1:11" x14ac:dyDescent="0.3">
      <c r="A3" s="34" t="s">
        <v>39</v>
      </c>
      <c r="K3" s="38"/>
    </row>
    <row r="4" spans="1:11" x14ac:dyDescent="0.3">
      <c r="A4" s="35" t="s">
        <v>40</v>
      </c>
      <c r="K4" s="39"/>
    </row>
    <row r="5" spans="1:11" x14ac:dyDescent="0.3">
      <c r="A5" s="35" t="s">
        <v>41</v>
      </c>
      <c r="K5" s="37" t="s">
        <v>45</v>
      </c>
    </row>
    <row r="6" spans="1:11" x14ac:dyDescent="0.3">
      <c r="A6" s="35" t="s">
        <v>42</v>
      </c>
      <c r="K6" s="37" t="s">
        <v>46</v>
      </c>
    </row>
    <row r="7" spans="1:11" x14ac:dyDescent="0.3">
      <c r="A7" s="283" t="s">
        <v>37</v>
      </c>
      <c r="B7" s="283"/>
      <c r="C7" s="283"/>
      <c r="D7" s="283"/>
      <c r="E7" s="283"/>
      <c r="F7" s="283"/>
      <c r="G7" s="283"/>
      <c r="H7" s="283"/>
      <c r="I7" s="283"/>
      <c r="J7" s="283"/>
      <c r="K7" s="283"/>
    </row>
    <row r="8" spans="1:11" x14ac:dyDescent="0.3">
      <c r="A8" s="284" t="s">
        <v>38</v>
      </c>
      <c r="B8" s="284"/>
      <c r="C8" s="284"/>
      <c r="D8" s="284"/>
      <c r="E8" s="284"/>
      <c r="F8" s="284"/>
      <c r="G8" s="284"/>
      <c r="H8" s="284"/>
      <c r="I8" s="284"/>
      <c r="J8" s="284"/>
      <c r="K8" s="284"/>
    </row>
    <row r="9" spans="1:11" ht="27" customHeight="1" x14ac:dyDescent="0.4">
      <c r="A9" s="27" t="s">
        <v>0</v>
      </c>
      <c r="B9" s="285"/>
      <c r="C9" s="285"/>
      <c r="D9" s="285"/>
      <c r="E9" s="285"/>
      <c r="F9" s="285"/>
      <c r="G9" s="285"/>
      <c r="H9" s="285"/>
      <c r="I9" s="285"/>
      <c r="J9" s="285"/>
      <c r="K9" s="285"/>
    </row>
    <row r="10" spans="1:11" ht="27" customHeight="1" x14ac:dyDescent="0.3">
      <c r="A10" s="1" t="s">
        <v>1</v>
      </c>
      <c r="B10" s="286"/>
      <c r="C10" s="286"/>
      <c r="D10" s="286"/>
      <c r="E10" s="286"/>
      <c r="F10" s="286"/>
      <c r="G10" s="286"/>
      <c r="H10" s="286"/>
      <c r="I10" s="286"/>
      <c r="J10" s="286"/>
      <c r="K10" s="286"/>
    </row>
    <row r="11" spans="1:11" x14ac:dyDescent="0.3">
      <c r="A11" s="2"/>
      <c r="B11" s="281" t="s">
        <v>2</v>
      </c>
      <c r="C11" s="281"/>
      <c r="D11" s="281"/>
      <c r="E11" s="281"/>
      <c r="F11" s="281" t="s">
        <v>3</v>
      </c>
      <c r="G11" s="281"/>
      <c r="H11" s="281"/>
      <c r="I11" s="281" t="s">
        <v>4</v>
      </c>
      <c r="J11" s="281"/>
      <c r="K11" s="281"/>
    </row>
    <row r="12" spans="1:11" ht="27" customHeight="1" x14ac:dyDescent="0.3">
      <c r="A12" s="1" t="s">
        <v>5</v>
      </c>
      <c r="B12" s="282"/>
      <c r="C12" s="282"/>
      <c r="D12" s="282"/>
      <c r="E12" s="282"/>
      <c r="F12" s="282"/>
      <c r="G12" s="282"/>
      <c r="H12" s="282"/>
      <c r="I12" s="282"/>
      <c r="J12" s="282"/>
      <c r="K12" s="282"/>
    </row>
    <row r="13" spans="1:11" ht="15" thickBot="1" x14ac:dyDescent="0.35">
      <c r="A13" s="3"/>
      <c r="B13" s="281" t="s">
        <v>2</v>
      </c>
      <c r="C13" s="281"/>
      <c r="D13" s="281"/>
      <c r="E13" s="281"/>
      <c r="F13" s="281" t="s">
        <v>3</v>
      </c>
      <c r="G13" s="281"/>
      <c r="H13" s="281"/>
      <c r="I13" s="281" t="s">
        <v>4</v>
      </c>
      <c r="J13" s="281"/>
      <c r="K13" s="281"/>
    </row>
    <row r="14" spans="1:11" ht="25.2" customHeight="1" thickBot="1" x14ac:dyDescent="0.35">
      <c r="A14" s="287" t="s">
        <v>6</v>
      </c>
      <c r="B14" s="288"/>
      <c r="C14" s="288"/>
      <c r="D14" s="288"/>
      <c r="E14" s="288"/>
      <c r="F14" s="288"/>
      <c r="G14" s="288"/>
      <c r="H14" s="288"/>
      <c r="I14" s="289">
        <f>B36</f>
        <v>45898</v>
      </c>
      <c r="J14" s="289"/>
      <c r="K14" s="290"/>
    </row>
    <row r="15" spans="1:11" ht="19.95" customHeight="1" thickBot="1" x14ac:dyDescent="0.35">
      <c r="A15" s="280" t="s">
        <v>7</v>
      </c>
      <c r="B15" s="280"/>
      <c r="C15" s="280"/>
      <c r="D15" s="280"/>
      <c r="E15" s="280"/>
      <c r="F15" s="280"/>
      <c r="G15" s="280"/>
      <c r="H15" s="280"/>
      <c r="I15" s="280"/>
      <c r="J15" s="280"/>
      <c r="K15" s="280"/>
    </row>
    <row r="16" spans="1:11" ht="138" customHeight="1" x14ac:dyDescent="0.3">
      <c r="A16" s="271" t="s">
        <v>8</v>
      </c>
      <c r="B16" s="272"/>
      <c r="C16" s="273" t="s">
        <v>9</v>
      </c>
      <c r="D16" s="274"/>
      <c r="E16" s="272"/>
      <c r="F16" s="273" t="s">
        <v>10</v>
      </c>
      <c r="G16" s="272"/>
      <c r="H16" s="4" t="s">
        <v>11</v>
      </c>
      <c r="I16" s="4" t="s">
        <v>12</v>
      </c>
      <c r="J16" s="5" t="s">
        <v>13</v>
      </c>
      <c r="K16" s="6" t="s">
        <v>14</v>
      </c>
    </row>
    <row r="17" spans="1:11" ht="17.25" customHeight="1" x14ac:dyDescent="0.3">
      <c r="A17" s="256" t="s">
        <v>15</v>
      </c>
      <c r="B17" s="275">
        <v>45887</v>
      </c>
      <c r="C17" s="276"/>
      <c r="D17" s="260"/>
      <c r="E17" s="260"/>
      <c r="F17" s="277"/>
      <c r="G17" s="277"/>
      <c r="H17" s="7"/>
      <c r="I17" s="7"/>
      <c r="J17" s="8">
        <f t="shared" ref="J17:J23" si="0">(I17-H17)*1440/60</f>
        <v>0</v>
      </c>
      <c r="K17" s="262"/>
    </row>
    <row r="18" spans="1:11" ht="17.25" customHeight="1" x14ac:dyDescent="0.3">
      <c r="A18" s="265"/>
      <c r="B18" s="259"/>
      <c r="C18" s="276"/>
      <c r="D18" s="260"/>
      <c r="E18" s="260"/>
      <c r="F18" s="278"/>
      <c r="G18" s="278"/>
      <c r="H18" s="9"/>
      <c r="I18" s="9"/>
      <c r="J18" s="10">
        <f t="shared" si="0"/>
        <v>0</v>
      </c>
      <c r="K18" s="262"/>
    </row>
    <row r="19" spans="1:11" ht="17.25" customHeight="1" x14ac:dyDescent="0.3">
      <c r="A19" s="256" t="s">
        <v>16</v>
      </c>
      <c r="B19" s="275">
        <v>45888</v>
      </c>
      <c r="C19" s="276"/>
      <c r="D19" s="260"/>
      <c r="E19" s="260"/>
      <c r="F19" s="277"/>
      <c r="G19" s="277"/>
      <c r="H19" s="7"/>
      <c r="I19" s="7"/>
      <c r="J19" s="8">
        <f t="shared" si="0"/>
        <v>0</v>
      </c>
      <c r="K19" s="262"/>
    </row>
    <row r="20" spans="1:11" ht="17.25" customHeight="1" x14ac:dyDescent="0.3">
      <c r="A20" s="265"/>
      <c r="B20" s="259"/>
      <c r="C20" s="276"/>
      <c r="D20" s="260"/>
      <c r="E20" s="260"/>
      <c r="F20" s="278"/>
      <c r="G20" s="278"/>
      <c r="H20" s="9"/>
      <c r="I20" s="9"/>
      <c r="J20" s="10">
        <f t="shared" si="0"/>
        <v>0</v>
      </c>
      <c r="K20" s="262"/>
    </row>
    <row r="21" spans="1:11" ht="17.25" customHeight="1" x14ac:dyDescent="0.3">
      <c r="A21" s="256" t="s">
        <v>17</v>
      </c>
      <c r="B21" s="275">
        <v>45889</v>
      </c>
      <c r="C21" s="276"/>
      <c r="D21" s="260"/>
      <c r="E21" s="260"/>
      <c r="F21" s="277"/>
      <c r="G21" s="277"/>
      <c r="H21" s="7"/>
      <c r="I21" s="7"/>
      <c r="J21" s="8">
        <f t="shared" si="0"/>
        <v>0</v>
      </c>
      <c r="K21" s="262"/>
    </row>
    <row r="22" spans="1:11" ht="17.25" customHeight="1" x14ac:dyDescent="0.3">
      <c r="A22" s="265"/>
      <c r="B22" s="259"/>
      <c r="C22" s="276"/>
      <c r="D22" s="260"/>
      <c r="E22" s="260"/>
      <c r="F22" s="278"/>
      <c r="G22" s="278"/>
      <c r="H22" s="9"/>
      <c r="I22" s="9"/>
      <c r="J22" s="10">
        <f t="shared" si="0"/>
        <v>0</v>
      </c>
      <c r="K22" s="262"/>
    </row>
    <row r="23" spans="1:11" ht="17.25" customHeight="1" x14ac:dyDescent="0.3">
      <c r="A23" s="256" t="s">
        <v>18</v>
      </c>
      <c r="B23" s="275">
        <v>45890</v>
      </c>
      <c r="C23" s="276"/>
      <c r="D23" s="260"/>
      <c r="E23" s="260"/>
      <c r="F23" s="277"/>
      <c r="G23" s="277"/>
      <c r="H23" s="7"/>
      <c r="I23" s="7"/>
      <c r="J23" s="8">
        <f t="shared" si="0"/>
        <v>0</v>
      </c>
      <c r="K23" s="262"/>
    </row>
    <row r="24" spans="1:11" ht="17.25" customHeight="1" x14ac:dyDescent="0.3">
      <c r="A24" s="265"/>
      <c r="B24" s="259"/>
      <c r="C24" s="276"/>
      <c r="D24" s="260"/>
      <c r="E24" s="260"/>
      <c r="F24" s="278"/>
      <c r="G24" s="278"/>
      <c r="H24" s="9"/>
      <c r="I24" s="9"/>
      <c r="J24" s="10">
        <f>(I24-H24)*1440/60</f>
        <v>0</v>
      </c>
      <c r="K24" s="262"/>
    </row>
    <row r="25" spans="1:11" ht="17.25" customHeight="1" x14ac:dyDescent="0.3">
      <c r="A25" s="256" t="s">
        <v>19</v>
      </c>
      <c r="B25" s="275">
        <v>45891</v>
      </c>
      <c r="C25" s="276"/>
      <c r="D25" s="260"/>
      <c r="E25" s="260"/>
      <c r="F25" s="260"/>
      <c r="G25" s="260"/>
      <c r="H25" s="7"/>
      <c r="I25" s="7"/>
      <c r="J25" s="8">
        <f>(I25-H25)*1440/60</f>
        <v>0</v>
      </c>
      <c r="K25" s="262"/>
    </row>
    <row r="26" spans="1:11" ht="17.25" customHeight="1" thickBot="1" x14ac:dyDescent="0.35">
      <c r="A26" s="257"/>
      <c r="B26" s="259"/>
      <c r="C26" s="276"/>
      <c r="D26" s="260"/>
      <c r="E26" s="260"/>
      <c r="F26" s="264"/>
      <c r="G26" s="264"/>
      <c r="H26" s="11"/>
      <c r="I26" s="11"/>
      <c r="J26" s="12">
        <f>(I26-H26)*1440/60</f>
        <v>0</v>
      </c>
      <c r="K26" s="263"/>
    </row>
    <row r="27" spans="1:11" ht="17.25" customHeight="1" thickTop="1" thickBot="1" x14ac:dyDescent="0.35">
      <c r="A27" s="241" t="s">
        <v>20</v>
      </c>
      <c r="B27" s="242"/>
      <c r="C27" s="243" t="s">
        <v>21</v>
      </c>
      <c r="D27" s="243"/>
      <c r="E27" s="243"/>
      <c r="F27" s="243"/>
      <c r="G27" s="243"/>
      <c r="H27" s="243"/>
      <c r="I27" s="269"/>
      <c r="J27" s="13">
        <f>SUM(J17:J26)</f>
        <v>0</v>
      </c>
      <c r="K27" s="14">
        <f>SUM(K17:K26)</f>
        <v>0</v>
      </c>
    </row>
    <row r="28" spans="1:11" ht="17.25" customHeight="1" thickTop="1" x14ac:dyDescent="0.3">
      <c r="A28" s="257" t="s">
        <v>15</v>
      </c>
      <c r="B28" s="258">
        <v>45894</v>
      </c>
      <c r="C28" s="270"/>
      <c r="D28" s="270"/>
      <c r="E28" s="270"/>
      <c r="F28" s="270"/>
      <c r="G28" s="270"/>
      <c r="H28" s="7"/>
      <c r="I28" s="7"/>
      <c r="J28" s="15">
        <f t="shared" ref="J28:J34" si="1">(I28-H28)*1440/60</f>
        <v>0</v>
      </c>
      <c r="K28" s="267"/>
    </row>
    <row r="29" spans="1:11" ht="17.25" customHeight="1" x14ac:dyDescent="0.3">
      <c r="A29" s="265"/>
      <c r="B29" s="259"/>
      <c r="C29" s="260"/>
      <c r="D29" s="260"/>
      <c r="E29" s="260"/>
      <c r="F29" s="266"/>
      <c r="G29" s="266"/>
      <c r="H29" s="9"/>
      <c r="I29" s="9"/>
      <c r="J29" s="10">
        <f t="shared" si="1"/>
        <v>0</v>
      </c>
      <c r="K29" s="268"/>
    </row>
    <row r="30" spans="1:11" ht="17.25" customHeight="1" x14ac:dyDescent="0.3">
      <c r="A30" s="256" t="s">
        <v>16</v>
      </c>
      <c r="B30" s="258">
        <v>45895</v>
      </c>
      <c r="C30" s="270"/>
      <c r="D30" s="270"/>
      <c r="E30" s="270"/>
      <c r="F30" s="260"/>
      <c r="G30" s="260"/>
      <c r="H30" s="7"/>
      <c r="I30" s="7"/>
      <c r="J30" s="8">
        <f t="shared" si="1"/>
        <v>0</v>
      </c>
      <c r="K30" s="262"/>
    </row>
    <row r="31" spans="1:11" ht="17.25" customHeight="1" x14ac:dyDescent="0.3">
      <c r="A31" s="265"/>
      <c r="B31" s="259"/>
      <c r="C31" s="260"/>
      <c r="D31" s="260"/>
      <c r="E31" s="260"/>
      <c r="F31" s="266"/>
      <c r="G31" s="266"/>
      <c r="H31" s="9"/>
      <c r="I31" s="9"/>
      <c r="J31" s="10">
        <f t="shared" si="1"/>
        <v>0</v>
      </c>
      <c r="K31" s="262"/>
    </row>
    <row r="32" spans="1:11" ht="17.25" customHeight="1" x14ac:dyDescent="0.3">
      <c r="A32" s="256" t="s">
        <v>17</v>
      </c>
      <c r="B32" s="258">
        <v>45896</v>
      </c>
      <c r="C32" s="270"/>
      <c r="D32" s="270"/>
      <c r="E32" s="270"/>
      <c r="F32" s="260"/>
      <c r="G32" s="260"/>
      <c r="H32" s="7"/>
      <c r="I32" s="7"/>
      <c r="J32" s="8">
        <f t="shared" si="1"/>
        <v>0</v>
      </c>
      <c r="K32" s="262"/>
    </row>
    <row r="33" spans="1:11" ht="17.25" customHeight="1" x14ac:dyDescent="0.3">
      <c r="A33" s="265"/>
      <c r="B33" s="259"/>
      <c r="C33" s="260"/>
      <c r="D33" s="260"/>
      <c r="E33" s="260"/>
      <c r="F33" s="266"/>
      <c r="G33" s="266"/>
      <c r="H33" s="9"/>
      <c r="I33" s="9"/>
      <c r="J33" s="10">
        <f t="shared" si="1"/>
        <v>0</v>
      </c>
      <c r="K33" s="262"/>
    </row>
    <row r="34" spans="1:11" ht="17.25" customHeight="1" x14ac:dyDescent="0.3">
      <c r="A34" s="256" t="s">
        <v>18</v>
      </c>
      <c r="B34" s="258">
        <v>45897</v>
      </c>
      <c r="C34" s="270"/>
      <c r="D34" s="270"/>
      <c r="E34" s="270"/>
      <c r="F34" s="260"/>
      <c r="G34" s="260"/>
      <c r="H34" s="7"/>
      <c r="I34" s="7"/>
      <c r="J34" s="8">
        <f t="shared" si="1"/>
        <v>0</v>
      </c>
      <c r="K34" s="262"/>
    </row>
    <row r="35" spans="1:11" ht="17.25" customHeight="1" x14ac:dyDescent="0.3">
      <c r="A35" s="265"/>
      <c r="B35" s="259"/>
      <c r="C35" s="260"/>
      <c r="D35" s="260"/>
      <c r="E35" s="260"/>
      <c r="F35" s="266"/>
      <c r="G35" s="266"/>
      <c r="H35" s="9"/>
      <c r="I35" s="9"/>
      <c r="J35" s="10">
        <f>(I35-H35)*1440/60</f>
        <v>0</v>
      </c>
      <c r="K35" s="262"/>
    </row>
    <row r="36" spans="1:11" ht="17.25" customHeight="1" x14ac:dyDescent="0.3">
      <c r="A36" s="256" t="s">
        <v>19</v>
      </c>
      <c r="B36" s="258">
        <v>45898</v>
      </c>
      <c r="C36" s="270"/>
      <c r="D36" s="270"/>
      <c r="E36" s="270"/>
      <c r="F36" s="260"/>
      <c r="G36" s="260"/>
      <c r="H36" s="7"/>
      <c r="I36" s="7"/>
      <c r="J36" s="8">
        <f>(I36-H36)*1440/60</f>
        <v>0</v>
      </c>
      <c r="K36" s="262"/>
    </row>
    <row r="37" spans="1:11" ht="17.25" customHeight="1" thickBot="1" x14ac:dyDescent="0.35">
      <c r="A37" s="257"/>
      <c r="B37" s="259"/>
      <c r="C37" s="260"/>
      <c r="D37" s="260"/>
      <c r="E37" s="260"/>
      <c r="F37" s="264"/>
      <c r="G37" s="264"/>
      <c r="H37" s="11"/>
      <c r="I37" s="11"/>
      <c r="J37" s="12">
        <f>(I37-H37)*1440/60</f>
        <v>0</v>
      </c>
      <c r="K37" s="263"/>
    </row>
    <row r="38" spans="1:11" ht="17.25" customHeight="1" thickTop="1" thickBot="1" x14ac:dyDescent="0.35">
      <c r="A38" s="241" t="s">
        <v>22</v>
      </c>
      <c r="B38" s="242"/>
      <c r="C38" s="243" t="s">
        <v>21</v>
      </c>
      <c r="D38" s="243"/>
      <c r="E38" s="243"/>
      <c r="F38" s="243"/>
      <c r="G38" s="243"/>
      <c r="H38" s="243"/>
      <c r="I38" s="244"/>
      <c r="J38" s="13">
        <f>SUM(J28:J37)</f>
        <v>0</v>
      </c>
      <c r="K38" s="14">
        <f>SUM(K28:K37)</f>
        <v>0</v>
      </c>
    </row>
    <row r="39" spans="1:11" ht="37.200000000000003" customHeight="1" thickTop="1" x14ac:dyDescent="0.3">
      <c r="A39" s="245" t="s">
        <v>23</v>
      </c>
      <c r="B39" s="246"/>
      <c r="C39" s="249" t="s">
        <v>24</v>
      </c>
      <c r="D39" s="250"/>
      <c r="E39" s="250"/>
      <c r="F39" s="250"/>
      <c r="G39" s="250"/>
      <c r="H39" s="250"/>
      <c r="I39" s="251"/>
      <c r="J39" s="16" t="s">
        <v>25</v>
      </c>
      <c r="K39" s="17" t="s">
        <v>26</v>
      </c>
    </row>
    <row r="40" spans="1:11" ht="26.4" customHeight="1" thickBot="1" x14ac:dyDescent="0.35">
      <c r="A40" s="247"/>
      <c r="B40" s="248"/>
      <c r="C40" s="252" t="s">
        <v>27</v>
      </c>
      <c r="D40" s="253"/>
      <c r="E40" s="253"/>
      <c r="F40" s="253"/>
      <c r="G40" s="253"/>
      <c r="H40" s="253"/>
      <c r="I40" s="254"/>
      <c r="J40" s="18">
        <f>SUM(J38,J27)</f>
        <v>0</v>
      </c>
      <c r="K40" s="19">
        <f>K27+K38</f>
        <v>0</v>
      </c>
    </row>
    <row r="41" spans="1:11" ht="16.2" thickBot="1" x14ac:dyDescent="0.35">
      <c r="A41" s="255"/>
      <c r="B41" s="255"/>
      <c r="C41" s="26"/>
      <c r="D41" s="20"/>
      <c r="E41" s="21"/>
      <c r="F41" s="20"/>
      <c r="G41" s="20"/>
      <c r="H41" s="20"/>
      <c r="I41" s="22" t="s">
        <v>28</v>
      </c>
      <c r="J41" s="23">
        <f>J40+K40</f>
        <v>0</v>
      </c>
      <c r="K41" s="24"/>
    </row>
    <row r="42" spans="1:11" ht="13.8" customHeight="1" x14ac:dyDescent="0.3">
      <c r="A42" s="25" t="s">
        <v>29</v>
      </c>
      <c r="B42" s="26"/>
      <c r="C42" s="26"/>
      <c r="D42" s="20"/>
      <c r="E42" s="21"/>
      <c r="F42" s="20"/>
      <c r="G42" s="20"/>
      <c r="H42" s="20"/>
      <c r="I42" s="237"/>
      <c r="J42" s="237"/>
      <c r="K42" s="237"/>
    </row>
    <row r="43" spans="1:11" ht="25.95" customHeight="1" x14ac:dyDescent="0.35">
      <c r="A43" s="238" t="s">
        <v>30</v>
      </c>
      <c r="B43" s="238"/>
      <c r="C43" s="239">
        <f>B9</f>
        <v>0</v>
      </c>
      <c r="D43" s="239"/>
      <c r="E43" s="239"/>
      <c r="F43" s="239"/>
      <c r="G43" s="239"/>
      <c r="H43" s="239"/>
      <c r="I43" s="22" t="s">
        <v>31</v>
      </c>
      <c r="J43" s="240"/>
      <c r="K43" s="240"/>
    </row>
    <row r="44" spans="1:11" ht="25.95" customHeight="1" x14ac:dyDescent="0.3">
      <c r="A44" s="238" t="s">
        <v>32</v>
      </c>
      <c r="B44" s="238"/>
      <c r="C44" s="227"/>
      <c r="D44" s="227"/>
      <c r="E44" s="227"/>
      <c r="F44" s="227"/>
      <c r="G44" s="227"/>
      <c r="H44" s="227"/>
      <c r="I44" s="22" t="s">
        <v>31</v>
      </c>
      <c r="J44" s="227"/>
      <c r="K44" s="227"/>
    </row>
    <row r="45" spans="1:11" ht="4.8" customHeight="1" x14ac:dyDescent="0.3">
      <c r="A45" s="228"/>
      <c r="B45" s="228"/>
      <c r="C45" s="228"/>
      <c r="D45" s="228"/>
      <c r="E45" s="228"/>
      <c r="F45" s="228"/>
      <c r="G45" s="228"/>
      <c r="H45" s="228"/>
      <c r="I45" s="228"/>
      <c r="J45" s="228"/>
      <c r="K45" s="228"/>
    </row>
    <row r="46" spans="1:11" ht="17.25" customHeight="1" x14ac:dyDescent="0.3">
      <c r="A46" s="229" t="s">
        <v>33</v>
      </c>
      <c r="B46" s="230"/>
      <c r="C46" s="231"/>
      <c r="D46" s="231"/>
      <c r="E46" s="231"/>
      <c r="F46" s="231"/>
      <c r="G46" s="231"/>
      <c r="H46" s="231"/>
      <c r="I46" s="231"/>
      <c r="J46" s="231"/>
      <c r="K46" s="232"/>
    </row>
    <row r="47" spans="1:11" ht="17.25" customHeight="1" x14ac:dyDescent="0.3">
      <c r="A47" s="28" t="s">
        <v>34</v>
      </c>
      <c r="B47" s="29">
        <f>J41</f>
        <v>0</v>
      </c>
      <c r="C47" s="32" t="s">
        <v>35</v>
      </c>
      <c r="D47" s="30"/>
      <c r="E47" s="31" t="s">
        <v>36</v>
      </c>
      <c r="F47" s="29">
        <f>B47*D47</f>
        <v>0</v>
      </c>
      <c r="G47" s="32"/>
      <c r="H47" s="233"/>
      <c r="I47" s="233"/>
      <c r="J47" s="233"/>
      <c r="K47" s="33"/>
    </row>
    <row r="48" spans="1:11" ht="9" customHeight="1" x14ac:dyDescent="0.3">
      <c r="A48" s="234"/>
      <c r="B48" s="235"/>
      <c r="C48" s="235"/>
      <c r="D48" s="235"/>
      <c r="E48" s="235"/>
      <c r="F48" s="235"/>
      <c r="G48" s="235"/>
      <c r="H48" s="235"/>
      <c r="I48" s="235"/>
      <c r="J48" s="235"/>
      <c r="K48" s="236"/>
    </row>
  </sheetData>
  <protectedRanges>
    <protectedRange sqref="D47" name="Hours Paid"/>
    <protectedRange sqref="C43:C44" name="Signatures"/>
    <protectedRange sqref="C28:I37" name="second week"/>
    <protectedRange sqref="C17:I26" name="First Week"/>
    <protectedRange sqref="B10:K10" name="Assignment 1"/>
    <protectedRange sqref="B9:K9" name="Name"/>
    <protectedRange sqref="B12:K12" name="Assignment 2"/>
    <protectedRange sqref="K17:K26" name="First week request"/>
    <protectedRange sqref="K28:K37" name="Second week Request"/>
    <protectedRange sqref="J43:K44" name="Dates"/>
  </protectedRanges>
  <mergeCells count="101">
    <mergeCell ref="A15:K15"/>
    <mergeCell ref="B11:E11"/>
    <mergeCell ref="F11:H11"/>
    <mergeCell ref="I11:K11"/>
    <mergeCell ref="B12:E12"/>
    <mergeCell ref="F12:H12"/>
    <mergeCell ref="I12:K12"/>
    <mergeCell ref="A7:K7"/>
    <mergeCell ref="A8:K8"/>
    <mergeCell ref="B9:K9"/>
    <mergeCell ref="B10:E10"/>
    <mergeCell ref="F10:H10"/>
    <mergeCell ref="I10:K10"/>
    <mergeCell ref="I13:K13"/>
    <mergeCell ref="A14:H14"/>
    <mergeCell ref="I14:K14"/>
    <mergeCell ref="B13:E13"/>
    <mergeCell ref="F13:H13"/>
    <mergeCell ref="A25:A26"/>
    <mergeCell ref="B25:B26"/>
    <mergeCell ref="C25:E26"/>
    <mergeCell ref="F25:G25"/>
    <mergeCell ref="A19:A20"/>
    <mergeCell ref="B19:B20"/>
    <mergeCell ref="C19:E20"/>
    <mergeCell ref="F19:G19"/>
    <mergeCell ref="K19:K20"/>
    <mergeCell ref="F20:G20"/>
    <mergeCell ref="A21:A22"/>
    <mergeCell ref="B21:B22"/>
    <mergeCell ref="C21:E22"/>
    <mergeCell ref="F21:G21"/>
    <mergeCell ref="K21:K22"/>
    <mergeCell ref="F22:G22"/>
    <mergeCell ref="K25:K26"/>
    <mergeCell ref="F26:G26"/>
    <mergeCell ref="A23:A24"/>
    <mergeCell ref="B23:B24"/>
    <mergeCell ref="C23:E24"/>
    <mergeCell ref="F23:G23"/>
    <mergeCell ref="K23:K24"/>
    <mergeCell ref="F24:G24"/>
    <mergeCell ref="A16:B16"/>
    <mergeCell ref="C16:E16"/>
    <mergeCell ref="F16:G16"/>
    <mergeCell ref="A17:A18"/>
    <mergeCell ref="B17:B18"/>
    <mergeCell ref="C17:E18"/>
    <mergeCell ref="F17:G17"/>
    <mergeCell ref="K17:K18"/>
    <mergeCell ref="F18:G18"/>
    <mergeCell ref="K28:K29"/>
    <mergeCell ref="F29:G29"/>
    <mergeCell ref="A30:A31"/>
    <mergeCell ref="B30:B31"/>
    <mergeCell ref="C30:E31"/>
    <mergeCell ref="F30:G30"/>
    <mergeCell ref="K30:K31"/>
    <mergeCell ref="F31:G31"/>
    <mergeCell ref="A27:B27"/>
    <mergeCell ref="C27:I27"/>
    <mergeCell ref="A28:A29"/>
    <mergeCell ref="B28:B29"/>
    <mergeCell ref="C28:E29"/>
    <mergeCell ref="F28:G28"/>
    <mergeCell ref="K36:K37"/>
    <mergeCell ref="F37:G37"/>
    <mergeCell ref="A34:A35"/>
    <mergeCell ref="B34:B35"/>
    <mergeCell ref="C34:E35"/>
    <mergeCell ref="F34:G34"/>
    <mergeCell ref="K34:K35"/>
    <mergeCell ref="F35:G35"/>
    <mergeCell ref="A32:A33"/>
    <mergeCell ref="B32:B33"/>
    <mergeCell ref="C32:E33"/>
    <mergeCell ref="F32:G32"/>
    <mergeCell ref="K32:K33"/>
    <mergeCell ref="F33:G33"/>
    <mergeCell ref="A38:B38"/>
    <mergeCell ref="C38:I38"/>
    <mergeCell ref="A39:B40"/>
    <mergeCell ref="C39:I39"/>
    <mergeCell ref="C40:I40"/>
    <mergeCell ref="A41:B41"/>
    <mergeCell ref="A36:A37"/>
    <mergeCell ref="B36:B37"/>
    <mergeCell ref="C36:E37"/>
    <mergeCell ref="F36:G36"/>
    <mergeCell ref="A45:K45"/>
    <mergeCell ref="A46:B46"/>
    <mergeCell ref="C46:K46"/>
    <mergeCell ref="H47:J47"/>
    <mergeCell ref="A48:K48"/>
    <mergeCell ref="I42:K42"/>
    <mergeCell ref="A43:B43"/>
    <mergeCell ref="C43:H43"/>
    <mergeCell ref="J43:K43"/>
    <mergeCell ref="A44:B44"/>
    <mergeCell ref="C44:H44"/>
    <mergeCell ref="J44:K44"/>
  </mergeCells>
  <pageMargins left="0.25" right="0.25" top="0.28000000000000003" bottom="0.24" header="0.3" footer="0.3"/>
  <pageSetup scale="7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5" zoomScaleNormal="100" workbookViewId="0">
      <selection activeCell="C32" sqref="C32:E33"/>
    </sheetView>
  </sheetViews>
  <sheetFormatPr defaultRowHeight="14.4" x14ac:dyDescent="0.3"/>
  <cols>
    <col min="1" max="1" width="19.109375" customWidth="1"/>
    <col min="2" max="2" width="13.33203125" customWidth="1"/>
    <col min="3" max="4" width="12" customWidth="1"/>
    <col min="5" max="5" width="2.77734375" customWidth="1"/>
    <col min="6" max="7" width="12.6640625" customWidth="1"/>
    <col min="8" max="11" width="13.109375" customWidth="1"/>
  </cols>
  <sheetData>
    <row r="1" spans="1:11" ht="16.2" customHeight="1" x14ac:dyDescent="0.3">
      <c r="K1" s="36" t="s">
        <v>43</v>
      </c>
    </row>
    <row r="2" spans="1:11" ht="16.2" customHeight="1" x14ac:dyDescent="0.3">
      <c r="K2" s="37" t="s">
        <v>44</v>
      </c>
    </row>
    <row r="3" spans="1:11" x14ac:dyDescent="0.3">
      <c r="A3" s="34" t="s">
        <v>39</v>
      </c>
      <c r="K3" s="38"/>
    </row>
    <row r="4" spans="1:11" x14ac:dyDescent="0.3">
      <c r="A4" s="35" t="s">
        <v>40</v>
      </c>
      <c r="K4" s="39"/>
    </row>
    <row r="5" spans="1:11" x14ac:dyDescent="0.3">
      <c r="A5" s="35" t="s">
        <v>41</v>
      </c>
      <c r="K5" s="37" t="s">
        <v>45</v>
      </c>
    </row>
    <row r="6" spans="1:11" x14ac:dyDescent="0.3">
      <c r="A6" s="35" t="s">
        <v>42</v>
      </c>
      <c r="K6" s="37" t="s">
        <v>46</v>
      </c>
    </row>
    <row r="7" spans="1:11" x14ac:dyDescent="0.3">
      <c r="A7" s="283" t="s">
        <v>37</v>
      </c>
      <c r="B7" s="283"/>
      <c r="C7" s="283"/>
      <c r="D7" s="283"/>
      <c r="E7" s="283"/>
      <c r="F7" s="283"/>
      <c r="G7" s="283"/>
      <c r="H7" s="283"/>
      <c r="I7" s="283"/>
      <c r="J7" s="283"/>
      <c r="K7" s="283"/>
    </row>
    <row r="8" spans="1:11" x14ac:dyDescent="0.3">
      <c r="A8" s="284" t="s">
        <v>38</v>
      </c>
      <c r="B8" s="284"/>
      <c r="C8" s="284"/>
      <c r="D8" s="284"/>
      <c r="E8" s="284"/>
      <c r="F8" s="284"/>
      <c r="G8" s="284"/>
      <c r="H8" s="284"/>
      <c r="I8" s="284"/>
      <c r="J8" s="284"/>
      <c r="K8" s="284"/>
    </row>
    <row r="9" spans="1:11" ht="27" customHeight="1" x14ac:dyDescent="0.4">
      <c r="A9" s="27" t="s">
        <v>0</v>
      </c>
      <c r="B9" s="285"/>
      <c r="C9" s="285"/>
      <c r="D9" s="285"/>
      <c r="E9" s="285"/>
      <c r="F9" s="285"/>
      <c r="G9" s="285"/>
      <c r="H9" s="285"/>
      <c r="I9" s="285"/>
      <c r="J9" s="285"/>
      <c r="K9" s="285"/>
    </row>
    <row r="10" spans="1:11" ht="27" customHeight="1" x14ac:dyDescent="0.3">
      <c r="A10" s="1" t="s">
        <v>1</v>
      </c>
      <c r="B10" s="286"/>
      <c r="C10" s="286"/>
      <c r="D10" s="286"/>
      <c r="E10" s="286"/>
      <c r="F10" s="286"/>
      <c r="G10" s="286"/>
      <c r="H10" s="286"/>
      <c r="I10" s="286"/>
      <c r="J10" s="286"/>
      <c r="K10" s="286"/>
    </row>
    <row r="11" spans="1:11" x14ac:dyDescent="0.3">
      <c r="A11" s="2"/>
      <c r="B11" s="281" t="s">
        <v>2</v>
      </c>
      <c r="C11" s="281"/>
      <c r="D11" s="281"/>
      <c r="E11" s="281"/>
      <c r="F11" s="281" t="s">
        <v>3</v>
      </c>
      <c r="G11" s="281"/>
      <c r="H11" s="281"/>
      <c r="I11" s="281" t="s">
        <v>4</v>
      </c>
      <c r="J11" s="281"/>
      <c r="K11" s="281"/>
    </row>
    <row r="12" spans="1:11" ht="27" customHeight="1" x14ac:dyDescent="0.3">
      <c r="A12" s="1" t="s">
        <v>5</v>
      </c>
      <c r="B12" s="282"/>
      <c r="C12" s="282"/>
      <c r="D12" s="282"/>
      <c r="E12" s="282"/>
      <c r="F12" s="282"/>
      <c r="G12" s="282"/>
      <c r="H12" s="282"/>
      <c r="I12" s="282"/>
      <c r="J12" s="282"/>
      <c r="K12" s="282"/>
    </row>
    <row r="13" spans="1:11" ht="15" thickBot="1" x14ac:dyDescent="0.35">
      <c r="A13" s="3"/>
      <c r="B13" s="281" t="s">
        <v>2</v>
      </c>
      <c r="C13" s="281"/>
      <c r="D13" s="281"/>
      <c r="E13" s="281"/>
      <c r="F13" s="281" t="s">
        <v>3</v>
      </c>
      <c r="G13" s="281"/>
      <c r="H13" s="281"/>
      <c r="I13" s="281" t="s">
        <v>4</v>
      </c>
      <c r="J13" s="281"/>
      <c r="K13" s="281"/>
    </row>
    <row r="14" spans="1:11" ht="25.2" customHeight="1" thickBot="1" x14ac:dyDescent="0.35">
      <c r="A14" s="287" t="s">
        <v>6</v>
      </c>
      <c r="B14" s="288"/>
      <c r="C14" s="288"/>
      <c r="D14" s="288"/>
      <c r="E14" s="288"/>
      <c r="F14" s="288"/>
      <c r="G14" s="288"/>
      <c r="H14" s="288"/>
      <c r="I14" s="289">
        <f>B36</f>
        <v>45912</v>
      </c>
      <c r="J14" s="289"/>
      <c r="K14" s="290"/>
    </row>
    <row r="15" spans="1:11" ht="19.95" customHeight="1" thickBot="1" x14ac:dyDescent="0.35">
      <c r="A15" s="280" t="s">
        <v>7</v>
      </c>
      <c r="B15" s="280"/>
      <c r="C15" s="280"/>
      <c r="D15" s="280"/>
      <c r="E15" s="280"/>
      <c r="F15" s="280"/>
      <c r="G15" s="280"/>
      <c r="H15" s="280"/>
      <c r="I15" s="280"/>
      <c r="J15" s="280"/>
      <c r="K15" s="280"/>
    </row>
    <row r="16" spans="1:11" ht="138" customHeight="1" x14ac:dyDescent="0.3">
      <c r="A16" s="271" t="s">
        <v>8</v>
      </c>
      <c r="B16" s="272"/>
      <c r="C16" s="273" t="s">
        <v>9</v>
      </c>
      <c r="D16" s="274"/>
      <c r="E16" s="272"/>
      <c r="F16" s="273" t="s">
        <v>10</v>
      </c>
      <c r="G16" s="272"/>
      <c r="H16" s="4" t="s">
        <v>11</v>
      </c>
      <c r="I16" s="4" t="s">
        <v>12</v>
      </c>
      <c r="J16" s="5" t="s">
        <v>13</v>
      </c>
      <c r="K16" s="6" t="s">
        <v>14</v>
      </c>
    </row>
    <row r="17" spans="1:11" ht="17.25" customHeight="1" x14ac:dyDescent="0.3">
      <c r="A17" s="256" t="s">
        <v>15</v>
      </c>
      <c r="B17" s="275">
        <v>45901</v>
      </c>
      <c r="C17" s="276" t="s">
        <v>47</v>
      </c>
      <c r="D17" s="260"/>
      <c r="E17" s="260"/>
      <c r="F17" s="291"/>
      <c r="G17" s="291"/>
      <c r="H17" s="40"/>
      <c r="I17" s="40"/>
      <c r="J17" s="41">
        <f t="shared" ref="J17:J23" si="0">(I17-H17)*1440/60</f>
        <v>0</v>
      </c>
      <c r="K17" s="262"/>
    </row>
    <row r="18" spans="1:11" ht="17.25" customHeight="1" x14ac:dyDescent="0.3">
      <c r="A18" s="265"/>
      <c r="B18" s="259"/>
      <c r="C18" s="276"/>
      <c r="D18" s="260"/>
      <c r="E18" s="260"/>
      <c r="F18" s="292"/>
      <c r="G18" s="292"/>
      <c r="H18" s="42"/>
      <c r="I18" s="42"/>
      <c r="J18" s="43">
        <f t="shared" si="0"/>
        <v>0</v>
      </c>
      <c r="K18" s="262"/>
    </row>
    <row r="19" spans="1:11" ht="17.25" customHeight="1" x14ac:dyDescent="0.3">
      <c r="A19" s="256" t="s">
        <v>16</v>
      </c>
      <c r="B19" s="275">
        <v>45902</v>
      </c>
      <c r="C19" s="276"/>
      <c r="D19" s="260"/>
      <c r="E19" s="260"/>
      <c r="F19" s="277"/>
      <c r="G19" s="277"/>
      <c r="H19" s="7"/>
      <c r="I19" s="7"/>
      <c r="J19" s="8">
        <f t="shared" si="0"/>
        <v>0</v>
      </c>
      <c r="K19" s="262"/>
    </row>
    <row r="20" spans="1:11" ht="17.25" customHeight="1" x14ac:dyDescent="0.3">
      <c r="A20" s="265"/>
      <c r="B20" s="259"/>
      <c r="C20" s="276"/>
      <c r="D20" s="260"/>
      <c r="E20" s="260"/>
      <c r="F20" s="278"/>
      <c r="G20" s="278"/>
      <c r="H20" s="9"/>
      <c r="I20" s="9"/>
      <c r="J20" s="10">
        <f t="shared" si="0"/>
        <v>0</v>
      </c>
      <c r="K20" s="262"/>
    </row>
    <row r="21" spans="1:11" ht="17.25" customHeight="1" x14ac:dyDescent="0.3">
      <c r="A21" s="256" t="s">
        <v>17</v>
      </c>
      <c r="B21" s="275">
        <v>45903</v>
      </c>
      <c r="C21" s="276"/>
      <c r="D21" s="260"/>
      <c r="E21" s="260"/>
      <c r="F21" s="277"/>
      <c r="G21" s="277"/>
      <c r="H21" s="7"/>
      <c r="I21" s="7"/>
      <c r="J21" s="8">
        <f t="shared" si="0"/>
        <v>0</v>
      </c>
      <c r="K21" s="262"/>
    </row>
    <row r="22" spans="1:11" ht="17.25" customHeight="1" x14ac:dyDescent="0.3">
      <c r="A22" s="265"/>
      <c r="B22" s="259"/>
      <c r="C22" s="276"/>
      <c r="D22" s="260"/>
      <c r="E22" s="260"/>
      <c r="F22" s="278"/>
      <c r="G22" s="278"/>
      <c r="H22" s="9"/>
      <c r="I22" s="9"/>
      <c r="J22" s="10">
        <f t="shared" si="0"/>
        <v>0</v>
      </c>
      <c r="K22" s="262"/>
    </row>
    <row r="23" spans="1:11" ht="17.25" customHeight="1" x14ac:dyDescent="0.3">
      <c r="A23" s="256" t="s">
        <v>18</v>
      </c>
      <c r="B23" s="275">
        <v>45904</v>
      </c>
      <c r="C23" s="276"/>
      <c r="D23" s="260"/>
      <c r="E23" s="260"/>
      <c r="F23" s="277"/>
      <c r="G23" s="277"/>
      <c r="H23" s="7"/>
      <c r="I23" s="7"/>
      <c r="J23" s="8">
        <f t="shared" si="0"/>
        <v>0</v>
      </c>
      <c r="K23" s="262"/>
    </row>
    <row r="24" spans="1:11" ht="17.25" customHeight="1" x14ac:dyDescent="0.3">
      <c r="A24" s="265"/>
      <c r="B24" s="259"/>
      <c r="C24" s="276"/>
      <c r="D24" s="260"/>
      <c r="E24" s="260"/>
      <c r="F24" s="278"/>
      <c r="G24" s="278"/>
      <c r="H24" s="9"/>
      <c r="I24" s="9"/>
      <c r="J24" s="10">
        <f>(I24-H24)*1440/60</f>
        <v>0</v>
      </c>
      <c r="K24" s="262"/>
    </row>
    <row r="25" spans="1:11" ht="17.25" customHeight="1" x14ac:dyDescent="0.3">
      <c r="A25" s="256" t="s">
        <v>19</v>
      </c>
      <c r="B25" s="275">
        <v>45905</v>
      </c>
      <c r="C25" s="276"/>
      <c r="D25" s="260"/>
      <c r="E25" s="260"/>
      <c r="F25" s="260"/>
      <c r="G25" s="260"/>
      <c r="H25" s="7"/>
      <c r="I25" s="7"/>
      <c r="J25" s="8">
        <f>(I25-H25)*1440/60</f>
        <v>0</v>
      </c>
      <c r="K25" s="262"/>
    </row>
    <row r="26" spans="1:11" ht="17.25" customHeight="1" thickBot="1" x14ac:dyDescent="0.35">
      <c r="A26" s="257"/>
      <c r="B26" s="259"/>
      <c r="C26" s="279"/>
      <c r="D26" s="261"/>
      <c r="E26" s="261"/>
      <c r="F26" s="264"/>
      <c r="G26" s="264"/>
      <c r="H26" s="11"/>
      <c r="I26" s="11"/>
      <c r="J26" s="12">
        <f>(I26-H26)*1440/60</f>
        <v>0</v>
      </c>
      <c r="K26" s="263"/>
    </row>
    <row r="27" spans="1:11" ht="17.25" customHeight="1" thickTop="1" thickBot="1" x14ac:dyDescent="0.35">
      <c r="A27" s="241" t="s">
        <v>20</v>
      </c>
      <c r="B27" s="242"/>
      <c r="C27" s="243" t="s">
        <v>21</v>
      </c>
      <c r="D27" s="243"/>
      <c r="E27" s="243"/>
      <c r="F27" s="243"/>
      <c r="G27" s="243"/>
      <c r="H27" s="243"/>
      <c r="I27" s="269"/>
      <c r="J27" s="13">
        <f>SUM(J17:J26)</f>
        <v>0</v>
      </c>
      <c r="K27" s="14">
        <f>SUM(K17:K26)</f>
        <v>0</v>
      </c>
    </row>
    <row r="28" spans="1:11" ht="17.25" customHeight="1" thickTop="1" x14ac:dyDescent="0.3">
      <c r="A28" s="257" t="s">
        <v>15</v>
      </c>
      <c r="B28" s="258">
        <v>45908</v>
      </c>
      <c r="C28" s="270"/>
      <c r="D28" s="270"/>
      <c r="E28" s="270"/>
      <c r="F28" s="270"/>
      <c r="G28" s="270"/>
      <c r="H28" s="7"/>
      <c r="I28" s="7"/>
      <c r="J28" s="15">
        <f t="shared" ref="J28:J34" si="1">(I28-H28)*1440/60</f>
        <v>0</v>
      </c>
      <c r="K28" s="267"/>
    </row>
    <row r="29" spans="1:11" ht="17.25" customHeight="1" x14ac:dyDescent="0.3">
      <c r="A29" s="265"/>
      <c r="B29" s="259"/>
      <c r="C29" s="260"/>
      <c r="D29" s="260"/>
      <c r="E29" s="260"/>
      <c r="F29" s="266"/>
      <c r="G29" s="266"/>
      <c r="H29" s="9"/>
      <c r="I29" s="9"/>
      <c r="J29" s="10">
        <f t="shared" si="1"/>
        <v>0</v>
      </c>
      <c r="K29" s="268"/>
    </row>
    <row r="30" spans="1:11" ht="17.25" customHeight="1" x14ac:dyDescent="0.3">
      <c r="A30" s="256" t="s">
        <v>16</v>
      </c>
      <c r="B30" s="258">
        <v>45909</v>
      </c>
      <c r="C30" s="260"/>
      <c r="D30" s="260"/>
      <c r="E30" s="260"/>
      <c r="F30" s="260"/>
      <c r="G30" s="260"/>
      <c r="H30" s="7"/>
      <c r="I30" s="7"/>
      <c r="J30" s="8">
        <f t="shared" si="1"/>
        <v>0</v>
      </c>
      <c r="K30" s="262"/>
    </row>
    <row r="31" spans="1:11" ht="17.25" customHeight="1" x14ac:dyDescent="0.3">
      <c r="A31" s="265"/>
      <c r="B31" s="259"/>
      <c r="C31" s="260"/>
      <c r="D31" s="260"/>
      <c r="E31" s="260"/>
      <c r="F31" s="266"/>
      <c r="G31" s="266"/>
      <c r="H31" s="9"/>
      <c r="I31" s="9"/>
      <c r="J31" s="10">
        <f t="shared" si="1"/>
        <v>0</v>
      </c>
      <c r="K31" s="262"/>
    </row>
    <row r="32" spans="1:11" ht="17.25" customHeight="1" x14ac:dyDescent="0.3">
      <c r="A32" s="256" t="s">
        <v>17</v>
      </c>
      <c r="B32" s="258">
        <v>45910</v>
      </c>
      <c r="C32" s="260"/>
      <c r="D32" s="260"/>
      <c r="E32" s="260"/>
      <c r="F32" s="260"/>
      <c r="G32" s="260"/>
      <c r="H32" s="7"/>
      <c r="I32" s="7"/>
      <c r="J32" s="8">
        <f t="shared" si="1"/>
        <v>0</v>
      </c>
      <c r="K32" s="262"/>
    </row>
    <row r="33" spans="1:11" ht="17.25" customHeight="1" x14ac:dyDescent="0.3">
      <c r="A33" s="265"/>
      <c r="B33" s="259"/>
      <c r="C33" s="260"/>
      <c r="D33" s="260"/>
      <c r="E33" s="260"/>
      <c r="F33" s="266"/>
      <c r="G33" s="266"/>
      <c r="H33" s="9"/>
      <c r="I33" s="9"/>
      <c r="J33" s="10">
        <f t="shared" si="1"/>
        <v>0</v>
      </c>
      <c r="K33" s="262"/>
    </row>
    <row r="34" spans="1:11" ht="17.25" customHeight="1" x14ac:dyDescent="0.3">
      <c r="A34" s="256" t="s">
        <v>18</v>
      </c>
      <c r="B34" s="258">
        <v>45911</v>
      </c>
      <c r="C34" s="260"/>
      <c r="D34" s="260"/>
      <c r="E34" s="260"/>
      <c r="F34" s="260"/>
      <c r="G34" s="260"/>
      <c r="H34" s="7"/>
      <c r="I34" s="7"/>
      <c r="J34" s="8">
        <f t="shared" si="1"/>
        <v>0</v>
      </c>
      <c r="K34" s="262"/>
    </row>
    <row r="35" spans="1:11" ht="17.25" customHeight="1" x14ac:dyDescent="0.3">
      <c r="A35" s="265"/>
      <c r="B35" s="259"/>
      <c r="C35" s="260"/>
      <c r="D35" s="260"/>
      <c r="E35" s="260"/>
      <c r="F35" s="266"/>
      <c r="G35" s="266"/>
      <c r="H35" s="9"/>
      <c r="I35" s="9"/>
      <c r="J35" s="10">
        <f>(I35-H35)*1440/60</f>
        <v>0</v>
      </c>
      <c r="K35" s="262"/>
    </row>
    <row r="36" spans="1:11" ht="17.25" customHeight="1" x14ac:dyDescent="0.3">
      <c r="A36" s="256" t="s">
        <v>19</v>
      </c>
      <c r="B36" s="258">
        <v>45912</v>
      </c>
      <c r="C36" s="260"/>
      <c r="D36" s="260"/>
      <c r="E36" s="260"/>
      <c r="F36" s="260"/>
      <c r="G36" s="260"/>
      <c r="H36" s="7"/>
      <c r="I36" s="7"/>
      <c r="J36" s="8">
        <f>(I36-H36)*1440/60</f>
        <v>0</v>
      </c>
      <c r="K36" s="262"/>
    </row>
    <row r="37" spans="1:11" ht="17.25" customHeight="1" thickBot="1" x14ac:dyDescent="0.35">
      <c r="A37" s="257"/>
      <c r="B37" s="259"/>
      <c r="C37" s="261"/>
      <c r="D37" s="261"/>
      <c r="E37" s="261"/>
      <c r="F37" s="264"/>
      <c r="G37" s="264"/>
      <c r="H37" s="11"/>
      <c r="I37" s="11"/>
      <c r="J37" s="12">
        <f>(I37-H37)*1440/60</f>
        <v>0</v>
      </c>
      <c r="K37" s="263"/>
    </row>
    <row r="38" spans="1:11" ht="17.25" customHeight="1" thickTop="1" thickBot="1" x14ac:dyDescent="0.35">
      <c r="A38" s="241" t="s">
        <v>22</v>
      </c>
      <c r="B38" s="242"/>
      <c r="C38" s="243" t="s">
        <v>21</v>
      </c>
      <c r="D38" s="243"/>
      <c r="E38" s="243"/>
      <c r="F38" s="243"/>
      <c r="G38" s="243"/>
      <c r="H38" s="243"/>
      <c r="I38" s="244"/>
      <c r="J38" s="13">
        <f>SUM(J28:J37)</f>
        <v>0</v>
      </c>
      <c r="K38" s="14">
        <f>SUM(K28:K37)</f>
        <v>0</v>
      </c>
    </row>
    <row r="39" spans="1:11" ht="37.200000000000003" customHeight="1" thickTop="1" x14ac:dyDescent="0.3">
      <c r="A39" s="245" t="s">
        <v>23</v>
      </c>
      <c r="B39" s="246"/>
      <c r="C39" s="249" t="s">
        <v>24</v>
      </c>
      <c r="D39" s="250"/>
      <c r="E39" s="250"/>
      <c r="F39" s="250"/>
      <c r="G39" s="250"/>
      <c r="H39" s="250"/>
      <c r="I39" s="251"/>
      <c r="J39" s="16" t="s">
        <v>25</v>
      </c>
      <c r="K39" s="17" t="s">
        <v>26</v>
      </c>
    </row>
    <row r="40" spans="1:11" ht="26.4" customHeight="1" thickBot="1" x14ac:dyDescent="0.35">
      <c r="A40" s="247"/>
      <c r="B40" s="248"/>
      <c r="C40" s="252" t="s">
        <v>27</v>
      </c>
      <c r="D40" s="253"/>
      <c r="E40" s="253"/>
      <c r="F40" s="253"/>
      <c r="G40" s="253"/>
      <c r="H40" s="253"/>
      <c r="I40" s="254"/>
      <c r="J40" s="18">
        <f>SUM(J38,J27)</f>
        <v>0</v>
      </c>
      <c r="K40" s="19">
        <f>K27+K38</f>
        <v>0</v>
      </c>
    </row>
    <row r="41" spans="1:11" ht="16.2" thickBot="1" x14ac:dyDescent="0.35">
      <c r="A41" s="255"/>
      <c r="B41" s="255"/>
      <c r="C41" s="26"/>
      <c r="D41" s="20"/>
      <c r="E41" s="21"/>
      <c r="F41" s="20"/>
      <c r="G41" s="20"/>
      <c r="H41" s="20"/>
      <c r="I41" s="22" t="s">
        <v>28</v>
      </c>
      <c r="J41" s="23">
        <f>J40+K40</f>
        <v>0</v>
      </c>
      <c r="K41" s="24"/>
    </row>
    <row r="42" spans="1:11" ht="13.8" customHeight="1" x14ac:dyDescent="0.3">
      <c r="A42" s="25" t="s">
        <v>29</v>
      </c>
      <c r="B42" s="26"/>
      <c r="C42" s="26"/>
      <c r="D42" s="20"/>
      <c r="E42" s="21"/>
      <c r="F42" s="20"/>
      <c r="G42" s="20"/>
      <c r="H42" s="20"/>
      <c r="I42" s="237"/>
      <c r="J42" s="237"/>
      <c r="K42" s="237"/>
    </row>
    <row r="43" spans="1:11" ht="25.95" customHeight="1" x14ac:dyDescent="0.35">
      <c r="A43" s="238" t="s">
        <v>30</v>
      </c>
      <c r="B43" s="238"/>
      <c r="C43" s="239">
        <f>B9</f>
        <v>0</v>
      </c>
      <c r="D43" s="239"/>
      <c r="E43" s="239"/>
      <c r="F43" s="239"/>
      <c r="G43" s="239"/>
      <c r="H43" s="239"/>
      <c r="I43" s="22" t="s">
        <v>31</v>
      </c>
      <c r="J43" s="240"/>
      <c r="K43" s="240"/>
    </row>
    <row r="44" spans="1:11" ht="25.95" customHeight="1" x14ac:dyDescent="0.3">
      <c r="A44" s="238" t="s">
        <v>32</v>
      </c>
      <c r="B44" s="238"/>
      <c r="C44" s="227"/>
      <c r="D44" s="227"/>
      <c r="E44" s="227"/>
      <c r="F44" s="227"/>
      <c r="G44" s="227"/>
      <c r="H44" s="227"/>
      <c r="I44" s="22" t="s">
        <v>31</v>
      </c>
      <c r="J44" s="227"/>
      <c r="K44" s="227"/>
    </row>
    <row r="45" spans="1:11" ht="4.8" customHeight="1" x14ac:dyDescent="0.3">
      <c r="A45" s="228"/>
      <c r="B45" s="228"/>
      <c r="C45" s="228"/>
      <c r="D45" s="228"/>
      <c r="E45" s="228"/>
      <c r="F45" s="228"/>
      <c r="G45" s="228"/>
      <c r="H45" s="228"/>
      <c r="I45" s="228"/>
      <c r="J45" s="228"/>
      <c r="K45" s="228"/>
    </row>
    <row r="46" spans="1:11" ht="17.25" customHeight="1" x14ac:dyDescent="0.3">
      <c r="A46" s="229" t="s">
        <v>33</v>
      </c>
      <c r="B46" s="230"/>
      <c r="C46" s="231"/>
      <c r="D46" s="231"/>
      <c r="E46" s="231"/>
      <c r="F46" s="231"/>
      <c r="G46" s="231"/>
      <c r="H46" s="231"/>
      <c r="I46" s="231"/>
      <c r="J46" s="231"/>
      <c r="K46" s="232"/>
    </row>
    <row r="47" spans="1:11" ht="17.25" customHeight="1" x14ac:dyDescent="0.3">
      <c r="A47" s="28" t="s">
        <v>34</v>
      </c>
      <c r="B47" s="29">
        <f>J41</f>
        <v>0</v>
      </c>
      <c r="C47" s="32" t="s">
        <v>35</v>
      </c>
      <c r="D47" s="30"/>
      <c r="E47" s="31" t="s">
        <v>36</v>
      </c>
      <c r="F47" s="29">
        <f>B47*D47</f>
        <v>0</v>
      </c>
      <c r="G47" s="32"/>
      <c r="H47" s="233"/>
      <c r="I47" s="233"/>
      <c r="J47" s="233"/>
      <c r="K47" s="33"/>
    </row>
    <row r="48" spans="1:11" ht="9" customHeight="1" x14ac:dyDescent="0.3">
      <c r="A48" s="234"/>
      <c r="B48" s="235"/>
      <c r="C48" s="235"/>
      <c r="D48" s="235"/>
      <c r="E48" s="235"/>
      <c r="F48" s="235"/>
      <c r="G48" s="235"/>
      <c r="H48" s="235"/>
      <c r="I48" s="235"/>
      <c r="J48" s="235"/>
      <c r="K48" s="236"/>
    </row>
  </sheetData>
  <protectedRanges>
    <protectedRange sqref="D47" name="Hours Paid"/>
    <protectedRange sqref="C43:C44" name="Signatures"/>
    <protectedRange sqref="C28:I37" name="second week"/>
    <protectedRange sqref="C17:I26" name="First Week"/>
    <protectedRange sqref="B10:K10" name="Assignment 1"/>
    <protectedRange sqref="B9:K9" name="Name"/>
    <protectedRange sqref="B12:K12" name="Assignment 2"/>
    <protectedRange sqref="K17:K26" name="First week request"/>
    <protectedRange sqref="K28:K37" name="Second week Request"/>
    <protectedRange sqref="J43:K44" name="Dates"/>
  </protectedRanges>
  <mergeCells count="101">
    <mergeCell ref="A15:K15"/>
    <mergeCell ref="B11:E11"/>
    <mergeCell ref="F11:H11"/>
    <mergeCell ref="I11:K11"/>
    <mergeCell ref="B12:E12"/>
    <mergeCell ref="F12:H12"/>
    <mergeCell ref="I12:K12"/>
    <mergeCell ref="A7:K7"/>
    <mergeCell ref="A8:K8"/>
    <mergeCell ref="B9:K9"/>
    <mergeCell ref="B10:E10"/>
    <mergeCell ref="F10:H10"/>
    <mergeCell ref="I10:K10"/>
    <mergeCell ref="I13:K13"/>
    <mergeCell ref="A14:H14"/>
    <mergeCell ref="I14:K14"/>
    <mergeCell ref="B13:E13"/>
    <mergeCell ref="F13:H13"/>
    <mergeCell ref="A25:A26"/>
    <mergeCell ref="B25:B26"/>
    <mergeCell ref="C25:E26"/>
    <mergeCell ref="F25:G25"/>
    <mergeCell ref="A19:A20"/>
    <mergeCell ref="B19:B20"/>
    <mergeCell ref="C19:E20"/>
    <mergeCell ref="F19:G19"/>
    <mergeCell ref="K19:K20"/>
    <mergeCell ref="F20:G20"/>
    <mergeCell ref="A21:A22"/>
    <mergeCell ref="B21:B22"/>
    <mergeCell ref="C21:E22"/>
    <mergeCell ref="F21:G21"/>
    <mergeCell ref="K21:K22"/>
    <mergeCell ref="F22:G22"/>
    <mergeCell ref="K25:K26"/>
    <mergeCell ref="F26:G26"/>
    <mergeCell ref="A23:A24"/>
    <mergeCell ref="B23:B24"/>
    <mergeCell ref="C23:E24"/>
    <mergeCell ref="F23:G23"/>
    <mergeCell ref="K23:K24"/>
    <mergeCell ref="F24:G24"/>
    <mergeCell ref="A16:B16"/>
    <mergeCell ref="C16:E16"/>
    <mergeCell ref="F16:G16"/>
    <mergeCell ref="A17:A18"/>
    <mergeCell ref="B17:B18"/>
    <mergeCell ref="C17:E18"/>
    <mergeCell ref="F17:G17"/>
    <mergeCell ref="K17:K18"/>
    <mergeCell ref="F18:G18"/>
    <mergeCell ref="K28:K29"/>
    <mergeCell ref="F29:G29"/>
    <mergeCell ref="A30:A31"/>
    <mergeCell ref="B30:B31"/>
    <mergeCell ref="C30:E31"/>
    <mergeCell ref="F30:G30"/>
    <mergeCell ref="K30:K31"/>
    <mergeCell ref="F31:G31"/>
    <mergeCell ref="A27:B27"/>
    <mergeCell ref="C27:I27"/>
    <mergeCell ref="A28:A29"/>
    <mergeCell ref="B28:B29"/>
    <mergeCell ref="C28:E29"/>
    <mergeCell ref="F28:G28"/>
    <mergeCell ref="K36:K37"/>
    <mergeCell ref="F37:G37"/>
    <mergeCell ref="A34:A35"/>
    <mergeCell ref="B34:B35"/>
    <mergeCell ref="C34:E35"/>
    <mergeCell ref="F34:G34"/>
    <mergeCell ref="K34:K35"/>
    <mergeCell ref="F35:G35"/>
    <mergeCell ref="A32:A33"/>
    <mergeCell ref="B32:B33"/>
    <mergeCell ref="C32:E33"/>
    <mergeCell ref="F32:G32"/>
    <mergeCell ref="K32:K33"/>
    <mergeCell ref="F33:G33"/>
    <mergeCell ref="A38:B38"/>
    <mergeCell ref="C38:I38"/>
    <mergeCell ref="A39:B40"/>
    <mergeCell ref="C39:I39"/>
    <mergeCell ref="C40:I40"/>
    <mergeCell ref="A41:B41"/>
    <mergeCell ref="A36:A37"/>
    <mergeCell ref="B36:B37"/>
    <mergeCell ref="C36:E37"/>
    <mergeCell ref="F36:G36"/>
    <mergeCell ref="A45:K45"/>
    <mergeCell ref="A46:B46"/>
    <mergeCell ref="C46:K46"/>
    <mergeCell ref="H47:J47"/>
    <mergeCell ref="A48:K48"/>
    <mergeCell ref="I42:K42"/>
    <mergeCell ref="A43:B43"/>
    <mergeCell ref="C43:H43"/>
    <mergeCell ref="J43:K43"/>
    <mergeCell ref="A44:B44"/>
    <mergeCell ref="C44:H44"/>
    <mergeCell ref="J44:K44"/>
  </mergeCells>
  <pageMargins left="0.25" right="0.25" top="0.28000000000000003" bottom="0.24" header="0.3" footer="0.3"/>
  <pageSetup scale="7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22" zoomScaleNormal="100" workbookViewId="0">
      <selection activeCell="C36" sqref="C36:E37"/>
    </sheetView>
  </sheetViews>
  <sheetFormatPr defaultRowHeight="14.4" x14ac:dyDescent="0.3"/>
  <cols>
    <col min="1" max="1" width="19.109375" customWidth="1"/>
    <col min="2" max="2" width="13.33203125" customWidth="1"/>
    <col min="3" max="4" width="12" customWidth="1"/>
    <col min="5" max="5" width="2.77734375" customWidth="1"/>
    <col min="6" max="7" width="12.6640625" customWidth="1"/>
    <col min="8" max="11" width="13.109375" customWidth="1"/>
  </cols>
  <sheetData>
    <row r="1" spans="1:11" ht="16.2" customHeight="1" x14ac:dyDescent="0.3">
      <c r="K1" s="36" t="s">
        <v>43</v>
      </c>
    </row>
    <row r="2" spans="1:11" ht="16.2" customHeight="1" x14ac:dyDescent="0.3">
      <c r="K2" s="37" t="s">
        <v>44</v>
      </c>
    </row>
    <row r="3" spans="1:11" x14ac:dyDescent="0.3">
      <c r="A3" s="34" t="s">
        <v>39</v>
      </c>
      <c r="K3" s="38"/>
    </row>
    <row r="4" spans="1:11" x14ac:dyDescent="0.3">
      <c r="A4" s="35" t="s">
        <v>40</v>
      </c>
      <c r="K4" s="39"/>
    </row>
    <row r="5" spans="1:11" x14ac:dyDescent="0.3">
      <c r="A5" s="35" t="s">
        <v>41</v>
      </c>
      <c r="K5" s="37" t="s">
        <v>45</v>
      </c>
    </row>
    <row r="6" spans="1:11" x14ac:dyDescent="0.3">
      <c r="A6" s="35" t="s">
        <v>42</v>
      </c>
      <c r="K6" s="37" t="s">
        <v>46</v>
      </c>
    </row>
    <row r="7" spans="1:11" x14ac:dyDescent="0.3">
      <c r="A7" s="283" t="s">
        <v>37</v>
      </c>
      <c r="B7" s="283"/>
      <c r="C7" s="283"/>
      <c r="D7" s="283"/>
      <c r="E7" s="283"/>
      <c r="F7" s="283"/>
      <c r="G7" s="283"/>
      <c r="H7" s="283"/>
      <c r="I7" s="283"/>
      <c r="J7" s="283"/>
      <c r="K7" s="283"/>
    </row>
    <row r="8" spans="1:11" x14ac:dyDescent="0.3">
      <c r="A8" s="284" t="s">
        <v>38</v>
      </c>
      <c r="B8" s="284"/>
      <c r="C8" s="284"/>
      <c r="D8" s="284"/>
      <c r="E8" s="284"/>
      <c r="F8" s="284"/>
      <c r="G8" s="284"/>
      <c r="H8" s="284"/>
      <c r="I8" s="284"/>
      <c r="J8" s="284"/>
      <c r="K8" s="284"/>
    </row>
    <row r="9" spans="1:11" ht="27" customHeight="1" x14ac:dyDescent="0.4">
      <c r="A9" s="27" t="s">
        <v>0</v>
      </c>
      <c r="B9" s="285"/>
      <c r="C9" s="285"/>
      <c r="D9" s="285"/>
      <c r="E9" s="285"/>
      <c r="F9" s="285"/>
      <c r="G9" s="285"/>
      <c r="H9" s="285"/>
      <c r="I9" s="285"/>
      <c r="J9" s="285"/>
      <c r="K9" s="285"/>
    </row>
    <row r="10" spans="1:11" ht="27" customHeight="1" x14ac:dyDescent="0.3">
      <c r="A10" s="1" t="s">
        <v>1</v>
      </c>
      <c r="B10" s="286"/>
      <c r="C10" s="286"/>
      <c r="D10" s="286"/>
      <c r="E10" s="286"/>
      <c r="F10" s="286"/>
      <c r="G10" s="286"/>
      <c r="H10" s="286"/>
      <c r="I10" s="286"/>
      <c r="J10" s="286"/>
      <c r="K10" s="286"/>
    </row>
    <row r="11" spans="1:11" x14ac:dyDescent="0.3">
      <c r="A11" s="2"/>
      <c r="B11" s="281" t="s">
        <v>2</v>
      </c>
      <c r="C11" s="281"/>
      <c r="D11" s="281"/>
      <c r="E11" s="281"/>
      <c r="F11" s="281" t="s">
        <v>3</v>
      </c>
      <c r="G11" s="281"/>
      <c r="H11" s="281"/>
      <c r="I11" s="281" t="s">
        <v>4</v>
      </c>
      <c r="J11" s="281"/>
      <c r="K11" s="281"/>
    </row>
    <row r="12" spans="1:11" ht="27" customHeight="1" x14ac:dyDescent="0.3">
      <c r="A12" s="1" t="s">
        <v>5</v>
      </c>
      <c r="B12" s="282"/>
      <c r="C12" s="282"/>
      <c r="D12" s="282"/>
      <c r="E12" s="282"/>
      <c r="F12" s="282"/>
      <c r="G12" s="282"/>
      <c r="H12" s="282"/>
      <c r="I12" s="282"/>
      <c r="J12" s="282"/>
      <c r="K12" s="282"/>
    </row>
    <row r="13" spans="1:11" ht="15" thickBot="1" x14ac:dyDescent="0.35">
      <c r="A13" s="3"/>
      <c r="B13" s="281" t="s">
        <v>2</v>
      </c>
      <c r="C13" s="281"/>
      <c r="D13" s="281"/>
      <c r="E13" s="281"/>
      <c r="F13" s="281" t="s">
        <v>3</v>
      </c>
      <c r="G13" s="281"/>
      <c r="H13" s="281"/>
      <c r="I13" s="281" t="s">
        <v>4</v>
      </c>
      <c r="J13" s="281"/>
      <c r="K13" s="281"/>
    </row>
    <row r="14" spans="1:11" ht="25.2" customHeight="1" thickBot="1" x14ac:dyDescent="0.35">
      <c r="A14" s="287" t="s">
        <v>6</v>
      </c>
      <c r="B14" s="288"/>
      <c r="C14" s="288"/>
      <c r="D14" s="288"/>
      <c r="E14" s="288"/>
      <c r="F14" s="288"/>
      <c r="G14" s="288"/>
      <c r="H14" s="288"/>
      <c r="I14" s="289">
        <f>B36</f>
        <v>45926</v>
      </c>
      <c r="J14" s="289"/>
      <c r="K14" s="290"/>
    </row>
    <row r="15" spans="1:11" ht="19.95" customHeight="1" thickBot="1" x14ac:dyDescent="0.35">
      <c r="A15" s="280" t="s">
        <v>7</v>
      </c>
      <c r="B15" s="280"/>
      <c r="C15" s="280"/>
      <c r="D15" s="280"/>
      <c r="E15" s="280"/>
      <c r="F15" s="280"/>
      <c r="G15" s="280"/>
      <c r="H15" s="280"/>
      <c r="I15" s="280"/>
      <c r="J15" s="280"/>
      <c r="K15" s="280"/>
    </row>
    <row r="16" spans="1:11" ht="138" customHeight="1" x14ac:dyDescent="0.3">
      <c r="A16" s="271" t="s">
        <v>8</v>
      </c>
      <c r="B16" s="272"/>
      <c r="C16" s="273" t="s">
        <v>9</v>
      </c>
      <c r="D16" s="274"/>
      <c r="E16" s="272"/>
      <c r="F16" s="273" t="s">
        <v>10</v>
      </c>
      <c r="G16" s="272"/>
      <c r="H16" s="4" t="s">
        <v>11</v>
      </c>
      <c r="I16" s="4" t="s">
        <v>12</v>
      </c>
      <c r="J16" s="5" t="s">
        <v>13</v>
      </c>
      <c r="K16" s="6" t="s">
        <v>14</v>
      </c>
    </row>
    <row r="17" spans="1:11" ht="17.25" customHeight="1" x14ac:dyDescent="0.3">
      <c r="A17" s="256" t="s">
        <v>15</v>
      </c>
      <c r="B17" s="275">
        <v>45915</v>
      </c>
      <c r="C17" s="276"/>
      <c r="D17" s="260"/>
      <c r="E17" s="260"/>
      <c r="F17" s="277"/>
      <c r="G17" s="277"/>
      <c r="H17" s="7"/>
      <c r="I17" s="7"/>
      <c r="J17" s="8">
        <f t="shared" ref="J17:J23" si="0">(I17-H17)*1440/60</f>
        <v>0</v>
      </c>
      <c r="K17" s="262"/>
    </row>
    <row r="18" spans="1:11" ht="17.25" customHeight="1" x14ac:dyDescent="0.3">
      <c r="A18" s="265"/>
      <c r="B18" s="259"/>
      <c r="C18" s="276"/>
      <c r="D18" s="260"/>
      <c r="E18" s="260"/>
      <c r="F18" s="278"/>
      <c r="G18" s="278"/>
      <c r="H18" s="9"/>
      <c r="I18" s="9"/>
      <c r="J18" s="10">
        <f t="shared" si="0"/>
        <v>0</v>
      </c>
      <c r="K18" s="262"/>
    </row>
    <row r="19" spans="1:11" ht="17.25" customHeight="1" x14ac:dyDescent="0.3">
      <c r="A19" s="256" t="s">
        <v>16</v>
      </c>
      <c r="B19" s="275">
        <v>45916</v>
      </c>
      <c r="C19" s="276"/>
      <c r="D19" s="260"/>
      <c r="E19" s="260"/>
      <c r="F19" s="277"/>
      <c r="G19" s="277"/>
      <c r="H19" s="7"/>
      <c r="I19" s="7"/>
      <c r="J19" s="8">
        <f t="shared" si="0"/>
        <v>0</v>
      </c>
      <c r="K19" s="262"/>
    </row>
    <row r="20" spans="1:11" ht="17.25" customHeight="1" x14ac:dyDescent="0.3">
      <c r="A20" s="265"/>
      <c r="B20" s="259"/>
      <c r="C20" s="276"/>
      <c r="D20" s="260"/>
      <c r="E20" s="260"/>
      <c r="F20" s="278"/>
      <c r="G20" s="278"/>
      <c r="H20" s="9"/>
      <c r="I20" s="9"/>
      <c r="J20" s="10">
        <f t="shared" si="0"/>
        <v>0</v>
      </c>
      <c r="K20" s="262"/>
    </row>
    <row r="21" spans="1:11" ht="17.25" customHeight="1" x14ac:dyDescent="0.3">
      <c r="A21" s="256" t="s">
        <v>17</v>
      </c>
      <c r="B21" s="275">
        <v>45917</v>
      </c>
      <c r="C21" s="276"/>
      <c r="D21" s="260"/>
      <c r="E21" s="260"/>
      <c r="F21" s="277"/>
      <c r="G21" s="277"/>
      <c r="H21" s="7"/>
      <c r="I21" s="7"/>
      <c r="J21" s="8">
        <f t="shared" si="0"/>
        <v>0</v>
      </c>
      <c r="K21" s="262"/>
    </row>
    <row r="22" spans="1:11" ht="17.25" customHeight="1" x14ac:dyDescent="0.3">
      <c r="A22" s="265"/>
      <c r="B22" s="259"/>
      <c r="C22" s="276"/>
      <c r="D22" s="260"/>
      <c r="E22" s="260"/>
      <c r="F22" s="278"/>
      <c r="G22" s="278"/>
      <c r="H22" s="9"/>
      <c r="I22" s="9"/>
      <c r="J22" s="10">
        <f t="shared" si="0"/>
        <v>0</v>
      </c>
      <c r="K22" s="262"/>
    </row>
    <row r="23" spans="1:11" ht="17.25" customHeight="1" x14ac:dyDescent="0.3">
      <c r="A23" s="256" t="s">
        <v>18</v>
      </c>
      <c r="B23" s="275">
        <v>45918</v>
      </c>
      <c r="C23" s="276"/>
      <c r="D23" s="260"/>
      <c r="E23" s="260"/>
      <c r="F23" s="277"/>
      <c r="G23" s="277"/>
      <c r="H23" s="7"/>
      <c r="I23" s="7"/>
      <c r="J23" s="8">
        <f t="shared" si="0"/>
        <v>0</v>
      </c>
      <c r="K23" s="262"/>
    </row>
    <row r="24" spans="1:11" ht="17.25" customHeight="1" x14ac:dyDescent="0.3">
      <c r="A24" s="265"/>
      <c r="B24" s="259"/>
      <c r="C24" s="276"/>
      <c r="D24" s="260"/>
      <c r="E24" s="260"/>
      <c r="F24" s="278"/>
      <c r="G24" s="278"/>
      <c r="H24" s="9"/>
      <c r="I24" s="9"/>
      <c r="J24" s="10">
        <f>(I24-H24)*1440/60</f>
        <v>0</v>
      </c>
      <c r="K24" s="262"/>
    </row>
    <row r="25" spans="1:11" ht="17.25" customHeight="1" x14ac:dyDescent="0.3">
      <c r="A25" s="256" t="s">
        <v>19</v>
      </c>
      <c r="B25" s="275">
        <v>45919</v>
      </c>
      <c r="C25" s="276"/>
      <c r="D25" s="260"/>
      <c r="E25" s="260"/>
      <c r="F25" s="260"/>
      <c r="G25" s="260"/>
      <c r="H25" s="7"/>
      <c r="I25" s="7"/>
      <c r="J25" s="8">
        <f>(I25-H25)*1440/60</f>
        <v>0</v>
      </c>
      <c r="K25" s="262"/>
    </row>
    <row r="26" spans="1:11" ht="17.25" customHeight="1" thickBot="1" x14ac:dyDescent="0.35">
      <c r="A26" s="257"/>
      <c r="B26" s="259"/>
      <c r="C26" s="279"/>
      <c r="D26" s="261"/>
      <c r="E26" s="261"/>
      <c r="F26" s="264"/>
      <c r="G26" s="264"/>
      <c r="H26" s="11"/>
      <c r="I26" s="11"/>
      <c r="J26" s="12">
        <f>(I26-H26)*1440/60</f>
        <v>0</v>
      </c>
      <c r="K26" s="263"/>
    </row>
    <row r="27" spans="1:11" ht="17.25" customHeight="1" thickTop="1" thickBot="1" x14ac:dyDescent="0.35">
      <c r="A27" s="241" t="s">
        <v>20</v>
      </c>
      <c r="B27" s="242"/>
      <c r="C27" s="243" t="s">
        <v>21</v>
      </c>
      <c r="D27" s="243"/>
      <c r="E27" s="243"/>
      <c r="F27" s="243"/>
      <c r="G27" s="243"/>
      <c r="H27" s="243"/>
      <c r="I27" s="269"/>
      <c r="J27" s="13">
        <f>SUM(J17:J26)</f>
        <v>0</v>
      </c>
      <c r="K27" s="14">
        <f>SUM(K17:K26)</f>
        <v>0</v>
      </c>
    </row>
    <row r="28" spans="1:11" ht="17.25" customHeight="1" thickTop="1" x14ac:dyDescent="0.3">
      <c r="A28" s="257" t="s">
        <v>15</v>
      </c>
      <c r="B28" s="258">
        <v>45922</v>
      </c>
      <c r="C28" s="270"/>
      <c r="D28" s="270"/>
      <c r="E28" s="270"/>
      <c r="F28" s="270"/>
      <c r="G28" s="270"/>
      <c r="H28" s="7"/>
      <c r="I28" s="7"/>
      <c r="J28" s="15">
        <f t="shared" ref="J28:J34" si="1">(I28-H28)*1440/60</f>
        <v>0</v>
      </c>
      <c r="K28" s="267"/>
    </row>
    <row r="29" spans="1:11" ht="17.25" customHeight="1" x14ac:dyDescent="0.3">
      <c r="A29" s="265"/>
      <c r="B29" s="259"/>
      <c r="C29" s="260"/>
      <c r="D29" s="260"/>
      <c r="E29" s="260"/>
      <c r="F29" s="266"/>
      <c r="G29" s="266"/>
      <c r="H29" s="9"/>
      <c r="I29" s="9"/>
      <c r="J29" s="10">
        <f t="shared" si="1"/>
        <v>0</v>
      </c>
      <c r="K29" s="268"/>
    </row>
    <row r="30" spans="1:11" ht="17.25" customHeight="1" x14ac:dyDescent="0.3">
      <c r="A30" s="256" t="s">
        <v>16</v>
      </c>
      <c r="B30" s="258">
        <v>45923</v>
      </c>
      <c r="C30" s="260"/>
      <c r="D30" s="260"/>
      <c r="E30" s="260"/>
      <c r="F30" s="260"/>
      <c r="G30" s="260"/>
      <c r="H30" s="7"/>
      <c r="I30" s="7"/>
      <c r="J30" s="8">
        <f t="shared" si="1"/>
        <v>0</v>
      </c>
      <c r="K30" s="262"/>
    </row>
    <row r="31" spans="1:11" ht="17.25" customHeight="1" x14ac:dyDescent="0.3">
      <c r="A31" s="265"/>
      <c r="B31" s="259"/>
      <c r="C31" s="260"/>
      <c r="D31" s="260"/>
      <c r="E31" s="260"/>
      <c r="F31" s="266"/>
      <c r="G31" s="266"/>
      <c r="H31" s="9"/>
      <c r="I31" s="9"/>
      <c r="J31" s="10">
        <f t="shared" si="1"/>
        <v>0</v>
      </c>
      <c r="K31" s="262"/>
    </row>
    <row r="32" spans="1:11" ht="17.25" customHeight="1" x14ac:dyDescent="0.3">
      <c r="A32" s="256" t="s">
        <v>17</v>
      </c>
      <c r="B32" s="258">
        <v>45924</v>
      </c>
      <c r="C32" s="260"/>
      <c r="D32" s="260"/>
      <c r="E32" s="260"/>
      <c r="F32" s="260"/>
      <c r="G32" s="260"/>
      <c r="H32" s="7"/>
      <c r="I32" s="7"/>
      <c r="J32" s="8">
        <f t="shared" si="1"/>
        <v>0</v>
      </c>
      <c r="K32" s="262"/>
    </row>
    <row r="33" spans="1:11" ht="17.25" customHeight="1" x14ac:dyDescent="0.3">
      <c r="A33" s="265"/>
      <c r="B33" s="259"/>
      <c r="C33" s="260"/>
      <c r="D33" s="260"/>
      <c r="E33" s="260"/>
      <c r="F33" s="266"/>
      <c r="G33" s="266"/>
      <c r="H33" s="9"/>
      <c r="I33" s="9"/>
      <c r="J33" s="10">
        <f t="shared" si="1"/>
        <v>0</v>
      </c>
      <c r="K33" s="262"/>
    </row>
    <row r="34" spans="1:11" ht="17.25" customHeight="1" x14ac:dyDescent="0.3">
      <c r="A34" s="256" t="s">
        <v>18</v>
      </c>
      <c r="B34" s="258">
        <v>45925</v>
      </c>
      <c r="C34" s="260"/>
      <c r="D34" s="260"/>
      <c r="E34" s="260"/>
      <c r="F34" s="260"/>
      <c r="G34" s="260"/>
      <c r="H34" s="7"/>
      <c r="I34" s="7"/>
      <c r="J34" s="8">
        <f t="shared" si="1"/>
        <v>0</v>
      </c>
      <c r="K34" s="262"/>
    </row>
    <row r="35" spans="1:11" ht="17.25" customHeight="1" x14ac:dyDescent="0.3">
      <c r="A35" s="265"/>
      <c r="B35" s="259"/>
      <c r="C35" s="260"/>
      <c r="D35" s="260"/>
      <c r="E35" s="260"/>
      <c r="F35" s="266"/>
      <c r="G35" s="266"/>
      <c r="H35" s="9"/>
      <c r="I35" s="9"/>
      <c r="J35" s="10">
        <f>(I35-H35)*1440/60</f>
        <v>0</v>
      </c>
      <c r="K35" s="262"/>
    </row>
    <row r="36" spans="1:11" ht="17.25" customHeight="1" x14ac:dyDescent="0.3">
      <c r="A36" s="256" t="s">
        <v>19</v>
      </c>
      <c r="B36" s="258">
        <v>45926</v>
      </c>
      <c r="C36" s="260"/>
      <c r="D36" s="260"/>
      <c r="E36" s="260"/>
      <c r="F36" s="260"/>
      <c r="G36" s="260"/>
      <c r="H36" s="7"/>
      <c r="I36" s="7"/>
      <c r="J36" s="8">
        <f>(I36-H36)*1440/60</f>
        <v>0</v>
      </c>
      <c r="K36" s="262"/>
    </row>
    <row r="37" spans="1:11" ht="17.25" customHeight="1" thickBot="1" x14ac:dyDescent="0.35">
      <c r="A37" s="257"/>
      <c r="B37" s="259"/>
      <c r="C37" s="261"/>
      <c r="D37" s="261"/>
      <c r="E37" s="261"/>
      <c r="F37" s="264"/>
      <c r="G37" s="264"/>
      <c r="H37" s="11"/>
      <c r="I37" s="11"/>
      <c r="J37" s="12">
        <f>(I37-H37)*1440/60</f>
        <v>0</v>
      </c>
      <c r="K37" s="263"/>
    </row>
    <row r="38" spans="1:11" ht="17.25" customHeight="1" thickTop="1" thickBot="1" x14ac:dyDescent="0.35">
      <c r="A38" s="241" t="s">
        <v>22</v>
      </c>
      <c r="B38" s="242"/>
      <c r="C38" s="243" t="s">
        <v>21</v>
      </c>
      <c r="D38" s="243"/>
      <c r="E38" s="243"/>
      <c r="F38" s="243"/>
      <c r="G38" s="243"/>
      <c r="H38" s="243"/>
      <c r="I38" s="244"/>
      <c r="J38" s="13">
        <f>SUM(J28:J37)</f>
        <v>0</v>
      </c>
      <c r="K38" s="14">
        <f>SUM(K28:K37)</f>
        <v>0</v>
      </c>
    </row>
    <row r="39" spans="1:11" ht="37.200000000000003" customHeight="1" thickTop="1" x14ac:dyDescent="0.3">
      <c r="A39" s="245" t="s">
        <v>23</v>
      </c>
      <c r="B39" s="246"/>
      <c r="C39" s="249" t="s">
        <v>24</v>
      </c>
      <c r="D39" s="250"/>
      <c r="E39" s="250"/>
      <c r="F39" s="250"/>
      <c r="G39" s="250"/>
      <c r="H39" s="250"/>
      <c r="I39" s="251"/>
      <c r="J39" s="16" t="s">
        <v>25</v>
      </c>
      <c r="K39" s="17" t="s">
        <v>26</v>
      </c>
    </row>
    <row r="40" spans="1:11" ht="26.4" customHeight="1" thickBot="1" x14ac:dyDescent="0.35">
      <c r="A40" s="247"/>
      <c r="B40" s="248"/>
      <c r="C40" s="252" t="s">
        <v>27</v>
      </c>
      <c r="D40" s="253"/>
      <c r="E40" s="253"/>
      <c r="F40" s="253"/>
      <c r="G40" s="253"/>
      <c r="H40" s="253"/>
      <c r="I40" s="254"/>
      <c r="J40" s="18">
        <f>SUM(J38,J27)</f>
        <v>0</v>
      </c>
      <c r="K40" s="19">
        <f>K27+K38</f>
        <v>0</v>
      </c>
    </row>
    <row r="41" spans="1:11" ht="16.2" thickBot="1" x14ac:dyDescent="0.35">
      <c r="A41" s="255"/>
      <c r="B41" s="255"/>
      <c r="C41" s="26"/>
      <c r="D41" s="20"/>
      <c r="E41" s="21"/>
      <c r="F41" s="20"/>
      <c r="G41" s="20"/>
      <c r="H41" s="20"/>
      <c r="I41" s="22" t="s">
        <v>28</v>
      </c>
      <c r="J41" s="23">
        <f>J40+K40</f>
        <v>0</v>
      </c>
      <c r="K41" s="24"/>
    </row>
    <row r="42" spans="1:11" ht="13.8" customHeight="1" x14ac:dyDescent="0.3">
      <c r="A42" s="25" t="s">
        <v>29</v>
      </c>
      <c r="B42" s="26"/>
      <c r="C42" s="26"/>
      <c r="D42" s="20"/>
      <c r="E42" s="21"/>
      <c r="F42" s="20"/>
      <c r="G42" s="20"/>
      <c r="H42" s="20"/>
      <c r="I42" s="237"/>
      <c r="J42" s="237"/>
      <c r="K42" s="237"/>
    </row>
    <row r="43" spans="1:11" ht="25.95" customHeight="1" x14ac:dyDescent="0.35">
      <c r="A43" s="238" t="s">
        <v>30</v>
      </c>
      <c r="B43" s="238"/>
      <c r="C43" s="239">
        <f>B9</f>
        <v>0</v>
      </c>
      <c r="D43" s="239"/>
      <c r="E43" s="239"/>
      <c r="F43" s="239"/>
      <c r="G43" s="239"/>
      <c r="H43" s="239"/>
      <c r="I43" s="22" t="s">
        <v>31</v>
      </c>
      <c r="J43" s="240"/>
      <c r="K43" s="240"/>
    </row>
    <row r="44" spans="1:11" ht="25.95" customHeight="1" x14ac:dyDescent="0.3">
      <c r="A44" s="238" t="s">
        <v>32</v>
      </c>
      <c r="B44" s="238"/>
      <c r="C44" s="227"/>
      <c r="D44" s="227"/>
      <c r="E44" s="227"/>
      <c r="F44" s="227"/>
      <c r="G44" s="227"/>
      <c r="H44" s="227"/>
      <c r="I44" s="22" t="s">
        <v>31</v>
      </c>
      <c r="J44" s="227"/>
      <c r="K44" s="227"/>
    </row>
    <row r="45" spans="1:11" ht="4.8" customHeight="1" x14ac:dyDescent="0.3">
      <c r="A45" s="228"/>
      <c r="B45" s="228"/>
      <c r="C45" s="228"/>
      <c r="D45" s="228"/>
      <c r="E45" s="228"/>
      <c r="F45" s="228"/>
      <c r="G45" s="228"/>
      <c r="H45" s="228"/>
      <c r="I45" s="228"/>
      <c r="J45" s="228"/>
      <c r="K45" s="228"/>
    </row>
    <row r="46" spans="1:11" ht="17.25" customHeight="1" x14ac:dyDescent="0.3">
      <c r="A46" s="229" t="s">
        <v>33</v>
      </c>
      <c r="B46" s="230"/>
      <c r="C46" s="231"/>
      <c r="D46" s="231"/>
      <c r="E46" s="231"/>
      <c r="F46" s="231"/>
      <c r="G46" s="231"/>
      <c r="H46" s="231"/>
      <c r="I46" s="231"/>
      <c r="J46" s="231"/>
      <c r="K46" s="232"/>
    </row>
    <row r="47" spans="1:11" ht="17.25" customHeight="1" x14ac:dyDescent="0.3">
      <c r="A47" s="28" t="s">
        <v>34</v>
      </c>
      <c r="B47" s="29">
        <f>J41</f>
        <v>0</v>
      </c>
      <c r="C47" s="32" t="s">
        <v>35</v>
      </c>
      <c r="D47" s="30"/>
      <c r="E47" s="31" t="s">
        <v>36</v>
      </c>
      <c r="F47" s="29">
        <f>B47*D47</f>
        <v>0</v>
      </c>
      <c r="G47" s="32"/>
      <c r="H47" s="233"/>
      <c r="I47" s="233"/>
      <c r="J47" s="233"/>
      <c r="K47" s="33"/>
    </row>
    <row r="48" spans="1:11" ht="9" customHeight="1" x14ac:dyDescent="0.3">
      <c r="A48" s="234"/>
      <c r="B48" s="235"/>
      <c r="C48" s="235"/>
      <c r="D48" s="235"/>
      <c r="E48" s="235"/>
      <c r="F48" s="235"/>
      <c r="G48" s="235"/>
      <c r="H48" s="235"/>
      <c r="I48" s="235"/>
      <c r="J48" s="235"/>
      <c r="K48" s="236"/>
    </row>
  </sheetData>
  <protectedRanges>
    <protectedRange sqref="D47" name="Hours Paid"/>
    <protectedRange sqref="C43:C44" name="Signatures"/>
    <protectedRange sqref="C28:I37" name="second week"/>
    <protectedRange sqref="C17:I26" name="First Week"/>
    <protectedRange sqref="B10:K10" name="Assignment 1"/>
    <protectedRange sqref="B9:K9" name="Name"/>
    <protectedRange sqref="B12:K12" name="Assignment 2"/>
    <protectedRange sqref="K17:K26" name="First week request"/>
    <protectedRange sqref="K28:K37" name="Second week Request"/>
    <protectedRange sqref="J43:K44" name="Dates"/>
  </protectedRanges>
  <mergeCells count="101">
    <mergeCell ref="A15:K15"/>
    <mergeCell ref="B11:E11"/>
    <mergeCell ref="F11:H11"/>
    <mergeCell ref="I11:K11"/>
    <mergeCell ref="B12:E12"/>
    <mergeCell ref="F12:H12"/>
    <mergeCell ref="I12:K12"/>
    <mergeCell ref="A7:K7"/>
    <mergeCell ref="A8:K8"/>
    <mergeCell ref="B9:K9"/>
    <mergeCell ref="B10:E10"/>
    <mergeCell ref="F10:H10"/>
    <mergeCell ref="I10:K10"/>
    <mergeCell ref="I13:K13"/>
    <mergeCell ref="A14:H14"/>
    <mergeCell ref="I14:K14"/>
    <mergeCell ref="B13:E13"/>
    <mergeCell ref="F13:H13"/>
    <mergeCell ref="A25:A26"/>
    <mergeCell ref="B25:B26"/>
    <mergeCell ref="C25:E26"/>
    <mergeCell ref="F25:G25"/>
    <mergeCell ref="A19:A20"/>
    <mergeCell ref="B19:B20"/>
    <mergeCell ref="C19:E20"/>
    <mergeCell ref="F19:G19"/>
    <mergeCell ref="K19:K20"/>
    <mergeCell ref="F20:G20"/>
    <mergeCell ref="A21:A22"/>
    <mergeCell ref="B21:B22"/>
    <mergeCell ref="C21:E22"/>
    <mergeCell ref="F21:G21"/>
    <mergeCell ref="K21:K22"/>
    <mergeCell ref="F22:G22"/>
    <mergeCell ref="K25:K26"/>
    <mergeCell ref="F26:G26"/>
    <mergeCell ref="A23:A24"/>
    <mergeCell ref="B23:B24"/>
    <mergeCell ref="C23:E24"/>
    <mergeCell ref="F23:G23"/>
    <mergeCell ref="K23:K24"/>
    <mergeCell ref="F24:G24"/>
    <mergeCell ref="A16:B16"/>
    <mergeCell ref="C16:E16"/>
    <mergeCell ref="F16:G16"/>
    <mergeCell ref="A17:A18"/>
    <mergeCell ref="B17:B18"/>
    <mergeCell ref="C17:E18"/>
    <mergeCell ref="F17:G17"/>
    <mergeCell ref="K17:K18"/>
    <mergeCell ref="F18:G18"/>
    <mergeCell ref="K28:K29"/>
    <mergeCell ref="F29:G29"/>
    <mergeCell ref="A30:A31"/>
    <mergeCell ref="B30:B31"/>
    <mergeCell ref="C30:E31"/>
    <mergeCell ref="F30:G30"/>
    <mergeCell ref="K30:K31"/>
    <mergeCell ref="F31:G31"/>
    <mergeCell ref="A27:B27"/>
    <mergeCell ref="C27:I27"/>
    <mergeCell ref="A28:A29"/>
    <mergeCell ref="B28:B29"/>
    <mergeCell ref="C28:E29"/>
    <mergeCell ref="F28:G28"/>
    <mergeCell ref="K36:K37"/>
    <mergeCell ref="F37:G37"/>
    <mergeCell ref="A34:A35"/>
    <mergeCell ref="B34:B35"/>
    <mergeCell ref="C34:E35"/>
    <mergeCell ref="F34:G34"/>
    <mergeCell ref="K34:K35"/>
    <mergeCell ref="F35:G35"/>
    <mergeCell ref="A32:A33"/>
    <mergeCell ref="B32:B33"/>
    <mergeCell ref="C32:E33"/>
    <mergeCell ref="F32:G32"/>
    <mergeCell ref="K32:K33"/>
    <mergeCell ref="F33:G33"/>
    <mergeCell ref="A38:B38"/>
    <mergeCell ref="C38:I38"/>
    <mergeCell ref="A39:B40"/>
    <mergeCell ref="C39:I39"/>
    <mergeCell ref="C40:I40"/>
    <mergeCell ref="A41:B41"/>
    <mergeCell ref="A36:A37"/>
    <mergeCell ref="B36:B37"/>
    <mergeCell ref="C36:E37"/>
    <mergeCell ref="F36:G36"/>
    <mergeCell ref="A45:K45"/>
    <mergeCell ref="A46:B46"/>
    <mergeCell ref="C46:K46"/>
    <mergeCell ref="H47:J47"/>
    <mergeCell ref="A48:K48"/>
    <mergeCell ref="I42:K42"/>
    <mergeCell ref="A43:B43"/>
    <mergeCell ref="C43:H43"/>
    <mergeCell ref="J43:K43"/>
    <mergeCell ref="A44:B44"/>
    <mergeCell ref="C44:H44"/>
    <mergeCell ref="J44:K44"/>
  </mergeCells>
  <pageMargins left="0.25" right="0.25" top="0.28000000000000003" bottom="0.24" header="0.3" footer="0.3"/>
  <pageSetup scale="7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14" zoomScaleNormal="100" workbookViewId="0">
      <selection activeCell="C17" sqref="C17:E18"/>
    </sheetView>
  </sheetViews>
  <sheetFormatPr defaultRowHeight="14.4" x14ac:dyDescent="0.3"/>
  <cols>
    <col min="1" max="1" width="19.109375" customWidth="1"/>
    <col min="2" max="2" width="13.33203125" customWidth="1"/>
    <col min="3" max="4" width="12" customWidth="1"/>
    <col min="5" max="5" width="2.77734375" customWidth="1"/>
    <col min="6" max="7" width="12.6640625" customWidth="1"/>
    <col min="8" max="11" width="13.109375" customWidth="1"/>
  </cols>
  <sheetData>
    <row r="1" spans="1:11" ht="16.2" customHeight="1" x14ac:dyDescent="0.3">
      <c r="K1" s="36" t="s">
        <v>43</v>
      </c>
    </row>
    <row r="2" spans="1:11" ht="16.2" customHeight="1" x14ac:dyDescent="0.3">
      <c r="K2" s="37" t="s">
        <v>44</v>
      </c>
    </row>
    <row r="3" spans="1:11" x14ac:dyDescent="0.3">
      <c r="A3" s="34" t="s">
        <v>39</v>
      </c>
      <c r="K3" s="38"/>
    </row>
    <row r="4" spans="1:11" x14ac:dyDescent="0.3">
      <c r="A4" s="35" t="s">
        <v>40</v>
      </c>
      <c r="K4" s="39"/>
    </row>
    <row r="5" spans="1:11" x14ac:dyDescent="0.3">
      <c r="A5" s="35" t="s">
        <v>41</v>
      </c>
      <c r="K5" s="37" t="s">
        <v>45</v>
      </c>
    </row>
    <row r="6" spans="1:11" x14ac:dyDescent="0.3">
      <c r="A6" s="35" t="s">
        <v>42</v>
      </c>
      <c r="K6" s="37" t="s">
        <v>46</v>
      </c>
    </row>
    <row r="7" spans="1:11" x14ac:dyDescent="0.3">
      <c r="A7" s="283" t="s">
        <v>37</v>
      </c>
      <c r="B7" s="283"/>
      <c r="C7" s="283"/>
      <c r="D7" s="283"/>
      <c r="E7" s="283"/>
      <c r="F7" s="283"/>
      <c r="G7" s="283"/>
      <c r="H7" s="283"/>
      <c r="I7" s="283"/>
      <c r="J7" s="283"/>
      <c r="K7" s="283"/>
    </row>
    <row r="8" spans="1:11" x14ac:dyDescent="0.3">
      <c r="A8" s="284" t="s">
        <v>38</v>
      </c>
      <c r="B8" s="284"/>
      <c r="C8" s="284"/>
      <c r="D8" s="284"/>
      <c r="E8" s="284"/>
      <c r="F8" s="284"/>
      <c r="G8" s="284"/>
      <c r="H8" s="284"/>
      <c r="I8" s="284"/>
      <c r="J8" s="284"/>
      <c r="K8" s="284"/>
    </row>
    <row r="9" spans="1:11" ht="27" customHeight="1" x14ac:dyDescent="0.4">
      <c r="A9" s="27" t="s">
        <v>0</v>
      </c>
      <c r="B9" s="285"/>
      <c r="C9" s="285"/>
      <c r="D9" s="285"/>
      <c r="E9" s="285"/>
      <c r="F9" s="285"/>
      <c r="G9" s="285"/>
      <c r="H9" s="285"/>
      <c r="I9" s="285"/>
      <c r="J9" s="285"/>
      <c r="K9" s="285"/>
    </row>
    <row r="10" spans="1:11" ht="27" customHeight="1" x14ac:dyDescent="0.3">
      <c r="A10" s="1" t="s">
        <v>1</v>
      </c>
      <c r="B10" s="286"/>
      <c r="C10" s="286"/>
      <c r="D10" s="286"/>
      <c r="E10" s="286"/>
      <c r="F10" s="286"/>
      <c r="G10" s="286"/>
      <c r="H10" s="286"/>
      <c r="I10" s="286"/>
      <c r="J10" s="286"/>
      <c r="K10" s="286"/>
    </row>
    <row r="11" spans="1:11" x14ac:dyDescent="0.3">
      <c r="A11" s="2"/>
      <c r="B11" s="281" t="s">
        <v>2</v>
      </c>
      <c r="C11" s="281"/>
      <c r="D11" s="281"/>
      <c r="E11" s="281"/>
      <c r="F11" s="281" t="s">
        <v>3</v>
      </c>
      <c r="G11" s="281"/>
      <c r="H11" s="281"/>
      <c r="I11" s="281" t="s">
        <v>4</v>
      </c>
      <c r="J11" s="281"/>
      <c r="K11" s="281"/>
    </row>
    <row r="12" spans="1:11" ht="27" customHeight="1" x14ac:dyDescent="0.3">
      <c r="A12" s="1" t="s">
        <v>5</v>
      </c>
      <c r="B12" s="282"/>
      <c r="C12" s="282"/>
      <c r="D12" s="282"/>
      <c r="E12" s="282"/>
      <c r="F12" s="282"/>
      <c r="G12" s="282"/>
      <c r="H12" s="282"/>
      <c r="I12" s="282"/>
      <c r="J12" s="282"/>
      <c r="K12" s="282"/>
    </row>
    <row r="13" spans="1:11" ht="15" thickBot="1" x14ac:dyDescent="0.35">
      <c r="A13" s="3"/>
      <c r="B13" s="281" t="s">
        <v>2</v>
      </c>
      <c r="C13" s="281"/>
      <c r="D13" s="281"/>
      <c r="E13" s="281"/>
      <c r="F13" s="281" t="s">
        <v>3</v>
      </c>
      <c r="G13" s="281"/>
      <c r="H13" s="281"/>
      <c r="I13" s="281" t="s">
        <v>4</v>
      </c>
      <c r="J13" s="281"/>
      <c r="K13" s="281"/>
    </row>
    <row r="14" spans="1:11" ht="25.2" customHeight="1" thickBot="1" x14ac:dyDescent="0.35">
      <c r="A14" s="287" t="s">
        <v>6</v>
      </c>
      <c r="B14" s="288"/>
      <c r="C14" s="288"/>
      <c r="D14" s="288"/>
      <c r="E14" s="288"/>
      <c r="F14" s="288"/>
      <c r="G14" s="288"/>
      <c r="H14" s="288"/>
      <c r="I14" s="289">
        <f>B36</f>
        <v>45940</v>
      </c>
      <c r="J14" s="289"/>
      <c r="K14" s="290"/>
    </row>
    <row r="15" spans="1:11" ht="19.95" customHeight="1" thickBot="1" x14ac:dyDescent="0.35">
      <c r="A15" s="280" t="s">
        <v>7</v>
      </c>
      <c r="B15" s="280"/>
      <c r="C15" s="280"/>
      <c r="D15" s="280"/>
      <c r="E15" s="280"/>
      <c r="F15" s="280"/>
      <c r="G15" s="280"/>
      <c r="H15" s="280"/>
      <c r="I15" s="280"/>
      <c r="J15" s="280"/>
      <c r="K15" s="280"/>
    </row>
    <row r="16" spans="1:11" ht="138" customHeight="1" x14ac:dyDescent="0.3">
      <c r="A16" s="271" t="s">
        <v>8</v>
      </c>
      <c r="B16" s="272"/>
      <c r="C16" s="273" t="s">
        <v>9</v>
      </c>
      <c r="D16" s="274"/>
      <c r="E16" s="272"/>
      <c r="F16" s="273" t="s">
        <v>10</v>
      </c>
      <c r="G16" s="272"/>
      <c r="H16" s="4" t="s">
        <v>11</v>
      </c>
      <c r="I16" s="4" t="s">
        <v>12</v>
      </c>
      <c r="J16" s="5" t="s">
        <v>13</v>
      </c>
      <c r="K16" s="6" t="s">
        <v>14</v>
      </c>
    </row>
    <row r="17" spans="1:11" ht="17.25" customHeight="1" x14ac:dyDescent="0.3">
      <c r="A17" s="256" t="s">
        <v>15</v>
      </c>
      <c r="B17" s="275">
        <v>45929</v>
      </c>
      <c r="C17" s="276"/>
      <c r="D17" s="260"/>
      <c r="E17" s="260"/>
      <c r="F17" s="277"/>
      <c r="G17" s="277"/>
      <c r="H17" s="7"/>
      <c r="I17" s="7"/>
      <c r="J17" s="8">
        <f t="shared" ref="J17:J23" si="0">(I17-H17)*1440/60</f>
        <v>0</v>
      </c>
      <c r="K17" s="262"/>
    </row>
    <row r="18" spans="1:11" ht="17.25" customHeight="1" x14ac:dyDescent="0.3">
      <c r="A18" s="265"/>
      <c r="B18" s="259"/>
      <c r="C18" s="276"/>
      <c r="D18" s="260"/>
      <c r="E18" s="260"/>
      <c r="F18" s="278"/>
      <c r="G18" s="278"/>
      <c r="H18" s="9"/>
      <c r="I18" s="9"/>
      <c r="J18" s="10">
        <f t="shared" si="0"/>
        <v>0</v>
      </c>
      <c r="K18" s="262"/>
    </row>
    <row r="19" spans="1:11" ht="17.25" customHeight="1" x14ac:dyDescent="0.3">
      <c r="A19" s="256" t="s">
        <v>16</v>
      </c>
      <c r="B19" s="275">
        <v>45930</v>
      </c>
      <c r="C19" s="276"/>
      <c r="D19" s="260"/>
      <c r="E19" s="260"/>
      <c r="F19" s="277"/>
      <c r="G19" s="277"/>
      <c r="H19" s="7"/>
      <c r="I19" s="7"/>
      <c r="J19" s="8">
        <f t="shared" si="0"/>
        <v>0</v>
      </c>
      <c r="K19" s="262"/>
    </row>
    <row r="20" spans="1:11" ht="17.25" customHeight="1" x14ac:dyDescent="0.3">
      <c r="A20" s="265"/>
      <c r="B20" s="259"/>
      <c r="C20" s="276"/>
      <c r="D20" s="260"/>
      <c r="E20" s="260"/>
      <c r="F20" s="278"/>
      <c r="G20" s="278"/>
      <c r="H20" s="9"/>
      <c r="I20" s="9"/>
      <c r="J20" s="10">
        <f t="shared" si="0"/>
        <v>0</v>
      </c>
      <c r="K20" s="262"/>
    </row>
    <row r="21" spans="1:11" ht="17.25" customHeight="1" x14ac:dyDescent="0.3">
      <c r="A21" s="256" t="s">
        <v>17</v>
      </c>
      <c r="B21" s="275">
        <v>45931</v>
      </c>
      <c r="C21" s="276"/>
      <c r="D21" s="260"/>
      <c r="E21" s="260"/>
      <c r="F21" s="277"/>
      <c r="G21" s="277"/>
      <c r="H21" s="7"/>
      <c r="I21" s="7"/>
      <c r="J21" s="8">
        <f t="shared" si="0"/>
        <v>0</v>
      </c>
      <c r="K21" s="262"/>
    </row>
    <row r="22" spans="1:11" ht="17.25" customHeight="1" x14ac:dyDescent="0.3">
      <c r="A22" s="265"/>
      <c r="B22" s="259"/>
      <c r="C22" s="276"/>
      <c r="D22" s="260"/>
      <c r="E22" s="260"/>
      <c r="F22" s="278"/>
      <c r="G22" s="278"/>
      <c r="H22" s="9"/>
      <c r="I22" s="9"/>
      <c r="J22" s="10">
        <f t="shared" si="0"/>
        <v>0</v>
      </c>
      <c r="K22" s="262"/>
    </row>
    <row r="23" spans="1:11" ht="17.25" customHeight="1" x14ac:dyDescent="0.3">
      <c r="A23" s="256" t="s">
        <v>18</v>
      </c>
      <c r="B23" s="275">
        <v>45932</v>
      </c>
      <c r="C23" s="276"/>
      <c r="D23" s="260"/>
      <c r="E23" s="260"/>
      <c r="F23" s="277"/>
      <c r="G23" s="277"/>
      <c r="H23" s="7"/>
      <c r="I23" s="7"/>
      <c r="J23" s="8">
        <f t="shared" si="0"/>
        <v>0</v>
      </c>
      <c r="K23" s="262"/>
    </row>
    <row r="24" spans="1:11" ht="17.25" customHeight="1" x14ac:dyDescent="0.3">
      <c r="A24" s="265"/>
      <c r="B24" s="259"/>
      <c r="C24" s="276"/>
      <c r="D24" s="260"/>
      <c r="E24" s="260"/>
      <c r="F24" s="278"/>
      <c r="G24" s="278"/>
      <c r="H24" s="9"/>
      <c r="I24" s="9"/>
      <c r="J24" s="10">
        <f>(I24-H24)*1440/60</f>
        <v>0</v>
      </c>
      <c r="K24" s="262"/>
    </row>
    <row r="25" spans="1:11" ht="17.25" customHeight="1" x14ac:dyDescent="0.3">
      <c r="A25" s="256" t="s">
        <v>19</v>
      </c>
      <c r="B25" s="275">
        <v>45933</v>
      </c>
      <c r="C25" s="276"/>
      <c r="D25" s="260"/>
      <c r="E25" s="260"/>
      <c r="F25" s="260"/>
      <c r="G25" s="260"/>
      <c r="H25" s="7"/>
      <c r="I25" s="7"/>
      <c r="J25" s="8">
        <f>(I25-H25)*1440/60</f>
        <v>0</v>
      </c>
      <c r="K25" s="262"/>
    </row>
    <row r="26" spans="1:11" ht="17.25" customHeight="1" thickBot="1" x14ac:dyDescent="0.35">
      <c r="A26" s="257"/>
      <c r="B26" s="259"/>
      <c r="C26" s="279"/>
      <c r="D26" s="261"/>
      <c r="E26" s="261"/>
      <c r="F26" s="264"/>
      <c r="G26" s="264"/>
      <c r="H26" s="11"/>
      <c r="I26" s="11"/>
      <c r="J26" s="12">
        <f>(I26-H26)*1440/60</f>
        <v>0</v>
      </c>
      <c r="K26" s="263"/>
    </row>
    <row r="27" spans="1:11" ht="17.25" customHeight="1" thickTop="1" thickBot="1" x14ac:dyDescent="0.35">
      <c r="A27" s="241" t="s">
        <v>20</v>
      </c>
      <c r="B27" s="242"/>
      <c r="C27" s="243" t="s">
        <v>21</v>
      </c>
      <c r="D27" s="243"/>
      <c r="E27" s="243"/>
      <c r="F27" s="243"/>
      <c r="G27" s="243"/>
      <c r="H27" s="243"/>
      <c r="I27" s="269"/>
      <c r="J27" s="13">
        <f>SUM(J17:J26)</f>
        <v>0</v>
      </c>
      <c r="K27" s="14">
        <f>SUM(K17:K26)</f>
        <v>0</v>
      </c>
    </row>
    <row r="28" spans="1:11" ht="17.25" customHeight="1" thickTop="1" x14ac:dyDescent="0.3">
      <c r="A28" s="257" t="s">
        <v>15</v>
      </c>
      <c r="B28" s="258">
        <v>45936</v>
      </c>
      <c r="C28" s="270"/>
      <c r="D28" s="270"/>
      <c r="E28" s="270"/>
      <c r="F28" s="270"/>
      <c r="G28" s="270"/>
      <c r="H28" s="7"/>
      <c r="I28" s="7"/>
      <c r="J28" s="15">
        <f t="shared" ref="J28:J34" si="1">(I28-H28)*1440/60</f>
        <v>0</v>
      </c>
      <c r="K28" s="267"/>
    </row>
    <row r="29" spans="1:11" ht="17.25" customHeight="1" x14ac:dyDescent="0.3">
      <c r="A29" s="265"/>
      <c r="B29" s="259"/>
      <c r="C29" s="260"/>
      <c r="D29" s="260"/>
      <c r="E29" s="260"/>
      <c r="F29" s="266"/>
      <c r="G29" s="266"/>
      <c r="H29" s="9"/>
      <c r="I29" s="9"/>
      <c r="J29" s="10">
        <f t="shared" si="1"/>
        <v>0</v>
      </c>
      <c r="K29" s="268"/>
    </row>
    <row r="30" spans="1:11" ht="17.25" customHeight="1" x14ac:dyDescent="0.3">
      <c r="A30" s="256" t="s">
        <v>16</v>
      </c>
      <c r="B30" s="258">
        <v>45937</v>
      </c>
      <c r="C30" s="260"/>
      <c r="D30" s="260"/>
      <c r="E30" s="260"/>
      <c r="F30" s="260"/>
      <c r="G30" s="260"/>
      <c r="H30" s="7"/>
      <c r="I30" s="7"/>
      <c r="J30" s="8">
        <f t="shared" si="1"/>
        <v>0</v>
      </c>
      <c r="K30" s="262"/>
    </row>
    <row r="31" spans="1:11" ht="17.25" customHeight="1" x14ac:dyDescent="0.3">
      <c r="A31" s="265"/>
      <c r="B31" s="259"/>
      <c r="C31" s="260"/>
      <c r="D31" s="260"/>
      <c r="E31" s="260"/>
      <c r="F31" s="266"/>
      <c r="G31" s="266"/>
      <c r="H31" s="9"/>
      <c r="I31" s="9"/>
      <c r="J31" s="10">
        <f t="shared" si="1"/>
        <v>0</v>
      </c>
      <c r="K31" s="262"/>
    </row>
    <row r="32" spans="1:11" ht="17.25" customHeight="1" x14ac:dyDescent="0.3">
      <c r="A32" s="256" t="s">
        <v>17</v>
      </c>
      <c r="B32" s="258">
        <v>45938</v>
      </c>
      <c r="C32" s="260"/>
      <c r="D32" s="260"/>
      <c r="E32" s="260"/>
      <c r="F32" s="260"/>
      <c r="G32" s="260"/>
      <c r="H32" s="7"/>
      <c r="I32" s="7"/>
      <c r="J32" s="8">
        <f t="shared" si="1"/>
        <v>0</v>
      </c>
      <c r="K32" s="262"/>
    </row>
    <row r="33" spans="1:11" ht="17.25" customHeight="1" x14ac:dyDescent="0.3">
      <c r="A33" s="265"/>
      <c r="B33" s="259"/>
      <c r="C33" s="260"/>
      <c r="D33" s="260"/>
      <c r="E33" s="260"/>
      <c r="F33" s="266"/>
      <c r="G33" s="266"/>
      <c r="H33" s="9"/>
      <c r="I33" s="9"/>
      <c r="J33" s="10">
        <f t="shared" si="1"/>
        <v>0</v>
      </c>
      <c r="K33" s="262"/>
    </row>
    <row r="34" spans="1:11" ht="17.25" customHeight="1" x14ac:dyDescent="0.3">
      <c r="A34" s="256" t="s">
        <v>18</v>
      </c>
      <c r="B34" s="258">
        <v>45939</v>
      </c>
      <c r="C34" s="260"/>
      <c r="D34" s="260"/>
      <c r="E34" s="260"/>
      <c r="F34" s="260"/>
      <c r="G34" s="260"/>
      <c r="H34" s="7"/>
      <c r="I34" s="7"/>
      <c r="J34" s="8">
        <f t="shared" si="1"/>
        <v>0</v>
      </c>
      <c r="K34" s="262"/>
    </row>
    <row r="35" spans="1:11" ht="17.25" customHeight="1" x14ac:dyDescent="0.3">
      <c r="A35" s="265"/>
      <c r="B35" s="259"/>
      <c r="C35" s="260"/>
      <c r="D35" s="260"/>
      <c r="E35" s="260"/>
      <c r="F35" s="266"/>
      <c r="G35" s="266"/>
      <c r="H35" s="9"/>
      <c r="I35" s="9"/>
      <c r="J35" s="10">
        <f>(I35-H35)*1440/60</f>
        <v>0</v>
      </c>
      <c r="K35" s="262"/>
    </row>
    <row r="36" spans="1:11" ht="17.25" customHeight="1" x14ac:dyDescent="0.3">
      <c r="A36" s="256" t="s">
        <v>19</v>
      </c>
      <c r="B36" s="258">
        <v>45940</v>
      </c>
      <c r="C36" s="260"/>
      <c r="D36" s="260"/>
      <c r="E36" s="260"/>
      <c r="F36" s="260"/>
      <c r="G36" s="260"/>
      <c r="H36" s="7"/>
      <c r="I36" s="7"/>
      <c r="J36" s="8">
        <f>(I36-H36)*1440/60</f>
        <v>0</v>
      </c>
      <c r="K36" s="262"/>
    </row>
    <row r="37" spans="1:11" ht="17.25" customHeight="1" thickBot="1" x14ac:dyDescent="0.35">
      <c r="A37" s="257"/>
      <c r="B37" s="259"/>
      <c r="C37" s="261"/>
      <c r="D37" s="261"/>
      <c r="E37" s="261"/>
      <c r="F37" s="264"/>
      <c r="G37" s="264"/>
      <c r="H37" s="11"/>
      <c r="I37" s="11"/>
      <c r="J37" s="12">
        <f>(I37-H37)*1440/60</f>
        <v>0</v>
      </c>
      <c r="K37" s="263"/>
    </row>
    <row r="38" spans="1:11" ht="17.25" customHeight="1" thickTop="1" thickBot="1" x14ac:dyDescent="0.35">
      <c r="A38" s="241" t="s">
        <v>22</v>
      </c>
      <c r="B38" s="242"/>
      <c r="C38" s="243" t="s">
        <v>21</v>
      </c>
      <c r="D38" s="243"/>
      <c r="E38" s="243"/>
      <c r="F38" s="243"/>
      <c r="G38" s="243"/>
      <c r="H38" s="243"/>
      <c r="I38" s="244"/>
      <c r="J38" s="13">
        <f>SUM(J28:J37)</f>
        <v>0</v>
      </c>
      <c r="K38" s="14">
        <f>SUM(K28:K37)</f>
        <v>0</v>
      </c>
    </row>
    <row r="39" spans="1:11" ht="37.200000000000003" customHeight="1" thickTop="1" x14ac:dyDescent="0.3">
      <c r="A39" s="245" t="s">
        <v>23</v>
      </c>
      <c r="B39" s="246"/>
      <c r="C39" s="249" t="s">
        <v>24</v>
      </c>
      <c r="D39" s="250"/>
      <c r="E39" s="250"/>
      <c r="F39" s="250"/>
      <c r="G39" s="250"/>
      <c r="H39" s="250"/>
      <c r="I39" s="251"/>
      <c r="J39" s="16" t="s">
        <v>25</v>
      </c>
      <c r="K39" s="17" t="s">
        <v>26</v>
      </c>
    </row>
    <row r="40" spans="1:11" ht="26.4" customHeight="1" thickBot="1" x14ac:dyDescent="0.35">
      <c r="A40" s="247"/>
      <c r="B40" s="248"/>
      <c r="C40" s="252" t="s">
        <v>27</v>
      </c>
      <c r="D40" s="253"/>
      <c r="E40" s="253"/>
      <c r="F40" s="253"/>
      <c r="G40" s="253"/>
      <c r="H40" s="253"/>
      <c r="I40" s="254"/>
      <c r="J40" s="18">
        <f>SUM(J38,J27)</f>
        <v>0</v>
      </c>
      <c r="K40" s="19">
        <f>K27+K38</f>
        <v>0</v>
      </c>
    </row>
    <row r="41" spans="1:11" ht="16.2" thickBot="1" x14ac:dyDescent="0.35">
      <c r="A41" s="255"/>
      <c r="B41" s="255"/>
      <c r="C41" s="26"/>
      <c r="D41" s="20"/>
      <c r="E41" s="21"/>
      <c r="F41" s="20"/>
      <c r="G41" s="20"/>
      <c r="H41" s="20"/>
      <c r="I41" s="22" t="s">
        <v>28</v>
      </c>
      <c r="J41" s="23">
        <f>J40+K40</f>
        <v>0</v>
      </c>
      <c r="K41" s="24"/>
    </row>
    <row r="42" spans="1:11" ht="13.8" customHeight="1" x14ac:dyDescent="0.3">
      <c r="A42" s="25" t="s">
        <v>29</v>
      </c>
      <c r="B42" s="26"/>
      <c r="C42" s="26"/>
      <c r="D42" s="20"/>
      <c r="E42" s="21"/>
      <c r="F42" s="20"/>
      <c r="G42" s="20"/>
      <c r="H42" s="20"/>
      <c r="I42" s="237"/>
      <c r="J42" s="237"/>
      <c r="K42" s="237"/>
    </row>
    <row r="43" spans="1:11" ht="25.95" customHeight="1" x14ac:dyDescent="0.35">
      <c r="A43" s="238" t="s">
        <v>30</v>
      </c>
      <c r="B43" s="238"/>
      <c r="C43" s="239">
        <f>B9</f>
        <v>0</v>
      </c>
      <c r="D43" s="239"/>
      <c r="E43" s="239"/>
      <c r="F43" s="239"/>
      <c r="G43" s="239"/>
      <c r="H43" s="239"/>
      <c r="I43" s="22" t="s">
        <v>31</v>
      </c>
      <c r="J43" s="240"/>
      <c r="K43" s="240"/>
    </row>
    <row r="44" spans="1:11" ht="25.95" customHeight="1" x14ac:dyDescent="0.3">
      <c r="A44" s="238" t="s">
        <v>32</v>
      </c>
      <c r="B44" s="238"/>
      <c r="C44" s="227"/>
      <c r="D44" s="227"/>
      <c r="E44" s="227"/>
      <c r="F44" s="227"/>
      <c r="G44" s="227"/>
      <c r="H44" s="227"/>
      <c r="I44" s="22" t="s">
        <v>31</v>
      </c>
      <c r="J44" s="227"/>
      <c r="K44" s="227"/>
    </row>
    <row r="45" spans="1:11" ht="4.8" customHeight="1" x14ac:dyDescent="0.3">
      <c r="A45" s="228"/>
      <c r="B45" s="228"/>
      <c r="C45" s="228"/>
      <c r="D45" s="228"/>
      <c r="E45" s="228"/>
      <c r="F45" s="228"/>
      <c r="G45" s="228"/>
      <c r="H45" s="228"/>
      <c r="I45" s="228"/>
      <c r="J45" s="228"/>
      <c r="K45" s="228"/>
    </row>
    <row r="46" spans="1:11" ht="17.25" customHeight="1" x14ac:dyDescent="0.3">
      <c r="A46" s="229" t="s">
        <v>33</v>
      </c>
      <c r="B46" s="230"/>
      <c r="C46" s="231"/>
      <c r="D46" s="231"/>
      <c r="E46" s="231"/>
      <c r="F46" s="231"/>
      <c r="G46" s="231"/>
      <c r="H46" s="231"/>
      <c r="I46" s="231"/>
      <c r="J46" s="231"/>
      <c r="K46" s="232"/>
    </row>
    <row r="47" spans="1:11" ht="17.25" customHeight="1" x14ac:dyDescent="0.3">
      <c r="A47" s="28" t="s">
        <v>34</v>
      </c>
      <c r="B47" s="29">
        <f>J41</f>
        <v>0</v>
      </c>
      <c r="C47" s="32" t="s">
        <v>35</v>
      </c>
      <c r="D47" s="30"/>
      <c r="E47" s="31" t="s">
        <v>36</v>
      </c>
      <c r="F47" s="29">
        <f>B47*D47</f>
        <v>0</v>
      </c>
      <c r="G47" s="32"/>
      <c r="H47" s="233"/>
      <c r="I47" s="233"/>
      <c r="J47" s="233"/>
      <c r="K47" s="33"/>
    </row>
    <row r="48" spans="1:11" ht="9" customHeight="1" x14ac:dyDescent="0.3">
      <c r="A48" s="234"/>
      <c r="B48" s="235"/>
      <c r="C48" s="235"/>
      <c r="D48" s="235"/>
      <c r="E48" s="235"/>
      <c r="F48" s="235"/>
      <c r="G48" s="235"/>
      <c r="H48" s="235"/>
      <c r="I48" s="235"/>
      <c r="J48" s="235"/>
      <c r="K48" s="236"/>
    </row>
  </sheetData>
  <protectedRanges>
    <protectedRange sqref="D47" name="Hours Paid"/>
    <protectedRange sqref="C43:C44" name="Signatures"/>
    <protectedRange sqref="C28:I37" name="second week"/>
    <protectedRange sqref="C17:I26" name="First Week"/>
    <protectedRange sqref="B10:K10" name="Assignment 1"/>
    <protectedRange sqref="B9:K9" name="Name"/>
    <protectedRange sqref="B12:K12" name="Assignment 2"/>
    <protectedRange sqref="K17:K26" name="First week request"/>
    <protectedRange sqref="K28:K37" name="Second week Request"/>
    <protectedRange sqref="J43:K44" name="Dates"/>
  </protectedRanges>
  <mergeCells count="101">
    <mergeCell ref="A15:K15"/>
    <mergeCell ref="B11:E11"/>
    <mergeCell ref="F11:H11"/>
    <mergeCell ref="I11:K11"/>
    <mergeCell ref="B12:E12"/>
    <mergeCell ref="F12:H12"/>
    <mergeCell ref="I12:K12"/>
    <mergeCell ref="A7:K7"/>
    <mergeCell ref="A8:K8"/>
    <mergeCell ref="B9:K9"/>
    <mergeCell ref="B10:E10"/>
    <mergeCell ref="F10:H10"/>
    <mergeCell ref="I10:K10"/>
    <mergeCell ref="I13:K13"/>
    <mergeCell ref="A14:H14"/>
    <mergeCell ref="I14:K14"/>
    <mergeCell ref="B13:E13"/>
    <mergeCell ref="F13:H13"/>
    <mergeCell ref="A25:A26"/>
    <mergeCell ref="B25:B26"/>
    <mergeCell ref="C25:E26"/>
    <mergeCell ref="F25:G25"/>
    <mergeCell ref="A19:A20"/>
    <mergeCell ref="B19:B20"/>
    <mergeCell ref="C19:E20"/>
    <mergeCell ref="F19:G19"/>
    <mergeCell ref="K19:K20"/>
    <mergeCell ref="F20:G20"/>
    <mergeCell ref="A21:A22"/>
    <mergeCell ref="B21:B22"/>
    <mergeCell ref="C21:E22"/>
    <mergeCell ref="F21:G21"/>
    <mergeCell ref="K21:K22"/>
    <mergeCell ref="F22:G22"/>
    <mergeCell ref="K25:K26"/>
    <mergeCell ref="F26:G26"/>
    <mergeCell ref="A23:A24"/>
    <mergeCell ref="B23:B24"/>
    <mergeCell ref="C23:E24"/>
    <mergeCell ref="F23:G23"/>
    <mergeCell ref="K23:K24"/>
    <mergeCell ref="F24:G24"/>
    <mergeCell ref="A16:B16"/>
    <mergeCell ref="C16:E16"/>
    <mergeCell ref="F16:G16"/>
    <mergeCell ref="A17:A18"/>
    <mergeCell ref="B17:B18"/>
    <mergeCell ref="C17:E18"/>
    <mergeCell ref="F17:G17"/>
    <mergeCell ref="K17:K18"/>
    <mergeCell ref="F18:G18"/>
    <mergeCell ref="K28:K29"/>
    <mergeCell ref="F29:G29"/>
    <mergeCell ref="A30:A31"/>
    <mergeCell ref="B30:B31"/>
    <mergeCell ref="C30:E31"/>
    <mergeCell ref="F30:G30"/>
    <mergeCell ref="K30:K31"/>
    <mergeCell ref="F31:G31"/>
    <mergeCell ref="A27:B27"/>
    <mergeCell ref="C27:I27"/>
    <mergeCell ref="A28:A29"/>
    <mergeCell ref="B28:B29"/>
    <mergeCell ref="C28:E29"/>
    <mergeCell ref="F28:G28"/>
    <mergeCell ref="K36:K37"/>
    <mergeCell ref="F37:G37"/>
    <mergeCell ref="A34:A35"/>
    <mergeCell ref="B34:B35"/>
    <mergeCell ref="C34:E35"/>
    <mergeCell ref="F34:G34"/>
    <mergeCell ref="K34:K35"/>
    <mergeCell ref="F35:G35"/>
    <mergeCell ref="A32:A33"/>
    <mergeCell ref="B32:B33"/>
    <mergeCell ref="C32:E33"/>
    <mergeCell ref="F32:G32"/>
    <mergeCell ref="K32:K33"/>
    <mergeCell ref="F33:G33"/>
    <mergeCell ref="A38:B38"/>
    <mergeCell ref="C38:I38"/>
    <mergeCell ref="A39:B40"/>
    <mergeCell ref="C39:I39"/>
    <mergeCell ref="C40:I40"/>
    <mergeCell ref="A41:B41"/>
    <mergeCell ref="A36:A37"/>
    <mergeCell ref="B36:B37"/>
    <mergeCell ref="C36:E37"/>
    <mergeCell ref="F36:G36"/>
    <mergeCell ref="A45:K45"/>
    <mergeCell ref="A46:B46"/>
    <mergeCell ref="C46:K46"/>
    <mergeCell ref="H47:J47"/>
    <mergeCell ref="A48:K48"/>
    <mergeCell ref="I42:K42"/>
    <mergeCell ref="A43:B43"/>
    <mergeCell ref="C43:H43"/>
    <mergeCell ref="J43:K43"/>
    <mergeCell ref="A44:B44"/>
    <mergeCell ref="C44:H44"/>
    <mergeCell ref="J44:K44"/>
  </mergeCells>
  <pageMargins left="0.25" right="0.25" top="0.28000000000000003" bottom="0.24" header="0.3" footer="0.3"/>
  <pageSetup scale="7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19" zoomScaleNormal="100" workbookViewId="0">
      <selection activeCell="A7" sqref="A7:K7"/>
    </sheetView>
  </sheetViews>
  <sheetFormatPr defaultRowHeight="14.4" x14ac:dyDescent="0.3"/>
  <cols>
    <col min="1" max="1" width="19.109375" customWidth="1"/>
    <col min="2" max="2" width="13.33203125" customWidth="1"/>
    <col min="3" max="4" width="12" customWidth="1"/>
    <col min="5" max="5" width="2.77734375" customWidth="1"/>
    <col min="6" max="7" width="12.6640625" customWidth="1"/>
    <col min="8" max="11" width="13.109375" customWidth="1"/>
  </cols>
  <sheetData>
    <row r="1" spans="1:11" ht="16.2" customHeight="1" x14ac:dyDescent="0.3">
      <c r="K1" s="36" t="s">
        <v>43</v>
      </c>
    </row>
    <row r="2" spans="1:11" ht="16.2" customHeight="1" x14ac:dyDescent="0.3">
      <c r="K2" s="37" t="s">
        <v>44</v>
      </c>
    </row>
    <row r="3" spans="1:11" x14ac:dyDescent="0.3">
      <c r="A3" s="34" t="s">
        <v>39</v>
      </c>
      <c r="K3" s="38"/>
    </row>
    <row r="4" spans="1:11" x14ac:dyDescent="0.3">
      <c r="A4" s="35" t="s">
        <v>40</v>
      </c>
      <c r="K4" s="39"/>
    </row>
    <row r="5" spans="1:11" x14ac:dyDescent="0.3">
      <c r="A5" s="35" t="s">
        <v>41</v>
      </c>
      <c r="K5" s="37" t="s">
        <v>45</v>
      </c>
    </row>
    <row r="6" spans="1:11" x14ac:dyDescent="0.3">
      <c r="A6" s="35" t="s">
        <v>42</v>
      </c>
      <c r="K6" s="37" t="s">
        <v>46</v>
      </c>
    </row>
    <row r="7" spans="1:11" x14ac:dyDescent="0.3">
      <c r="A7" s="283" t="s">
        <v>37</v>
      </c>
      <c r="B7" s="283"/>
      <c r="C7" s="283"/>
      <c r="D7" s="283"/>
      <c r="E7" s="283"/>
      <c r="F7" s="283"/>
      <c r="G7" s="283"/>
      <c r="H7" s="283"/>
      <c r="I7" s="283"/>
      <c r="J7" s="283"/>
      <c r="K7" s="283"/>
    </row>
    <row r="8" spans="1:11" x14ac:dyDescent="0.3">
      <c r="A8" s="284" t="s">
        <v>38</v>
      </c>
      <c r="B8" s="284"/>
      <c r="C8" s="284"/>
      <c r="D8" s="284"/>
      <c r="E8" s="284"/>
      <c r="F8" s="284"/>
      <c r="G8" s="284"/>
      <c r="H8" s="284"/>
      <c r="I8" s="284"/>
      <c r="J8" s="284"/>
      <c r="K8" s="284"/>
    </row>
    <row r="9" spans="1:11" ht="27" customHeight="1" x14ac:dyDescent="0.4">
      <c r="A9" s="27" t="s">
        <v>0</v>
      </c>
      <c r="B9" s="285"/>
      <c r="C9" s="285"/>
      <c r="D9" s="285"/>
      <c r="E9" s="285"/>
      <c r="F9" s="285"/>
      <c r="G9" s="285"/>
      <c r="H9" s="285"/>
      <c r="I9" s="285"/>
      <c r="J9" s="285"/>
      <c r="K9" s="285"/>
    </row>
    <row r="10" spans="1:11" ht="27" customHeight="1" x14ac:dyDescent="0.3">
      <c r="A10" s="1" t="s">
        <v>1</v>
      </c>
      <c r="B10" s="286"/>
      <c r="C10" s="286"/>
      <c r="D10" s="286"/>
      <c r="E10" s="286"/>
      <c r="F10" s="286"/>
      <c r="G10" s="286"/>
      <c r="H10" s="286"/>
      <c r="I10" s="286"/>
      <c r="J10" s="286"/>
      <c r="K10" s="286"/>
    </row>
    <row r="11" spans="1:11" x14ac:dyDescent="0.3">
      <c r="A11" s="2"/>
      <c r="B11" s="281" t="s">
        <v>2</v>
      </c>
      <c r="C11" s="281"/>
      <c r="D11" s="281"/>
      <c r="E11" s="281"/>
      <c r="F11" s="281" t="s">
        <v>3</v>
      </c>
      <c r="G11" s="281"/>
      <c r="H11" s="281"/>
      <c r="I11" s="281" t="s">
        <v>4</v>
      </c>
      <c r="J11" s="281"/>
      <c r="K11" s="281"/>
    </row>
    <row r="12" spans="1:11" ht="27" customHeight="1" x14ac:dyDescent="0.3">
      <c r="A12" s="1" t="s">
        <v>5</v>
      </c>
      <c r="B12" s="282"/>
      <c r="C12" s="282"/>
      <c r="D12" s="282"/>
      <c r="E12" s="282"/>
      <c r="F12" s="282"/>
      <c r="G12" s="282"/>
      <c r="H12" s="282"/>
      <c r="I12" s="282"/>
      <c r="J12" s="282"/>
      <c r="K12" s="282"/>
    </row>
    <row r="13" spans="1:11" ht="15" thickBot="1" x14ac:dyDescent="0.35">
      <c r="A13" s="3"/>
      <c r="B13" s="281" t="s">
        <v>2</v>
      </c>
      <c r="C13" s="281"/>
      <c r="D13" s="281"/>
      <c r="E13" s="281"/>
      <c r="F13" s="281" t="s">
        <v>3</v>
      </c>
      <c r="G13" s="281"/>
      <c r="H13" s="281"/>
      <c r="I13" s="281" t="s">
        <v>4</v>
      </c>
      <c r="J13" s="281"/>
      <c r="K13" s="281"/>
    </row>
    <row r="14" spans="1:11" ht="25.2" customHeight="1" thickBot="1" x14ac:dyDescent="0.35">
      <c r="A14" s="287" t="s">
        <v>6</v>
      </c>
      <c r="B14" s="288"/>
      <c r="C14" s="288"/>
      <c r="D14" s="288"/>
      <c r="E14" s="288"/>
      <c r="F14" s="288"/>
      <c r="G14" s="288"/>
      <c r="H14" s="288"/>
      <c r="I14" s="289">
        <f>B36</f>
        <v>45954</v>
      </c>
      <c r="J14" s="289"/>
      <c r="K14" s="290"/>
    </row>
    <row r="15" spans="1:11" ht="19.95" customHeight="1" thickBot="1" x14ac:dyDescent="0.35">
      <c r="A15" s="280" t="s">
        <v>7</v>
      </c>
      <c r="B15" s="280"/>
      <c r="C15" s="280"/>
      <c r="D15" s="280"/>
      <c r="E15" s="280"/>
      <c r="F15" s="280"/>
      <c r="G15" s="280"/>
      <c r="H15" s="280"/>
      <c r="I15" s="280"/>
      <c r="J15" s="280"/>
      <c r="K15" s="280"/>
    </row>
    <row r="16" spans="1:11" ht="138" customHeight="1" x14ac:dyDescent="0.3">
      <c r="A16" s="271" t="s">
        <v>8</v>
      </c>
      <c r="B16" s="272"/>
      <c r="C16" s="273" t="s">
        <v>9</v>
      </c>
      <c r="D16" s="274"/>
      <c r="E16" s="272"/>
      <c r="F16" s="273" t="s">
        <v>10</v>
      </c>
      <c r="G16" s="272"/>
      <c r="H16" s="4" t="s">
        <v>11</v>
      </c>
      <c r="I16" s="4" t="s">
        <v>12</v>
      </c>
      <c r="J16" s="5" t="s">
        <v>13</v>
      </c>
      <c r="K16" s="6" t="s">
        <v>14</v>
      </c>
    </row>
    <row r="17" spans="1:11" ht="17.25" customHeight="1" x14ac:dyDescent="0.3">
      <c r="A17" s="256" t="s">
        <v>15</v>
      </c>
      <c r="B17" s="275">
        <v>45943</v>
      </c>
      <c r="C17" s="276" t="s">
        <v>48</v>
      </c>
      <c r="D17" s="260"/>
      <c r="E17" s="260"/>
      <c r="F17" s="277"/>
      <c r="G17" s="277"/>
      <c r="H17" s="40"/>
      <c r="I17" s="40"/>
      <c r="J17" s="41">
        <f t="shared" ref="J17:J23" si="0">(I17-H17)*1440/60</f>
        <v>0</v>
      </c>
      <c r="K17" s="262"/>
    </row>
    <row r="18" spans="1:11" ht="17.25" customHeight="1" x14ac:dyDescent="0.3">
      <c r="A18" s="265"/>
      <c r="B18" s="259"/>
      <c r="C18" s="276"/>
      <c r="D18" s="260"/>
      <c r="E18" s="260"/>
      <c r="F18" s="278"/>
      <c r="G18" s="278"/>
      <c r="H18" s="42"/>
      <c r="I18" s="42"/>
      <c r="J18" s="43">
        <f t="shared" si="0"/>
        <v>0</v>
      </c>
      <c r="K18" s="262"/>
    </row>
    <row r="19" spans="1:11" ht="17.25" customHeight="1" x14ac:dyDescent="0.3">
      <c r="A19" s="256" t="s">
        <v>16</v>
      </c>
      <c r="B19" s="275">
        <v>45944</v>
      </c>
      <c r="C19" s="276"/>
      <c r="D19" s="260"/>
      <c r="E19" s="260"/>
      <c r="F19" s="277"/>
      <c r="G19" s="277"/>
      <c r="H19" s="7"/>
      <c r="I19" s="7"/>
      <c r="J19" s="8">
        <f t="shared" si="0"/>
        <v>0</v>
      </c>
      <c r="K19" s="262"/>
    </row>
    <row r="20" spans="1:11" ht="17.25" customHeight="1" x14ac:dyDescent="0.3">
      <c r="A20" s="265"/>
      <c r="B20" s="259"/>
      <c r="C20" s="276"/>
      <c r="D20" s="260"/>
      <c r="E20" s="260"/>
      <c r="F20" s="278"/>
      <c r="G20" s="278"/>
      <c r="H20" s="9"/>
      <c r="I20" s="9"/>
      <c r="J20" s="10">
        <f t="shared" si="0"/>
        <v>0</v>
      </c>
      <c r="K20" s="262"/>
    </row>
    <row r="21" spans="1:11" ht="17.25" customHeight="1" x14ac:dyDescent="0.3">
      <c r="A21" s="256" t="s">
        <v>17</v>
      </c>
      <c r="B21" s="275">
        <v>45945</v>
      </c>
      <c r="C21" s="276"/>
      <c r="D21" s="260"/>
      <c r="E21" s="260"/>
      <c r="F21" s="277"/>
      <c r="G21" s="277"/>
      <c r="H21" s="7"/>
      <c r="I21" s="7"/>
      <c r="J21" s="8">
        <f t="shared" si="0"/>
        <v>0</v>
      </c>
      <c r="K21" s="262"/>
    </row>
    <row r="22" spans="1:11" ht="17.25" customHeight="1" x14ac:dyDescent="0.3">
      <c r="A22" s="265"/>
      <c r="B22" s="259"/>
      <c r="C22" s="276"/>
      <c r="D22" s="260"/>
      <c r="E22" s="260"/>
      <c r="F22" s="278"/>
      <c r="G22" s="278"/>
      <c r="H22" s="9"/>
      <c r="I22" s="9"/>
      <c r="J22" s="10">
        <f t="shared" si="0"/>
        <v>0</v>
      </c>
      <c r="K22" s="262"/>
    </row>
    <row r="23" spans="1:11" ht="17.25" customHeight="1" x14ac:dyDescent="0.3">
      <c r="A23" s="256" t="s">
        <v>18</v>
      </c>
      <c r="B23" s="275">
        <v>45946</v>
      </c>
      <c r="C23" s="276"/>
      <c r="D23" s="260"/>
      <c r="E23" s="260"/>
      <c r="F23" s="277"/>
      <c r="G23" s="277"/>
      <c r="H23" s="7"/>
      <c r="I23" s="7"/>
      <c r="J23" s="8">
        <f t="shared" si="0"/>
        <v>0</v>
      </c>
      <c r="K23" s="262"/>
    </row>
    <row r="24" spans="1:11" ht="17.25" customHeight="1" x14ac:dyDescent="0.3">
      <c r="A24" s="265"/>
      <c r="B24" s="259"/>
      <c r="C24" s="276"/>
      <c r="D24" s="260"/>
      <c r="E24" s="260"/>
      <c r="F24" s="278"/>
      <c r="G24" s="278"/>
      <c r="H24" s="9"/>
      <c r="I24" s="9"/>
      <c r="J24" s="10">
        <f>(I24-H24)*1440/60</f>
        <v>0</v>
      </c>
      <c r="K24" s="262"/>
    </row>
    <row r="25" spans="1:11" ht="17.25" customHeight="1" x14ac:dyDescent="0.3">
      <c r="A25" s="256" t="s">
        <v>19</v>
      </c>
      <c r="B25" s="275">
        <v>45947</v>
      </c>
      <c r="C25" s="276"/>
      <c r="D25" s="260"/>
      <c r="E25" s="260"/>
      <c r="F25" s="260"/>
      <c r="G25" s="260"/>
      <c r="H25" s="7"/>
      <c r="I25" s="7"/>
      <c r="J25" s="8">
        <f>(I25-H25)*1440/60</f>
        <v>0</v>
      </c>
      <c r="K25" s="262"/>
    </row>
    <row r="26" spans="1:11" ht="17.25" customHeight="1" thickBot="1" x14ac:dyDescent="0.35">
      <c r="A26" s="257"/>
      <c r="B26" s="259"/>
      <c r="C26" s="279"/>
      <c r="D26" s="261"/>
      <c r="E26" s="261"/>
      <c r="F26" s="264"/>
      <c r="G26" s="264"/>
      <c r="H26" s="11"/>
      <c r="I26" s="11"/>
      <c r="J26" s="12">
        <f>(I26-H26)*1440/60</f>
        <v>0</v>
      </c>
      <c r="K26" s="263"/>
    </row>
    <row r="27" spans="1:11" ht="17.25" customHeight="1" thickTop="1" thickBot="1" x14ac:dyDescent="0.35">
      <c r="A27" s="241" t="s">
        <v>20</v>
      </c>
      <c r="B27" s="242"/>
      <c r="C27" s="243" t="s">
        <v>21</v>
      </c>
      <c r="D27" s="243"/>
      <c r="E27" s="243"/>
      <c r="F27" s="243"/>
      <c r="G27" s="243"/>
      <c r="H27" s="243"/>
      <c r="I27" s="269"/>
      <c r="J27" s="13">
        <f>SUM(J17:J26)</f>
        <v>0</v>
      </c>
      <c r="K27" s="14">
        <f>SUM(K17:K26)</f>
        <v>0</v>
      </c>
    </row>
    <row r="28" spans="1:11" ht="17.25" customHeight="1" thickTop="1" x14ac:dyDescent="0.3">
      <c r="A28" s="257" t="s">
        <v>15</v>
      </c>
      <c r="B28" s="258">
        <v>45950</v>
      </c>
      <c r="C28" s="270"/>
      <c r="D28" s="270"/>
      <c r="E28" s="270"/>
      <c r="F28" s="270"/>
      <c r="G28" s="270"/>
      <c r="H28" s="7"/>
      <c r="I28" s="7"/>
      <c r="J28" s="15">
        <f t="shared" ref="J28:J34" si="1">(I28-H28)*1440/60</f>
        <v>0</v>
      </c>
      <c r="K28" s="267"/>
    </row>
    <row r="29" spans="1:11" ht="17.25" customHeight="1" x14ac:dyDescent="0.3">
      <c r="A29" s="265"/>
      <c r="B29" s="259"/>
      <c r="C29" s="260"/>
      <c r="D29" s="260"/>
      <c r="E29" s="260"/>
      <c r="F29" s="266"/>
      <c r="G29" s="266"/>
      <c r="H29" s="9"/>
      <c r="I29" s="9"/>
      <c r="J29" s="10">
        <f t="shared" si="1"/>
        <v>0</v>
      </c>
      <c r="K29" s="268"/>
    </row>
    <row r="30" spans="1:11" ht="17.25" customHeight="1" x14ac:dyDescent="0.3">
      <c r="A30" s="256" t="s">
        <v>16</v>
      </c>
      <c r="B30" s="258">
        <v>45951</v>
      </c>
      <c r="C30" s="260"/>
      <c r="D30" s="260"/>
      <c r="E30" s="260"/>
      <c r="F30" s="260"/>
      <c r="G30" s="260"/>
      <c r="H30" s="7"/>
      <c r="I30" s="7"/>
      <c r="J30" s="8">
        <f t="shared" si="1"/>
        <v>0</v>
      </c>
      <c r="K30" s="262"/>
    </row>
    <row r="31" spans="1:11" ht="17.25" customHeight="1" x14ac:dyDescent="0.3">
      <c r="A31" s="265"/>
      <c r="B31" s="259"/>
      <c r="C31" s="260"/>
      <c r="D31" s="260"/>
      <c r="E31" s="260"/>
      <c r="F31" s="266"/>
      <c r="G31" s="266"/>
      <c r="H31" s="9"/>
      <c r="I31" s="9"/>
      <c r="J31" s="10">
        <f t="shared" si="1"/>
        <v>0</v>
      </c>
      <c r="K31" s="262"/>
    </row>
    <row r="32" spans="1:11" ht="17.25" customHeight="1" x14ac:dyDescent="0.3">
      <c r="A32" s="256" t="s">
        <v>17</v>
      </c>
      <c r="B32" s="258">
        <v>45952</v>
      </c>
      <c r="C32" s="260"/>
      <c r="D32" s="260"/>
      <c r="E32" s="260"/>
      <c r="F32" s="260"/>
      <c r="G32" s="260"/>
      <c r="H32" s="7"/>
      <c r="I32" s="7"/>
      <c r="J32" s="8">
        <f t="shared" si="1"/>
        <v>0</v>
      </c>
      <c r="K32" s="262"/>
    </row>
    <row r="33" spans="1:11" ht="17.25" customHeight="1" x14ac:dyDescent="0.3">
      <c r="A33" s="265"/>
      <c r="B33" s="259"/>
      <c r="C33" s="260"/>
      <c r="D33" s="260"/>
      <c r="E33" s="260"/>
      <c r="F33" s="266"/>
      <c r="G33" s="266"/>
      <c r="H33" s="9"/>
      <c r="I33" s="9"/>
      <c r="J33" s="10">
        <f t="shared" si="1"/>
        <v>0</v>
      </c>
      <c r="K33" s="262"/>
    </row>
    <row r="34" spans="1:11" ht="17.25" customHeight="1" x14ac:dyDescent="0.3">
      <c r="A34" s="256" t="s">
        <v>18</v>
      </c>
      <c r="B34" s="258">
        <v>45953</v>
      </c>
      <c r="C34" s="260"/>
      <c r="D34" s="260"/>
      <c r="E34" s="260"/>
      <c r="F34" s="260"/>
      <c r="G34" s="260"/>
      <c r="H34" s="7"/>
      <c r="I34" s="7"/>
      <c r="J34" s="8">
        <f t="shared" si="1"/>
        <v>0</v>
      </c>
      <c r="K34" s="262"/>
    </row>
    <row r="35" spans="1:11" ht="17.25" customHeight="1" x14ac:dyDescent="0.3">
      <c r="A35" s="265"/>
      <c r="B35" s="259"/>
      <c r="C35" s="260"/>
      <c r="D35" s="260"/>
      <c r="E35" s="260"/>
      <c r="F35" s="266"/>
      <c r="G35" s="266"/>
      <c r="H35" s="9"/>
      <c r="I35" s="9"/>
      <c r="J35" s="10">
        <f>(I35-H35)*1440/60</f>
        <v>0</v>
      </c>
      <c r="K35" s="262"/>
    </row>
    <row r="36" spans="1:11" ht="17.25" customHeight="1" x14ac:dyDescent="0.3">
      <c r="A36" s="256" t="s">
        <v>19</v>
      </c>
      <c r="B36" s="258">
        <v>45954</v>
      </c>
      <c r="C36" s="260"/>
      <c r="D36" s="260"/>
      <c r="E36" s="260"/>
      <c r="F36" s="260"/>
      <c r="G36" s="260"/>
      <c r="H36" s="7"/>
      <c r="I36" s="7"/>
      <c r="J36" s="8">
        <f>(I36-H36)*1440/60</f>
        <v>0</v>
      </c>
      <c r="K36" s="262"/>
    </row>
    <row r="37" spans="1:11" ht="17.25" customHeight="1" thickBot="1" x14ac:dyDescent="0.35">
      <c r="A37" s="257"/>
      <c r="B37" s="259"/>
      <c r="C37" s="261"/>
      <c r="D37" s="261"/>
      <c r="E37" s="261"/>
      <c r="F37" s="264"/>
      <c r="G37" s="264"/>
      <c r="H37" s="11"/>
      <c r="I37" s="11"/>
      <c r="J37" s="12">
        <f>(I37-H37)*1440/60</f>
        <v>0</v>
      </c>
      <c r="K37" s="263"/>
    </row>
    <row r="38" spans="1:11" ht="17.25" customHeight="1" thickTop="1" thickBot="1" x14ac:dyDescent="0.35">
      <c r="A38" s="241" t="s">
        <v>22</v>
      </c>
      <c r="B38" s="242"/>
      <c r="C38" s="243" t="s">
        <v>21</v>
      </c>
      <c r="D38" s="243"/>
      <c r="E38" s="243"/>
      <c r="F38" s="243"/>
      <c r="G38" s="243"/>
      <c r="H38" s="243"/>
      <c r="I38" s="244"/>
      <c r="J38" s="13">
        <f>SUM(J28:J37)</f>
        <v>0</v>
      </c>
      <c r="K38" s="14">
        <f>SUM(K28:K37)</f>
        <v>0</v>
      </c>
    </row>
    <row r="39" spans="1:11" ht="37.200000000000003" customHeight="1" thickTop="1" x14ac:dyDescent="0.3">
      <c r="A39" s="245" t="s">
        <v>23</v>
      </c>
      <c r="B39" s="246"/>
      <c r="C39" s="249" t="s">
        <v>24</v>
      </c>
      <c r="D39" s="250"/>
      <c r="E39" s="250"/>
      <c r="F39" s="250"/>
      <c r="G39" s="250"/>
      <c r="H39" s="250"/>
      <c r="I39" s="251"/>
      <c r="J39" s="16" t="s">
        <v>25</v>
      </c>
      <c r="K39" s="17" t="s">
        <v>26</v>
      </c>
    </row>
    <row r="40" spans="1:11" ht="26.4" customHeight="1" thickBot="1" x14ac:dyDescent="0.35">
      <c r="A40" s="247"/>
      <c r="B40" s="248"/>
      <c r="C40" s="252" t="s">
        <v>27</v>
      </c>
      <c r="D40" s="253"/>
      <c r="E40" s="253"/>
      <c r="F40" s="253"/>
      <c r="G40" s="253"/>
      <c r="H40" s="253"/>
      <c r="I40" s="254"/>
      <c r="J40" s="18">
        <f>SUM(J38,J27)</f>
        <v>0</v>
      </c>
      <c r="K40" s="19">
        <f>K27+K38</f>
        <v>0</v>
      </c>
    </row>
    <row r="41" spans="1:11" ht="16.2" thickBot="1" x14ac:dyDescent="0.35">
      <c r="A41" s="255"/>
      <c r="B41" s="255"/>
      <c r="C41" s="26"/>
      <c r="D41" s="20"/>
      <c r="E41" s="21"/>
      <c r="F41" s="20"/>
      <c r="G41" s="20"/>
      <c r="H41" s="20"/>
      <c r="I41" s="22" t="s">
        <v>28</v>
      </c>
      <c r="J41" s="23">
        <f>J40+K40</f>
        <v>0</v>
      </c>
      <c r="K41" s="24"/>
    </row>
    <row r="42" spans="1:11" ht="13.8" customHeight="1" x14ac:dyDescent="0.3">
      <c r="A42" s="25" t="s">
        <v>29</v>
      </c>
      <c r="B42" s="26"/>
      <c r="C42" s="26"/>
      <c r="D42" s="20"/>
      <c r="E42" s="21"/>
      <c r="F42" s="20"/>
      <c r="G42" s="20"/>
      <c r="H42" s="20"/>
      <c r="I42" s="237"/>
      <c r="J42" s="237"/>
      <c r="K42" s="237"/>
    </row>
    <row r="43" spans="1:11" ht="25.95" customHeight="1" x14ac:dyDescent="0.35">
      <c r="A43" s="238" t="s">
        <v>30</v>
      </c>
      <c r="B43" s="238"/>
      <c r="C43" s="239">
        <f>B9</f>
        <v>0</v>
      </c>
      <c r="D43" s="239"/>
      <c r="E43" s="239"/>
      <c r="F43" s="239"/>
      <c r="G43" s="239"/>
      <c r="H43" s="239"/>
      <c r="I43" s="22" t="s">
        <v>31</v>
      </c>
      <c r="J43" s="240"/>
      <c r="K43" s="240"/>
    </row>
    <row r="44" spans="1:11" ht="25.95" customHeight="1" x14ac:dyDescent="0.3">
      <c r="A44" s="238" t="s">
        <v>32</v>
      </c>
      <c r="B44" s="238"/>
      <c r="C44" s="227"/>
      <c r="D44" s="227"/>
      <c r="E44" s="227"/>
      <c r="F44" s="227"/>
      <c r="G44" s="227"/>
      <c r="H44" s="227"/>
      <c r="I44" s="22" t="s">
        <v>31</v>
      </c>
      <c r="J44" s="227"/>
      <c r="K44" s="227"/>
    </row>
    <row r="45" spans="1:11" ht="4.8" customHeight="1" x14ac:dyDescent="0.3">
      <c r="A45" s="228"/>
      <c r="B45" s="228"/>
      <c r="C45" s="228"/>
      <c r="D45" s="228"/>
      <c r="E45" s="228"/>
      <c r="F45" s="228"/>
      <c r="G45" s="228"/>
      <c r="H45" s="228"/>
      <c r="I45" s="228"/>
      <c r="J45" s="228"/>
      <c r="K45" s="228"/>
    </row>
    <row r="46" spans="1:11" ht="17.25" customHeight="1" x14ac:dyDescent="0.3">
      <c r="A46" s="229" t="s">
        <v>33</v>
      </c>
      <c r="B46" s="230"/>
      <c r="C46" s="231"/>
      <c r="D46" s="231"/>
      <c r="E46" s="231"/>
      <c r="F46" s="231"/>
      <c r="G46" s="231"/>
      <c r="H46" s="231"/>
      <c r="I46" s="231"/>
      <c r="J46" s="231"/>
      <c r="K46" s="232"/>
    </row>
    <row r="47" spans="1:11" ht="17.25" customHeight="1" x14ac:dyDescent="0.3">
      <c r="A47" s="28" t="s">
        <v>34</v>
      </c>
      <c r="B47" s="29">
        <f>J41</f>
        <v>0</v>
      </c>
      <c r="C47" s="32" t="s">
        <v>35</v>
      </c>
      <c r="D47" s="30"/>
      <c r="E47" s="31" t="s">
        <v>36</v>
      </c>
      <c r="F47" s="29">
        <f>B47*D47</f>
        <v>0</v>
      </c>
      <c r="G47" s="32"/>
      <c r="H47" s="233"/>
      <c r="I47" s="233"/>
      <c r="J47" s="233"/>
      <c r="K47" s="33"/>
    </row>
    <row r="48" spans="1:11" ht="9" customHeight="1" x14ac:dyDescent="0.3">
      <c r="A48" s="234"/>
      <c r="B48" s="235"/>
      <c r="C48" s="235"/>
      <c r="D48" s="235"/>
      <c r="E48" s="235"/>
      <c r="F48" s="235"/>
      <c r="G48" s="235"/>
      <c r="H48" s="235"/>
      <c r="I48" s="235"/>
      <c r="J48" s="235"/>
      <c r="K48" s="236"/>
    </row>
  </sheetData>
  <protectedRanges>
    <protectedRange sqref="D47" name="Hours Paid"/>
    <protectedRange sqref="C43:C44" name="Signatures"/>
    <protectedRange sqref="C28:I37" name="second week"/>
    <protectedRange sqref="C17:I26" name="First Week"/>
    <protectedRange sqref="B10:K10" name="Assignment 1"/>
    <protectedRange sqref="B9:K9" name="Name"/>
    <protectedRange sqref="B12:K12" name="Assignment 2"/>
    <protectedRange sqref="K17:K26" name="First week request"/>
    <protectedRange sqref="K28:K37" name="Second week Request"/>
    <protectedRange sqref="J43:K44" name="Dates"/>
  </protectedRanges>
  <mergeCells count="101">
    <mergeCell ref="A15:K15"/>
    <mergeCell ref="B11:E11"/>
    <mergeCell ref="F11:H11"/>
    <mergeCell ref="I11:K11"/>
    <mergeCell ref="B12:E12"/>
    <mergeCell ref="F12:H12"/>
    <mergeCell ref="I12:K12"/>
    <mergeCell ref="A7:K7"/>
    <mergeCell ref="A8:K8"/>
    <mergeCell ref="B9:K9"/>
    <mergeCell ref="B10:E10"/>
    <mergeCell ref="F10:H10"/>
    <mergeCell ref="I10:K10"/>
    <mergeCell ref="I13:K13"/>
    <mergeCell ref="A14:H14"/>
    <mergeCell ref="I14:K14"/>
    <mergeCell ref="B13:E13"/>
    <mergeCell ref="F13:H13"/>
    <mergeCell ref="A25:A26"/>
    <mergeCell ref="B25:B26"/>
    <mergeCell ref="C25:E26"/>
    <mergeCell ref="F25:G25"/>
    <mergeCell ref="A19:A20"/>
    <mergeCell ref="B19:B20"/>
    <mergeCell ref="C19:E20"/>
    <mergeCell ref="F19:G19"/>
    <mergeCell ref="K19:K20"/>
    <mergeCell ref="F20:G20"/>
    <mergeCell ref="A21:A22"/>
    <mergeCell ref="B21:B22"/>
    <mergeCell ref="C21:E22"/>
    <mergeCell ref="F21:G21"/>
    <mergeCell ref="K21:K22"/>
    <mergeCell ref="F22:G22"/>
    <mergeCell ref="K25:K26"/>
    <mergeCell ref="F26:G26"/>
    <mergeCell ref="A23:A24"/>
    <mergeCell ref="B23:B24"/>
    <mergeCell ref="C23:E24"/>
    <mergeCell ref="F23:G23"/>
    <mergeCell ref="K23:K24"/>
    <mergeCell ref="F24:G24"/>
    <mergeCell ref="A16:B16"/>
    <mergeCell ref="C16:E16"/>
    <mergeCell ref="F16:G16"/>
    <mergeCell ref="A17:A18"/>
    <mergeCell ref="B17:B18"/>
    <mergeCell ref="C17:E18"/>
    <mergeCell ref="F17:G17"/>
    <mergeCell ref="K17:K18"/>
    <mergeCell ref="F18:G18"/>
    <mergeCell ref="K28:K29"/>
    <mergeCell ref="F29:G29"/>
    <mergeCell ref="A30:A31"/>
    <mergeCell ref="B30:B31"/>
    <mergeCell ref="C30:E31"/>
    <mergeCell ref="F30:G30"/>
    <mergeCell ref="K30:K31"/>
    <mergeCell ref="F31:G31"/>
    <mergeCell ref="A27:B27"/>
    <mergeCell ref="C27:I27"/>
    <mergeCell ref="A28:A29"/>
    <mergeCell ref="B28:B29"/>
    <mergeCell ref="C28:E29"/>
    <mergeCell ref="F28:G28"/>
    <mergeCell ref="K36:K37"/>
    <mergeCell ref="F37:G37"/>
    <mergeCell ref="A34:A35"/>
    <mergeCell ref="B34:B35"/>
    <mergeCell ref="C34:E35"/>
    <mergeCell ref="F34:G34"/>
    <mergeCell ref="K34:K35"/>
    <mergeCell ref="F35:G35"/>
    <mergeCell ref="A32:A33"/>
    <mergeCell ref="B32:B33"/>
    <mergeCell ref="C32:E33"/>
    <mergeCell ref="F32:G32"/>
    <mergeCell ref="K32:K33"/>
    <mergeCell ref="F33:G33"/>
    <mergeCell ref="A38:B38"/>
    <mergeCell ref="C38:I38"/>
    <mergeCell ref="A39:B40"/>
    <mergeCell ref="C39:I39"/>
    <mergeCell ref="C40:I40"/>
    <mergeCell ref="A41:B41"/>
    <mergeCell ref="A36:A37"/>
    <mergeCell ref="B36:B37"/>
    <mergeCell ref="C36:E37"/>
    <mergeCell ref="F36:G36"/>
    <mergeCell ref="A45:K45"/>
    <mergeCell ref="A46:B46"/>
    <mergeCell ref="C46:K46"/>
    <mergeCell ref="H47:J47"/>
    <mergeCell ref="A48:K48"/>
    <mergeCell ref="I42:K42"/>
    <mergeCell ref="A43:B43"/>
    <mergeCell ref="C43:H43"/>
    <mergeCell ref="J43:K43"/>
    <mergeCell ref="A44:B44"/>
    <mergeCell ref="C44:H44"/>
    <mergeCell ref="J44:K44"/>
  </mergeCells>
  <pageMargins left="0.25" right="0.25" top="0.28000000000000003" bottom="0.24" header="0.3" footer="0.3"/>
  <pageSetup scale="7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17" zoomScaleNormal="100" workbookViewId="0">
      <selection activeCell="C21" sqref="C21:E22"/>
    </sheetView>
  </sheetViews>
  <sheetFormatPr defaultRowHeight="14.4" x14ac:dyDescent="0.3"/>
  <cols>
    <col min="1" max="1" width="19.109375" customWidth="1"/>
    <col min="2" max="2" width="13.33203125" customWidth="1"/>
    <col min="3" max="4" width="12" customWidth="1"/>
    <col min="5" max="5" width="2.77734375" customWidth="1"/>
    <col min="6" max="7" width="12.6640625" customWidth="1"/>
    <col min="8" max="11" width="13.109375" customWidth="1"/>
  </cols>
  <sheetData>
    <row r="1" spans="1:11" ht="16.2" customHeight="1" x14ac:dyDescent="0.3">
      <c r="K1" s="36" t="s">
        <v>43</v>
      </c>
    </row>
    <row r="2" spans="1:11" ht="16.2" customHeight="1" x14ac:dyDescent="0.3">
      <c r="K2" s="37" t="s">
        <v>44</v>
      </c>
    </row>
    <row r="3" spans="1:11" x14ac:dyDescent="0.3">
      <c r="A3" s="34" t="s">
        <v>39</v>
      </c>
      <c r="K3" s="38"/>
    </row>
    <row r="4" spans="1:11" x14ac:dyDescent="0.3">
      <c r="A4" s="35" t="s">
        <v>40</v>
      </c>
      <c r="K4" s="39"/>
    </row>
    <row r="5" spans="1:11" x14ac:dyDescent="0.3">
      <c r="A5" s="35" t="s">
        <v>41</v>
      </c>
      <c r="K5" s="37" t="s">
        <v>45</v>
      </c>
    </row>
    <row r="6" spans="1:11" x14ac:dyDescent="0.3">
      <c r="A6" s="35" t="s">
        <v>42</v>
      </c>
      <c r="K6" s="37" t="s">
        <v>46</v>
      </c>
    </row>
    <row r="7" spans="1:11" x14ac:dyDescent="0.3">
      <c r="A7" s="283" t="s">
        <v>37</v>
      </c>
      <c r="B7" s="283"/>
      <c r="C7" s="283"/>
      <c r="D7" s="283"/>
      <c r="E7" s="283"/>
      <c r="F7" s="283"/>
      <c r="G7" s="283"/>
      <c r="H7" s="283"/>
      <c r="I7" s="283"/>
      <c r="J7" s="283"/>
      <c r="K7" s="283"/>
    </row>
    <row r="8" spans="1:11" x14ac:dyDescent="0.3">
      <c r="A8" s="284" t="s">
        <v>38</v>
      </c>
      <c r="B8" s="284"/>
      <c r="C8" s="284"/>
      <c r="D8" s="284"/>
      <c r="E8" s="284"/>
      <c r="F8" s="284"/>
      <c r="G8" s="284"/>
      <c r="H8" s="284"/>
      <c r="I8" s="284"/>
      <c r="J8" s="284"/>
      <c r="K8" s="284"/>
    </row>
    <row r="9" spans="1:11" ht="27" customHeight="1" x14ac:dyDescent="0.4">
      <c r="A9" s="27" t="s">
        <v>0</v>
      </c>
      <c r="B9" s="285"/>
      <c r="C9" s="285"/>
      <c r="D9" s="285"/>
      <c r="E9" s="285"/>
      <c r="F9" s="285"/>
      <c r="G9" s="285"/>
      <c r="H9" s="285"/>
      <c r="I9" s="285"/>
      <c r="J9" s="285"/>
      <c r="K9" s="285"/>
    </row>
    <row r="10" spans="1:11" ht="27" customHeight="1" x14ac:dyDescent="0.3">
      <c r="A10" s="1" t="s">
        <v>1</v>
      </c>
      <c r="B10" s="286"/>
      <c r="C10" s="286"/>
      <c r="D10" s="286"/>
      <c r="E10" s="286"/>
      <c r="F10" s="286"/>
      <c r="G10" s="286"/>
      <c r="H10" s="286"/>
      <c r="I10" s="286"/>
      <c r="J10" s="286"/>
      <c r="K10" s="286"/>
    </row>
    <row r="11" spans="1:11" x14ac:dyDescent="0.3">
      <c r="A11" s="2"/>
      <c r="B11" s="281" t="s">
        <v>2</v>
      </c>
      <c r="C11" s="281"/>
      <c r="D11" s="281"/>
      <c r="E11" s="281"/>
      <c r="F11" s="281" t="s">
        <v>3</v>
      </c>
      <c r="G11" s="281"/>
      <c r="H11" s="281"/>
      <c r="I11" s="281" t="s">
        <v>4</v>
      </c>
      <c r="J11" s="281"/>
      <c r="K11" s="281"/>
    </row>
    <row r="12" spans="1:11" ht="27" customHeight="1" x14ac:dyDescent="0.3">
      <c r="A12" s="1" t="s">
        <v>5</v>
      </c>
      <c r="B12" s="282"/>
      <c r="C12" s="282"/>
      <c r="D12" s="282"/>
      <c r="E12" s="282"/>
      <c r="F12" s="282"/>
      <c r="G12" s="282"/>
      <c r="H12" s="282"/>
      <c r="I12" s="282"/>
      <c r="J12" s="282"/>
      <c r="K12" s="282"/>
    </row>
    <row r="13" spans="1:11" ht="15" thickBot="1" x14ac:dyDescent="0.35">
      <c r="A13" s="3"/>
      <c r="B13" s="281" t="s">
        <v>2</v>
      </c>
      <c r="C13" s="281"/>
      <c r="D13" s="281"/>
      <c r="E13" s="281"/>
      <c r="F13" s="281" t="s">
        <v>3</v>
      </c>
      <c r="G13" s="281"/>
      <c r="H13" s="281"/>
      <c r="I13" s="281" t="s">
        <v>4</v>
      </c>
      <c r="J13" s="281"/>
      <c r="K13" s="281"/>
    </row>
    <row r="14" spans="1:11" ht="25.2" customHeight="1" thickBot="1" x14ac:dyDescent="0.35">
      <c r="A14" s="287" t="s">
        <v>6</v>
      </c>
      <c r="B14" s="288"/>
      <c r="C14" s="288"/>
      <c r="D14" s="288"/>
      <c r="E14" s="288"/>
      <c r="F14" s="288"/>
      <c r="G14" s="288"/>
      <c r="H14" s="288"/>
      <c r="I14" s="289">
        <f>B36</f>
        <v>45968</v>
      </c>
      <c r="J14" s="289"/>
      <c r="K14" s="290"/>
    </row>
    <row r="15" spans="1:11" ht="19.95" customHeight="1" thickBot="1" x14ac:dyDescent="0.35">
      <c r="A15" s="280" t="s">
        <v>7</v>
      </c>
      <c r="B15" s="280"/>
      <c r="C15" s="280"/>
      <c r="D15" s="280"/>
      <c r="E15" s="280"/>
      <c r="F15" s="280"/>
      <c r="G15" s="280"/>
      <c r="H15" s="280"/>
      <c r="I15" s="280"/>
      <c r="J15" s="280"/>
      <c r="K15" s="280"/>
    </row>
    <row r="16" spans="1:11" ht="138" customHeight="1" x14ac:dyDescent="0.3">
      <c r="A16" s="271" t="s">
        <v>8</v>
      </c>
      <c r="B16" s="272"/>
      <c r="C16" s="273" t="s">
        <v>9</v>
      </c>
      <c r="D16" s="274"/>
      <c r="E16" s="272"/>
      <c r="F16" s="273" t="s">
        <v>10</v>
      </c>
      <c r="G16" s="272"/>
      <c r="H16" s="4" t="s">
        <v>11</v>
      </c>
      <c r="I16" s="4" t="s">
        <v>12</v>
      </c>
      <c r="J16" s="5" t="s">
        <v>13</v>
      </c>
      <c r="K16" s="6" t="s">
        <v>14</v>
      </c>
    </row>
    <row r="17" spans="1:11" ht="17.25" customHeight="1" x14ac:dyDescent="0.3">
      <c r="A17" s="256" t="s">
        <v>15</v>
      </c>
      <c r="B17" s="275">
        <v>45957</v>
      </c>
      <c r="C17" s="276"/>
      <c r="D17" s="260"/>
      <c r="E17" s="260"/>
      <c r="F17" s="277"/>
      <c r="G17" s="277"/>
      <c r="H17" s="7"/>
      <c r="I17" s="7"/>
      <c r="J17" s="8">
        <f t="shared" ref="J17:J23" si="0">(I17-H17)*1440/60</f>
        <v>0</v>
      </c>
      <c r="K17" s="262"/>
    </row>
    <row r="18" spans="1:11" ht="17.25" customHeight="1" x14ac:dyDescent="0.3">
      <c r="A18" s="265"/>
      <c r="B18" s="259"/>
      <c r="C18" s="276"/>
      <c r="D18" s="260"/>
      <c r="E18" s="260"/>
      <c r="F18" s="278"/>
      <c r="G18" s="278"/>
      <c r="H18" s="9"/>
      <c r="I18" s="9"/>
      <c r="J18" s="10">
        <f t="shared" si="0"/>
        <v>0</v>
      </c>
      <c r="K18" s="262"/>
    </row>
    <row r="19" spans="1:11" ht="17.25" customHeight="1" x14ac:dyDescent="0.3">
      <c r="A19" s="256" t="s">
        <v>16</v>
      </c>
      <c r="B19" s="275">
        <v>45958</v>
      </c>
      <c r="C19" s="276"/>
      <c r="D19" s="260"/>
      <c r="E19" s="260"/>
      <c r="F19" s="277"/>
      <c r="G19" s="277"/>
      <c r="H19" s="7"/>
      <c r="I19" s="7"/>
      <c r="J19" s="8">
        <f t="shared" si="0"/>
        <v>0</v>
      </c>
      <c r="K19" s="262"/>
    </row>
    <row r="20" spans="1:11" ht="17.25" customHeight="1" x14ac:dyDescent="0.3">
      <c r="A20" s="265"/>
      <c r="B20" s="259"/>
      <c r="C20" s="276"/>
      <c r="D20" s="260"/>
      <c r="E20" s="260"/>
      <c r="F20" s="278"/>
      <c r="G20" s="278"/>
      <c r="H20" s="9"/>
      <c r="I20" s="9"/>
      <c r="J20" s="10">
        <f t="shared" si="0"/>
        <v>0</v>
      </c>
      <c r="K20" s="262"/>
    </row>
    <row r="21" spans="1:11" ht="17.25" customHeight="1" x14ac:dyDescent="0.3">
      <c r="A21" s="256" t="s">
        <v>17</v>
      </c>
      <c r="B21" s="275">
        <v>45959</v>
      </c>
      <c r="C21" s="276"/>
      <c r="D21" s="260"/>
      <c r="E21" s="260"/>
      <c r="F21" s="277"/>
      <c r="G21" s="277"/>
      <c r="H21" s="7"/>
      <c r="I21" s="7"/>
      <c r="J21" s="8">
        <f t="shared" si="0"/>
        <v>0</v>
      </c>
      <c r="K21" s="262"/>
    </row>
    <row r="22" spans="1:11" ht="17.25" customHeight="1" x14ac:dyDescent="0.3">
      <c r="A22" s="265"/>
      <c r="B22" s="259"/>
      <c r="C22" s="276"/>
      <c r="D22" s="260"/>
      <c r="E22" s="260"/>
      <c r="F22" s="278"/>
      <c r="G22" s="278"/>
      <c r="H22" s="9"/>
      <c r="I22" s="9"/>
      <c r="J22" s="10">
        <f t="shared" si="0"/>
        <v>0</v>
      </c>
      <c r="K22" s="262"/>
    </row>
    <row r="23" spans="1:11" ht="17.25" customHeight="1" x14ac:dyDescent="0.3">
      <c r="A23" s="256" t="s">
        <v>18</v>
      </c>
      <c r="B23" s="275">
        <v>45960</v>
      </c>
      <c r="C23" s="276"/>
      <c r="D23" s="260"/>
      <c r="E23" s="260"/>
      <c r="F23" s="277"/>
      <c r="G23" s="277"/>
      <c r="H23" s="7"/>
      <c r="I23" s="7"/>
      <c r="J23" s="8">
        <f t="shared" si="0"/>
        <v>0</v>
      </c>
      <c r="K23" s="262"/>
    </row>
    <row r="24" spans="1:11" ht="17.25" customHeight="1" x14ac:dyDescent="0.3">
      <c r="A24" s="265"/>
      <c r="B24" s="259"/>
      <c r="C24" s="276"/>
      <c r="D24" s="260"/>
      <c r="E24" s="260"/>
      <c r="F24" s="278"/>
      <c r="G24" s="278"/>
      <c r="H24" s="9"/>
      <c r="I24" s="9"/>
      <c r="J24" s="10">
        <f>(I24-H24)*1440/60</f>
        <v>0</v>
      </c>
      <c r="K24" s="262"/>
    </row>
    <row r="25" spans="1:11" ht="17.25" customHeight="1" x14ac:dyDescent="0.3">
      <c r="A25" s="256" t="s">
        <v>19</v>
      </c>
      <c r="B25" s="275">
        <v>45961</v>
      </c>
      <c r="C25" s="276"/>
      <c r="D25" s="260"/>
      <c r="E25" s="260"/>
      <c r="F25" s="260"/>
      <c r="G25" s="260"/>
      <c r="H25" s="7"/>
      <c r="I25" s="7"/>
      <c r="J25" s="8">
        <f>(I25-H25)*1440/60</f>
        <v>0</v>
      </c>
      <c r="K25" s="262"/>
    </row>
    <row r="26" spans="1:11" ht="17.25" customHeight="1" thickBot="1" x14ac:dyDescent="0.35">
      <c r="A26" s="257"/>
      <c r="B26" s="259"/>
      <c r="C26" s="279"/>
      <c r="D26" s="261"/>
      <c r="E26" s="261"/>
      <c r="F26" s="264"/>
      <c r="G26" s="264"/>
      <c r="H26" s="11"/>
      <c r="I26" s="11"/>
      <c r="J26" s="12">
        <f>(I26-H26)*1440/60</f>
        <v>0</v>
      </c>
      <c r="K26" s="263"/>
    </row>
    <row r="27" spans="1:11" ht="17.25" customHeight="1" thickTop="1" thickBot="1" x14ac:dyDescent="0.35">
      <c r="A27" s="241" t="s">
        <v>20</v>
      </c>
      <c r="B27" s="242"/>
      <c r="C27" s="243" t="s">
        <v>21</v>
      </c>
      <c r="D27" s="243"/>
      <c r="E27" s="243"/>
      <c r="F27" s="243"/>
      <c r="G27" s="243"/>
      <c r="H27" s="243"/>
      <c r="I27" s="269"/>
      <c r="J27" s="13">
        <f>SUM(J17:J26)</f>
        <v>0</v>
      </c>
      <c r="K27" s="14">
        <f>SUM(K17:K26)</f>
        <v>0</v>
      </c>
    </row>
    <row r="28" spans="1:11" ht="17.25" customHeight="1" thickTop="1" x14ac:dyDescent="0.3">
      <c r="A28" s="257" t="s">
        <v>15</v>
      </c>
      <c r="B28" s="258">
        <v>45964</v>
      </c>
      <c r="C28" s="270"/>
      <c r="D28" s="270"/>
      <c r="E28" s="270"/>
      <c r="F28" s="270"/>
      <c r="G28" s="270"/>
      <c r="H28" s="7"/>
      <c r="I28" s="7"/>
      <c r="J28" s="15">
        <f t="shared" ref="J28:J34" si="1">(I28-H28)*1440/60</f>
        <v>0</v>
      </c>
      <c r="K28" s="267"/>
    </row>
    <row r="29" spans="1:11" ht="17.25" customHeight="1" x14ac:dyDescent="0.3">
      <c r="A29" s="265"/>
      <c r="B29" s="259"/>
      <c r="C29" s="260"/>
      <c r="D29" s="260"/>
      <c r="E29" s="260"/>
      <c r="F29" s="266"/>
      <c r="G29" s="266"/>
      <c r="H29" s="9"/>
      <c r="I29" s="9"/>
      <c r="J29" s="10">
        <f t="shared" si="1"/>
        <v>0</v>
      </c>
      <c r="K29" s="268"/>
    </row>
    <row r="30" spans="1:11" ht="17.25" customHeight="1" x14ac:dyDescent="0.3">
      <c r="A30" s="256" t="s">
        <v>16</v>
      </c>
      <c r="B30" s="258">
        <v>45965</v>
      </c>
      <c r="C30" s="260"/>
      <c r="D30" s="260"/>
      <c r="E30" s="260"/>
      <c r="F30" s="260"/>
      <c r="G30" s="260"/>
      <c r="H30" s="7"/>
      <c r="I30" s="7"/>
      <c r="J30" s="8">
        <f t="shared" si="1"/>
        <v>0</v>
      </c>
      <c r="K30" s="262"/>
    </row>
    <row r="31" spans="1:11" ht="17.25" customHeight="1" x14ac:dyDescent="0.3">
      <c r="A31" s="265"/>
      <c r="B31" s="259"/>
      <c r="C31" s="260"/>
      <c r="D31" s="260"/>
      <c r="E31" s="260"/>
      <c r="F31" s="266"/>
      <c r="G31" s="266"/>
      <c r="H31" s="9"/>
      <c r="I31" s="9"/>
      <c r="J31" s="10">
        <f t="shared" si="1"/>
        <v>0</v>
      </c>
      <c r="K31" s="262"/>
    </row>
    <row r="32" spans="1:11" ht="17.25" customHeight="1" x14ac:dyDescent="0.3">
      <c r="A32" s="256" t="s">
        <v>17</v>
      </c>
      <c r="B32" s="258">
        <v>45966</v>
      </c>
      <c r="C32" s="260"/>
      <c r="D32" s="260"/>
      <c r="E32" s="260"/>
      <c r="F32" s="260"/>
      <c r="G32" s="260"/>
      <c r="H32" s="7"/>
      <c r="I32" s="7"/>
      <c r="J32" s="8">
        <f t="shared" si="1"/>
        <v>0</v>
      </c>
      <c r="K32" s="262"/>
    </row>
    <row r="33" spans="1:11" ht="17.25" customHeight="1" x14ac:dyDescent="0.3">
      <c r="A33" s="265"/>
      <c r="B33" s="259"/>
      <c r="C33" s="260"/>
      <c r="D33" s="260"/>
      <c r="E33" s="260"/>
      <c r="F33" s="266"/>
      <c r="G33" s="266"/>
      <c r="H33" s="9"/>
      <c r="I33" s="9"/>
      <c r="J33" s="10">
        <f t="shared" si="1"/>
        <v>0</v>
      </c>
      <c r="K33" s="262"/>
    </row>
    <row r="34" spans="1:11" ht="17.25" customHeight="1" x14ac:dyDescent="0.3">
      <c r="A34" s="256" t="s">
        <v>18</v>
      </c>
      <c r="B34" s="258">
        <v>45967</v>
      </c>
      <c r="C34" s="260"/>
      <c r="D34" s="260"/>
      <c r="E34" s="260"/>
      <c r="F34" s="260"/>
      <c r="G34" s="260"/>
      <c r="H34" s="7"/>
      <c r="I34" s="7"/>
      <c r="J34" s="8">
        <f t="shared" si="1"/>
        <v>0</v>
      </c>
      <c r="K34" s="262"/>
    </row>
    <row r="35" spans="1:11" ht="17.25" customHeight="1" x14ac:dyDescent="0.3">
      <c r="A35" s="265"/>
      <c r="B35" s="259"/>
      <c r="C35" s="260"/>
      <c r="D35" s="260"/>
      <c r="E35" s="260"/>
      <c r="F35" s="266"/>
      <c r="G35" s="266"/>
      <c r="H35" s="9"/>
      <c r="I35" s="9"/>
      <c r="J35" s="10">
        <f>(I35-H35)*1440/60</f>
        <v>0</v>
      </c>
      <c r="K35" s="262"/>
    </row>
    <row r="36" spans="1:11" ht="17.25" customHeight="1" x14ac:dyDescent="0.3">
      <c r="A36" s="256" t="s">
        <v>19</v>
      </c>
      <c r="B36" s="258">
        <v>45968</v>
      </c>
      <c r="C36" s="260"/>
      <c r="D36" s="260"/>
      <c r="E36" s="260"/>
      <c r="F36" s="260"/>
      <c r="G36" s="260"/>
      <c r="H36" s="7"/>
      <c r="I36" s="7"/>
      <c r="J36" s="8">
        <f>(I36-H36)*1440/60</f>
        <v>0</v>
      </c>
      <c r="K36" s="262"/>
    </row>
    <row r="37" spans="1:11" ht="17.25" customHeight="1" thickBot="1" x14ac:dyDescent="0.35">
      <c r="A37" s="257"/>
      <c r="B37" s="259"/>
      <c r="C37" s="261"/>
      <c r="D37" s="261"/>
      <c r="E37" s="261"/>
      <c r="F37" s="264"/>
      <c r="G37" s="264"/>
      <c r="H37" s="11"/>
      <c r="I37" s="11"/>
      <c r="J37" s="12">
        <f>(I37-H37)*1440/60</f>
        <v>0</v>
      </c>
      <c r="K37" s="263"/>
    </row>
    <row r="38" spans="1:11" ht="17.25" customHeight="1" thickTop="1" thickBot="1" x14ac:dyDescent="0.35">
      <c r="A38" s="241" t="s">
        <v>22</v>
      </c>
      <c r="B38" s="242"/>
      <c r="C38" s="243" t="s">
        <v>21</v>
      </c>
      <c r="D38" s="243"/>
      <c r="E38" s="243"/>
      <c r="F38" s="243"/>
      <c r="G38" s="243"/>
      <c r="H38" s="243"/>
      <c r="I38" s="244"/>
      <c r="J38" s="13">
        <f>SUM(J28:J37)</f>
        <v>0</v>
      </c>
      <c r="K38" s="14">
        <f>SUM(K28:K37)</f>
        <v>0</v>
      </c>
    </row>
    <row r="39" spans="1:11" ht="37.200000000000003" customHeight="1" thickTop="1" x14ac:dyDescent="0.3">
      <c r="A39" s="245" t="s">
        <v>23</v>
      </c>
      <c r="B39" s="246"/>
      <c r="C39" s="249" t="s">
        <v>24</v>
      </c>
      <c r="D39" s="250"/>
      <c r="E39" s="250"/>
      <c r="F39" s="250"/>
      <c r="G39" s="250"/>
      <c r="H39" s="250"/>
      <c r="I39" s="251"/>
      <c r="J39" s="16" t="s">
        <v>25</v>
      </c>
      <c r="K39" s="17" t="s">
        <v>26</v>
      </c>
    </row>
    <row r="40" spans="1:11" ht="26.4" customHeight="1" thickBot="1" x14ac:dyDescent="0.35">
      <c r="A40" s="247"/>
      <c r="B40" s="248"/>
      <c r="C40" s="252" t="s">
        <v>27</v>
      </c>
      <c r="D40" s="253"/>
      <c r="E40" s="253"/>
      <c r="F40" s="253"/>
      <c r="G40" s="253"/>
      <c r="H40" s="253"/>
      <c r="I40" s="254"/>
      <c r="J40" s="18">
        <f>SUM(J38,J27)</f>
        <v>0</v>
      </c>
      <c r="K40" s="19">
        <f>K27+K38</f>
        <v>0</v>
      </c>
    </row>
    <row r="41" spans="1:11" ht="16.2" thickBot="1" x14ac:dyDescent="0.35">
      <c r="A41" s="255"/>
      <c r="B41" s="255"/>
      <c r="C41" s="26"/>
      <c r="D41" s="20"/>
      <c r="E41" s="21"/>
      <c r="F41" s="20"/>
      <c r="G41" s="20"/>
      <c r="H41" s="20"/>
      <c r="I41" s="22" t="s">
        <v>28</v>
      </c>
      <c r="J41" s="23">
        <f>J40+K40</f>
        <v>0</v>
      </c>
      <c r="K41" s="24"/>
    </row>
    <row r="42" spans="1:11" ht="13.8" customHeight="1" x14ac:dyDescent="0.3">
      <c r="A42" s="25" t="s">
        <v>29</v>
      </c>
      <c r="B42" s="26"/>
      <c r="C42" s="26"/>
      <c r="D42" s="20"/>
      <c r="E42" s="21"/>
      <c r="F42" s="20"/>
      <c r="G42" s="20"/>
      <c r="H42" s="20"/>
      <c r="I42" s="237"/>
      <c r="J42" s="237"/>
      <c r="K42" s="237"/>
    </row>
    <row r="43" spans="1:11" ht="25.95" customHeight="1" x14ac:dyDescent="0.35">
      <c r="A43" s="238" t="s">
        <v>30</v>
      </c>
      <c r="B43" s="238"/>
      <c r="C43" s="239">
        <f>B9</f>
        <v>0</v>
      </c>
      <c r="D43" s="239"/>
      <c r="E43" s="239"/>
      <c r="F43" s="239"/>
      <c r="G43" s="239"/>
      <c r="H43" s="239"/>
      <c r="I43" s="22" t="s">
        <v>31</v>
      </c>
      <c r="J43" s="240"/>
      <c r="K43" s="240"/>
    </row>
    <row r="44" spans="1:11" ht="25.95" customHeight="1" x14ac:dyDescent="0.3">
      <c r="A44" s="238" t="s">
        <v>32</v>
      </c>
      <c r="B44" s="238"/>
      <c r="C44" s="227"/>
      <c r="D44" s="227"/>
      <c r="E44" s="227"/>
      <c r="F44" s="227"/>
      <c r="G44" s="227"/>
      <c r="H44" s="227"/>
      <c r="I44" s="22" t="s">
        <v>31</v>
      </c>
      <c r="J44" s="227"/>
      <c r="K44" s="227"/>
    </row>
    <row r="45" spans="1:11" ht="4.8" customHeight="1" x14ac:dyDescent="0.3">
      <c r="A45" s="228"/>
      <c r="B45" s="228"/>
      <c r="C45" s="228"/>
      <c r="D45" s="228"/>
      <c r="E45" s="228"/>
      <c r="F45" s="228"/>
      <c r="G45" s="228"/>
      <c r="H45" s="228"/>
      <c r="I45" s="228"/>
      <c r="J45" s="228"/>
      <c r="K45" s="228"/>
    </row>
    <row r="46" spans="1:11" ht="17.25" customHeight="1" x14ac:dyDescent="0.3">
      <c r="A46" s="229" t="s">
        <v>33</v>
      </c>
      <c r="B46" s="230"/>
      <c r="C46" s="231"/>
      <c r="D46" s="231"/>
      <c r="E46" s="231"/>
      <c r="F46" s="231"/>
      <c r="G46" s="231"/>
      <c r="H46" s="231"/>
      <c r="I46" s="231"/>
      <c r="J46" s="231"/>
      <c r="K46" s="232"/>
    </row>
    <row r="47" spans="1:11" ht="17.25" customHeight="1" x14ac:dyDescent="0.3">
      <c r="A47" s="28" t="s">
        <v>34</v>
      </c>
      <c r="B47" s="29">
        <f>J41</f>
        <v>0</v>
      </c>
      <c r="C47" s="32" t="s">
        <v>35</v>
      </c>
      <c r="D47" s="30"/>
      <c r="E47" s="31" t="s">
        <v>36</v>
      </c>
      <c r="F47" s="29">
        <f>B47*D47</f>
        <v>0</v>
      </c>
      <c r="G47" s="32"/>
      <c r="H47" s="233"/>
      <c r="I47" s="233"/>
      <c r="J47" s="233"/>
      <c r="K47" s="33"/>
    </row>
    <row r="48" spans="1:11" ht="9" customHeight="1" x14ac:dyDescent="0.3">
      <c r="A48" s="234"/>
      <c r="B48" s="235"/>
      <c r="C48" s="235"/>
      <c r="D48" s="235"/>
      <c r="E48" s="235"/>
      <c r="F48" s="235"/>
      <c r="G48" s="235"/>
      <c r="H48" s="235"/>
      <c r="I48" s="235"/>
      <c r="J48" s="235"/>
      <c r="K48" s="236"/>
    </row>
  </sheetData>
  <protectedRanges>
    <protectedRange sqref="D47" name="Hours Paid"/>
    <protectedRange sqref="C43:C44" name="Signatures"/>
    <protectedRange sqref="C28:I37" name="second week"/>
    <protectedRange sqref="C17:I26" name="First Week"/>
    <protectedRange sqref="B10:K10" name="Assignment 1"/>
    <protectedRange sqref="B9:K9" name="Name"/>
    <protectedRange sqref="B12:K12" name="Assignment 2"/>
    <protectedRange sqref="K17:K26" name="First week request"/>
    <protectedRange sqref="K28:K37" name="Second week Request"/>
    <protectedRange sqref="J43:K44" name="Dates"/>
  </protectedRanges>
  <mergeCells count="101">
    <mergeCell ref="A15:K15"/>
    <mergeCell ref="B11:E11"/>
    <mergeCell ref="F11:H11"/>
    <mergeCell ref="I11:K11"/>
    <mergeCell ref="B12:E12"/>
    <mergeCell ref="F12:H12"/>
    <mergeCell ref="I12:K12"/>
    <mergeCell ref="A7:K7"/>
    <mergeCell ref="A8:K8"/>
    <mergeCell ref="B9:K9"/>
    <mergeCell ref="B10:E10"/>
    <mergeCell ref="F10:H10"/>
    <mergeCell ref="I10:K10"/>
    <mergeCell ref="I13:K13"/>
    <mergeCell ref="A14:H14"/>
    <mergeCell ref="I14:K14"/>
    <mergeCell ref="B13:E13"/>
    <mergeCell ref="F13:H13"/>
    <mergeCell ref="A25:A26"/>
    <mergeCell ref="B25:B26"/>
    <mergeCell ref="C25:E26"/>
    <mergeCell ref="F25:G25"/>
    <mergeCell ref="A19:A20"/>
    <mergeCell ref="B19:B20"/>
    <mergeCell ref="C19:E20"/>
    <mergeCell ref="F19:G19"/>
    <mergeCell ref="K19:K20"/>
    <mergeCell ref="F20:G20"/>
    <mergeCell ref="A21:A22"/>
    <mergeCell ref="B21:B22"/>
    <mergeCell ref="C21:E22"/>
    <mergeCell ref="F21:G21"/>
    <mergeCell ref="K21:K22"/>
    <mergeCell ref="F22:G22"/>
    <mergeCell ref="K25:K26"/>
    <mergeCell ref="F26:G26"/>
    <mergeCell ref="A23:A24"/>
    <mergeCell ref="B23:B24"/>
    <mergeCell ref="C23:E24"/>
    <mergeCell ref="F23:G23"/>
    <mergeCell ref="K23:K24"/>
    <mergeCell ref="F24:G24"/>
    <mergeCell ref="A16:B16"/>
    <mergeCell ref="C16:E16"/>
    <mergeCell ref="F16:G16"/>
    <mergeCell ref="A17:A18"/>
    <mergeCell ref="B17:B18"/>
    <mergeCell ref="C17:E18"/>
    <mergeCell ref="F17:G17"/>
    <mergeCell ref="K17:K18"/>
    <mergeCell ref="F18:G18"/>
    <mergeCell ref="K28:K29"/>
    <mergeCell ref="F29:G29"/>
    <mergeCell ref="A30:A31"/>
    <mergeCell ref="B30:B31"/>
    <mergeCell ref="C30:E31"/>
    <mergeCell ref="F30:G30"/>
    <mergeCell ref="K30:K31"/>
    <mergeCell ref="F31:G31"/>
    <mergeCell ref="A27:B27"/>
    <mergeCell ref="C27:I27"/>
    <mergeCell ref="A28:A29"/>
    <mergeCell ref="B28:B29"/>
    <mergeCell ref="C28:E29"/>
    <mergeCell ref="F28:G28"/>
    <mergeCell ref="K36:K37"/>
    <mergeCell ref="F37:G37"/>
    <mergeCell ref="A34:A35"/>
    <mergeCell ref="B34:B35"/>
    <mergeCell ref="C34:E35"/>
    <mergeCell ref="F34:G34"/>
    <mergeCell ref="K34:K35"/>
    <mergeCell ref="F35:G35"/>
    <mergeCell ref="A32:A33"/>
    <mergeCell ref="B32:B33"/>
    <mergeCell ref="C32:E33"/>
    <mergeCell ref="F32:G32"/>
    <mergeCell ref="K32:K33"/>
    <mergeCell ref="F33:G33"/>
    <mergeCell ref="A38:B38"/>
    <mergeCell ref="C38:I38"/>
    <mergeCell ref="A39:B40"/>
    <mergeCell ref="C39:I39"/>
    <mergeCell ref="C40:I40"/>
    <mergeCell ref="A41:B41"/>
    <mergeCell ref="A36:A37"/>
    <mergeCell ref="B36:B37"/>
    <mergeCell ref="C36:E37"/>
    <mergeCell ref="F36:G36"/>
    <mergeCell ref="A45:K45"/>
    <mergeCell ref="A46:B46"/>
    <mergeCell ref="C46:K46"/>
    <mergeCell ref="H47:J47"/>
    <mergeCell ref="A48:K48"/>
    <mergeCell ref="I42:K42"/>
    <mergeCell ref="A43:B43"/>
    <mergeCell ref="C43:H43"/>
    <mergeCell ref="J43:K43"/>
    <mergeCell ref="A44:B44"/>
    <mergeCell ref="C44:H44"/>
    <mergeCell ref="J44:K44"/>
  </mergeCells>
  <pageMargins left="0.25" right="0.25" top="0.28000000000000003" bottom="0.24" header="0.3" footer="0.3"/>
  <pageSetup scale="7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17" zoomScaleNormal="100" workbookViewId="0">
      <selection activeCell="C19" sqref="C19:E20"/>
    </sheetView>
  </sheetViews>
  <sheetFormatPr defaultRowHeight="14.4" x14ac:dyDescent="0.3"/>
  <cols>
    <col min="1" max="1" width="19.109375" customWidth="1"/>
    <col min="2" max="2" width="13.33203125" customWidth="1"/>
    <col min="3" max="4" width="12" customWidth="1"/>
    <col min="5" max="5" width="2.77734375" customWidth="1"/>
    <col min="6" max="7" width="12.6640625" customWidth="1"/>
    <col min="8" max="11" width="13.109375" customWidth="1"/>
  </cols>
  <sheetData>
    <row r="1" spans="1:11" ht="16.2" customHeight="1" x14ac:dyDescent="0.3">
      <c r="K1" s="36" t="s">
        <v>43</v>
      </c>
    </row>
    <row r="2" spans="1:11" ht="16.2" customHeight="1" x14ac:dyDescent="0.3">
      <c r="K2" s="37" t="s">
        <v>44</v>
      </c>
    </row>
    <row r="3" spans="1:11" x14ac:dyDescent="0.3">
      <c r="A3" s="34" t="s">
        <v>39</v>
      </c>
      <c r="K3" s="38"/>
    </row>
    <row r="4" spans="1:11" x14ac:dyDescent="0.3">
      <c r="A4" s="35" t="s">
        <v>40</v>
      </c>
      <c r="K4" s="39"/>
    </row>
    <row r="5" spans="1:11" x14ac:dyDescent="0.3">
      <c r="A5" s="35" t="s">
        <v>41</v>
      </c>
      <c r="K5" s="37" t="s">
        <v>45</v>
      </c>
    </row>
    <row r="6" spans="1:11" x14ac:dyDescent="0.3">
      <c r="A6" s="35" t="s">
        <v>42</v>
      </c>
      <c r="K6" s="37" t="s">
        <v>46</v>
      </c>
    </row>
    <row r="7" spans="1:11" x14ac:dyDescent="0.3">
      <c r="A7" s="283" t="s">
        <v>37</v>
      </c>
      <c r="B7" s="283"/>
      <c r="C7" s="283"/>
      <c r="D7" s="283"/>
      <c r="E7" s="283"/>
      <c r="F7" s="283"/>
      <c r="G7" s="283"/>
      <c r="H7" s="283"/>
      <c r="I7" s="283"/>
      <c r="J7" s="283"/>
      <c r="K7" s="283"/>
    </row>
    <row r="8" spans="1:11" x14ac:dyDescent="0.3">
      <c r="A8" s="284" t="s">
        <v>38</v>
      </c>
      <c r="B8" s="284"/>
      <c r="C8" s="284"/>
      <c r="D8" s="284"/>
      <c r="E8" s="284"/>
      <c r="F8" s="284"/>
      <c r="G8" s="284"/>
      <c r="H8" s="284"/>
      <c r="I8" s="284"/>
      <c r="J8" s="284"/>
      <c r="K8" s="284"/>
    </row>
    <row r="9" spans="1:11" ht="27" customHeight="1" x14ac:dyDescent="0.4">
      <c r="A9" s="27" t="s">
        <v>0</v>
      </c>
      <c r="B9" s="285"/>
      <c r="C9" s="285"/>
      <c r="D9" s="285"/>
      <c r="E9" s="285"/>
      <c r="F9" s="285"/>
      <c r="G9" s="285"/>
      <c r="H9" s="285"/>
      <c r="I9" s="285"/>
      <c r="J9" s="285"/>
      <c r="K9" s="285"/>
    </row>
    <row r="10" spans="1:11" ht="27" customHeight="1" x14ac:dyDescent="0.3">
      <c r="A10" s="1" t="s">
        <v>1</v>
      </c>
      <c r="B10" s="286"/>
      <c r="C10" s="286"/>
      <c r="D10" s="286"/>
      <c r="E10" s="286"/>
      <c r="F10" s="286"/>
      <c r="G10" s="286"/>
      <c r="H10" s="286"/>
      <c r="I10" s="286"/>
      <c r="J10" s="286"/>
      <c r="K10" s="286"/>
    </row>
    <row r="11" spans="1:11" x14ac:dyDescent="0.3">
      <c r="A11" s="2"/>
      <c r="B11" s="281" t="s">
        <v>2</v>
      </c>
      <c r="C11" s="281"/>
      <c r="D11" s="281"/>
      <c r="E11" s="281"/>
      <c r="F11" s="281" t="s">
        <v>3</v>
      </c>
      <c r="G11" s="281"/>
      <c r="H11" s="281"/>
      <c r="I11" s="281" t="s">
        <v>4</v>
      </c>
      <c r="J11" s="281"/>
      <c r="K11" s="281"/>
    </row>
    <row r="12" spans="1:11" ht="27" customHeight="1" x14ac:dyDescent="0.3">
      <c r="A12" s="1" t="s">
        <v>5</v>
      </c>
      <c r="B12" s="282"/>
      <c r="C12" s="282"/>
      <c r="D12" s="282"/>
      <c r="E12" s="282"/>
      <c r="F12" s="282"/>
      <c r="G12" s="282"/>
      <c r="H12" s="282"/>
      <c r="I12" s="282"/>
      <c r="J12" s="282"/>
      <c r="K12" s="282"/>
    </row>
    <row r="13" spans="1:11" ht="15" thickBot="1" x14ac:dyDescent="0.35">
      <c r="A13" s="3"/>
      <c r="B13" s="281" t="s">
        <v>2</v>
      </c>
      <c r="C13" s="281"/>
      <c r="D13" s="281"/>
      <c r="E13" s="281"/>
      <c r="F13" s="281" t="s">
        <v>3</v>
      </c>
      <c r="G13" s="281"/>
      <c r="H13" s="281"/>
      <c r="I13" s="281" t="s">
        <v>4</v>
      </c>
      <c r="J13" s="281"/>
      <c r="K13" s="281"/>
    </row>
    <row r="14" spans="1:11" ht="25.2" customHeight="1" thickBot="1" x14ac:dyDescent="0.35">
      <c r="A14" s="287" t="s">
        <v>6</v>
      </c>
      <c r="B14" s="288"/>
      <c r="C14" s="288"/>
      <c r="D14" s="288"/>
      <c r="E14" s="288"/>
      <c r="F14" s="288"/>
      <c r="G14" s="288"/>
      <c r="H14" s="288"/>
      <c r="I14" s="289">
        <f>B36</f>
        <v>45982</v>
      </c>
      <c r="J14" s="289"/>
      <c r="K14" s="290"/>
    </row>
    <row r="15" spans="1:11" ht="19.95" customHeight="1" thickBot="1" x14ac:dyDescent="0.35">
      <c r="A15" s="280" t="s">
        <v>7</v>
      </c>
      <c r="B15" s="280"/>
      <c r="C15" s="280"/>
      <c r="D15" s="280"/>
      <c r="E15" s="280"/>
      <c r="F15" s="280"/>
      <c r="G15" s="280"/>
      <c r="H15" s="280"/>
      <c r="I15" s="280"/>
      <c r="J15" s="280"/>
      <c r="K15" s="280"/>
    </row>
    <row r="16" spans="1:11" ht="138" customHeight="1" x14ac:dyDescent="0.3">
      <c r="A16" s="271" t="s">
        <v>8</v>
      </c>
      <c r="B16" s="272"/>
      <c r="C16" s="273" t="s">
        <v>9</v>
      </c>
      <c r="D16" s="274"/>
      <c r="E16" s="272"/>
      <c r="F16" s="273" t="s">
        <v>10</v>
      </c>
      <c r="G16" s="272"/>
      <c r="H16" s="4" t="s">
        <v>11</v>
      </c>
      <c r="I16" s="4" t="s">
        <v>12</v>
      </c>
      <c r="J16" s="5" t="s">
        <v>13</v>
      </c>
      <c r="K16" s="6" t="s">
        <v>14</v>
      </c>
    </row>
    <row r="17" spans="1:11" ht="17.25" customHeight="1" x14ac:dyDescent="0.3">
      <c r="A17" s="256" t="s">
        <v>15</v>
      </c>
      <c r="B17" s="275">
        <v>45971</v>
      </c>
      <c r="C17" s="276"/>
      <c r="D17" s="260"/>
      <c r="E17" s="260"/>
      <c r="F17" s="277"/>
      <c r="G17" s="277"/>
      <c r="H17" s="7"/>
      <c r="I17" s="7"/>
      <c r="J17" s="8">
        <f t="shared" ref="J17:J23" si="0">(I17-H17)*1440/60</f>
        <v>0</v>
      </c>
      <c r="K17" s="262"/>
    </row>
    <row r="18" spans="1:11" ht="17.25" customHeight="1" x14ac:dyDescent="0.3">
      <c r="A18" s="265"/>
      <c r="B18" s="259"/>
      <c r="C18" s="276"/>
      <c r="D18" s="260"/>
      <c r="E18" s="260"/>
      <c r="F18" s="278"/>
      <c r="G18" s="278"/>
      <c r="H18" s="9"/>
      <c r="I18" s="9"/>
      <c r="J18" s="10">
        <f t="shared" si="0"/>
        <v>0</v>
      </c>
      <c r="K18" s="262"/>
    </row>
    <row r="19" spans="1:11" ht="17.25" customHeight="1" x14ac:dyDescent="0.3">
      <c r="A19" s="256" t="s">
        <v>16</v>
      </c>
      <c r="B19" s="275">
        <v>45972</v>
      </c>
      <c r="C19" s="276"/>
      <c r="D19" s="260"/>
      <c r="E19" s="260"/>
      <c r="F19" s="277"/>
      <c r="G19" s="277"/>
      <c r="H19" s="7"/>
      <c r="I19" s="7"/>
      <c r="J19" s="8">
        <f t="shared" si="0"/>
        <v>0</v>
      </c>
      <c r="K19" s="262"/>
    </row>
    <row r="20" spans="1:11" ht="17.25" customHeight="1" x14ac:dyDescent="0.3">
      <c r="A20" s="265"/>
      <c r="B20" s="259"/>
      <c r="C20" s="276"/>
      <c r="D20" s="260"/>
      <c r="E20" s="260"/>
      <c r="F20" s="278"/>
      <c r="G20" s="278"/>
      <c r="H20" s="9"/>
      <c r="I20" s="9"/>
      <c r="J20" s="10">
        <f t="shared" si="0"/>
        <v>0</v>
      </c>
      <c r="K20" s="262"/>
    </row>
    <row r="21" spans="1:11" ht="17.25" customHeight="1" x14ac:dyDescent="0.3">
      <c r="A21" s="256" t="s">
        <v>17</v>
      </c>
      <c r="B21" s="275">
        <v>45973</v>
      </c>
      <c r="C21" s="276"/>
      <c r="D21" s="260"/>
      <c r="E21" s="260"/>
      <c r="F21" s="277"/>
      <c r="G21" s="277"/>
      <c r="H21" s="7"/>
      <c r="I21" s="7"/>
      <c r="J21" s="8">
        <f t="shared" si="0"/>
        <v>0</v>
      </c>
      <c r="K21" s="262"/>
    </row>
    <row r="22" spans="1:11" ht="17.25" customHeight="1" x14ac:dyDescent="0.3">
      <c r="A22" s="265"/>
      <c r="B22" s="259"/>
      <c r="C22" s="276"/>
      <c r="D22" s="260"/>
      <c r="E22" s="260"/>
      <c r="F22" s="278"/>
      <c r="G22" s="278"/>
      <c r="H22" s="9"/>
      <c r="I22" s="9"/>
      <c r="J22" s="10">
        <f t="shared" si="0"/>
        <v>0</v>
      </c>
      <c r="K22" s="262"/>
    </row>
    <row r="23" spans="1:11" ht="17.25" customHeight="1" x14ac:dyDescent="0.3">
      <c r="A23" s="256" t="s">
        <v>18</v>
      </c>
      <c r="B23" s="275">
        <v>45974</v>
      </c>
      <c r="C23" s="276"/>
      <c r="D23" s="260"/>
      <c r="E23" s="260"/>
      <c r="F23" s="277"/>
      <c r="G23" s="277"/>
      <c r="H23" s="7"/>
      <c r="I23" s="7"/>
      <c r="J23" s="8">
        <f t="shared" si="0"/>
        <v>0</v>
      </c>
      <c r="K23" s="262"/>
    </row>
    <row r="24" spans="1:11" ht="17.25" customHeight="1" x14ac:dyDescent="0.3">
      <c r="A24" s="265"/>
      <c r="B24" s="259"/>
      <c r="C24" s="276"/>
      <c r="D24" s="260"/>
      <c r="E24" s="260"/>
      <c r="F24" s="278"/>
      <c r="G24" s="278"/>
      <c r="H24" s="9"/>
      <c r="I24" s="9"/>
      <c r="J24" s="10">
        <f>(I24-H24)*1440/60</f>
        <v>0</v>
      </c>
      <c r="K24" s="262"/>
    </row>
    <row r="25" spans="1:11" ht="17.25" customHeight="1" x14ac:dyDescent="0.3">
      <c r="A25" s="256" t="s">
        <v>19</v>
      </c>
      <c r="B25" s="275">
        <v>45975</v>
      </c>
      <c r="C25" s="276"/>
      <c r="D25" s="260"/>
      <c r="E25" s="260"/>
      <c r="F25" s="260"/>
      <c r="G25" s="260"/>
      <c r="H25" s="7"/>
      <c r="I25" s="7"/>
      <c r="J25" s="8">
        <f>(I25-H25)*1440/60</f>
        <v>0</v>
      </c>
      <c r="K25" s="262"/>
    </row>
    <row r="26" spans="1:11" ht="17.25" customHeight="1" thickBot="1" x14ac:dyDescent="0.35">
      <c r="A26" s="257"/>
      <c r="B26" s="259"/>
      <c r="C26" s="276"/>
      <c r="D26" s="260"/>
      <c r="E26" s="260"/>
      <c r="F26" s="264"/>
      <c r="G26" s="264"/>
      <c r="H26" s="11"/>
      <c r="I26" s="11"/>
      <c r="J26" s="12">
        <f>(I26-H26)*1440/60</f>
        <v>0</v>
      </c>
      <c r="K26" s="263"/>
    </row>
    <row r="27" spans="1:11" ht="17.25" customHeight="1" thickTop="1" thickBot="1" x14ac:dyDescent="0.35">
      <c r="A27" s="241" t="s">
        <v>20</v>
      </c>
      <c r="B27" s="242"/>
      <c r="C27" s="243" t="s">
        <v>21</v>
      </c>
      <c r="D27" s="243"/>
      <c r="E27" s="243"/>
      <c r="F27" s="243"/>
      <c r="G27" s="243"/>
      <c r="H27" s="243"/>
      <c r="I27" s="269"/>
      <c r="J27" s="13">
        <f>SUM(J17:J26)</f>
        <v>0</v>
      </c>
      <c r="K27" s="14">
        <f>SUM(K17:K26)</f>
        <v>0</v>
      </c>
    </row>
    <row r="28" spans="1:11" ht="17.25" customHeight="1" thickTop="1" x14ac:dyDescent="0.3">
      <c r="A28" s="257" t="s">
        <v>15</v>
      </c>
      <c r="B28" s="258">
        <v>45978</v>
      </c>
      <c r="C28" s="270"/>
      <c r="D28" s="270"/>
      <c r="E28" s="270"/>
      <c r="F28" s="270"/>
      <c r="G28" s="270"/>
      <c r="H28" s="7"/>
      <c r="I28" s="7"/>
      <c r="J28" s="15">
        <f t="shared" ref="J28:J34" si="1">(I28-H28)*1440/60</f>
        <v>0</v>
      </c>
      <c r="K28" s="267"/>
    </row>
    <row r="29" spans="1:11" ht="17.25" customHeight="1" x14ac:dyDescent="0.3">
      <c r="A29" s="265"/>
      <c r="B29" s="259"/>
      <c r="C29" s="260"/>
      <c r="D29" s="260"/>
      <c r="E29" s="260"/>
      <c r="F29" s="266"/>
      <c r="G29" s="266"/>
      <c r="H29" s="9"/>
      <c r="I29" s="9"/>
      <c r="J29" s="10">
        <f t="shared" si="1"/>
        <v>0</v>
      </c>
      <c r="K29" s="268"/>
    </row>
    <row r="30" spans="1:11" ht="17.25" customHeight="1" x14ac:dyDescent="0.3">
      <c r="A30" s="256" t="s">
        <v>16</v>
      </c>
      <c r="B30" s="258">
        <v>45979</v>
      </c>
      <c r="C30" s="270"/>
      <c r="D30" s="270"/>
      <c r="E30" s="270"/>
      <c r="F30" s="260"/>
      <c r="G30" s="260"/>
      <c r="H30" s="7"/>
      <c r="I30" s="7"/>
      <c r="J30" s="8">
        <f t="shared" si="1"/>
        <v>0</v>
      </c>
      <c r="K30" s="262"/>
    </row>
    <row r="31" spans="1:11" ht="17.25" customHeight="1" x14ac:dyDescent="0.3">
      <c r="A31" s="265"/>
      <c r="B31" s="259"/>
      <c r="C31" s="260"/>
      <c r="D31" s="260"/>
      <c r="E31" s="260"/>
      <c r="F31" s="266"/>
      <c r="G31" s="266"/>
      <c r="H31" s="9"/>
      <c r="I31" s="9"/>
      <c r="J31" s="10">
        <f t="shared" si="1"/>
        <v>0</v>
      </c>
      <c r="K31" s="262"/>
    </row>
    <row r="32" spans="1:11" ht="17.25" customHeight="1" x14ac:dyDescent="0.3">
      <c r="A32" s="256" t="s">
        <v>17</v>
      </c>
      <c r="B32" s="258">
        <v>45980</v>
      </c>
      <c r="C32" s="270"/>
      <c r="D32" s="270"/>
      <c r="E32" s="270"/>
      <c r="F32" s="260"/>
      <c r="G32" s="260"/>
      <c r="H32" s="7"/>
      <c r="I32" s="7"/>
      <c r="J32" s="8">
        <f t="shared" si="1"/>
        <v>0</v>
      </c>
      <c r="K32" s="262"/>
    </row>
    <row r="33" spans="1:11" ht="17.25" customHeight="1" x14ac:dyDescent="0.3">
      <c r="A33" s="265"/>
      <c r="B33" s="259"/>
      <c r="C33" s="260"/>
      <c r="D33" s="260"/>
      <c r="E33" s="260"/>
      <c r="F33" s="266"/>
      <c r="G33" s="266"/>
      <c r="H33" s="9"/>
      <c r="I33" s="9"/>
      <c r="J33" s="10">
        <f t="shared" si="1"/>
        <v>0</v>
      </c>
      <c r="K33" s="262"/>
    </row>
    <row r="34" spans="1:11" ht="17.25" customHeight="1" x14ac:dyDescent="0.3">
      <c r="A34" s="256" t="s">
        <v>18</v>
      </c>
      <c r="B34" s="258">
        <v>45981</v>
      </c>
      <c r="C34" s="270"/>
      <c r="D34" s="270"/>
      <c r="E34" s="270"/>
      <c r="F34" s="260"/>
      <c r="G34" s="260"/>
      <c r="H34" s="7"/>
      <c r="I34" s="7"/>
      <c r="J34" s="8">
        <f t="shared" si="1"/>
        <v>0</v>
      </c>
      <c r="K34" s="262"/>
    </row>
    <row r="35" spans="1:11" ht="17.25" customHeight="1" x14ac:dyDescent="0.3">
      <c r="A35" s="265"/>
      <c r="B35" s="259"/>
      <c r="C35" s="260"/>
      <c r="D35" s="260"/>
      <c r="E35" s="260"/>
      <c r="F35" s="266"/>
      <c r="G35" s="266"/>
      <c r="H35" s="9"/>
      <c r="I35" s="9"/>
      <c r="J35" s="10">
        <f>(I35-H35)*1440/60</f>
        <v>0</v>
      </c>
      <c r="K35" s="262"/>
    </row>
    <row r="36" spans="1:11" ht="17.25" customHeight="1" x14ac:dyDescent="0.3">
      <c r="A36" s="256" t="s">
        <v>19</v>
      </c>
      <c r="B36" s="258">
        <v>45982</v>
      </c>
      <c r="C36" s="270"/>
      <c r="D36" s="270"/>
      <c r="E36" s="270"/>
      <c r="F36" s="260"/>
      <c r="G36" s="260"/>
      <c r="H36" s="7"/>
      <c r="I36" s="7"/>
      <c r="J36" s="8">
        <f>(I36-H36)*1440/60</f>
        <v>0</v>
      </c>
      <c r="K36" s="262"/>
    </row>
    <row r="37" spans="1:11" ht="17.25" customHeight="1" thickBot="1" x14ac:dyDescent="0.35">
      <c r="A37" s="257"/>
      <c r="B37" s="259"/>
      <c r="C37" s="260"/>
      <c r="D37" s="260"/>
      <c r="E37" s="260"/>
      <c r="F37" s="264"/>
      <c r="G37" s="264"/>
      <c r="H37" s="11"/>
      <c r="I37" s="11"/>
      <c r="J37" s="12">
        <f>(I37-H37)*1440/60</f>
        <v>0</v>
      </c>
      <c r="K37" s="263"/>
    </row>
    <row r="38" spans="1:11" ht="17.25" customHeight="1" thickTop="1" thickBot="1" x14ac:dyDescent="0.35">
      <c r="A38" s="241" t="s">
        <v>22</v>
      </c>
      <c r="B38" s="242"/>
      <c r="C38" s="243" t="s">
        <v>21</v>
      </c>
      <c r="D38" s="243"/>
      <c r="E38" s="243"/>
      <c r="F38" s="243"/>
      <c r="G38" s="243"/>
      <c r="H38" s="243"/>
      <c r="I38" s="244"/>
      <c r="J38" s="13">
        <f>SUM(J28:J37)</f>
        <v>0</v>
      </c>
      <c r="K38" s="14">
        <f>SUM(K28:K37)</f>
        <v>0</v>
      </c>
    </row>
    <row r="39" spans="1:11" ht="37.200000000000003" customHeight="1" thickTop="1" x14ac:dyDescent="0.3">
      <c r="A39" s="245" t="s">
        <v>23</v>
      </c>
      <c r="B39" s="246"/>
      <c r="C39" s="249" t="s">
        <v>24</v>
      </c>
      <c r="D39" s="250"/>
      <c r="E39" s="250"/>
      <c r="F39" s="250"/>
      <c r="G39" s="250"/>
      <c r="H39" s="250"/>
      <c r="I39" s="251"/>
      <c r="J39" s="16" t="s">
        <v>25</v>
      </c>
      <c r="K39" s="17" t="s">
        <v>26</v>
      </c>
    </row>
    <row r="40" spans="1:11" ht="26.4" customHeight="1" thickBot="1" x14ac:dyDescent="0.35">
      <c r="A40" s="247"/>
      <c r="B40" s="248"/>
      <c r="C40" s="252" t="s">
        <v>27</v>
      </c>
      <c r="D40" s="253"/>
      <c r="E40" s="253"/>
      <c r="F40" s="253"/>
      <c r="G40" s="253"/>
      <c r="H40" s="253"/>
      <c r="I40" s="254"/>
      <c r="J40" s="18">
        <f>SUM(J38,J27)</f>
        <v>0</v>
      </c>
      <c r="K40" s="19">
        <f>K27+K38</f>
        <v>0</v>
      </c>
    </row>
    <row r="41" spans="1:11" ht="16.2" thickBot="1" x14ac:dyDescent="0.35">
      <c r="A41" s="255"/>
      <c r="B41" s="255"/>
      <c r="C41" s="26"/>
      <c r="D41" s="20"/>
      <c r="E41" s="21"/>
      <c r="F41" s="20"/>
      <c r="G41" s="20"/>
      <c r="H41" s="20"/>
      <c r="I41" s="22" t="s">
        <v>28</v>
      </c>
      <c r="J41" s="23">
        <f>J40+K40</f>
        <v>0</v>
      </c>
      <c r="K41" s="24"/>
    </row>
    <row r="42" spans="1:11" ht="13.8" customHeight="1" x14ac:dyDescent="0.3">
      <c r="A42" s="25" t="s">
        <v>29</v>
      </c>
      <c r="B42" s="26"/>
      <c r="C42" s="26"/>
      <c r="D42" s="20"/>
      <c r="E42" s="21"/>
      <c r="F42" s="20"/>
      <c r="G42" s="20"/>
      <c r="H42" s="20"/>
      <c r="I42" s="237"/>
      <c r="J42" s="237"/>
      <c r="K42" s="237"/>
    </row>
    <row r="43" spans="1:11" ht="25.95" customHeight="1" x14ac:dyDescent="0.35">
      <c r="A43" s="238" t="s">
        <v>30</v>
      </c>
      <c r="B43" s="238"/>
      <c r="C43" s="239">
        <f>B9</f>
        <v>0</v>
      </c>
      <c r="D43" s="239"/>
      <c r="E43" s="239"/>
      <c r="F43" s="239"/>
      <c r="G43" s="239"/>
      <c r="H43" s="239"/>
      <c r="I43" s="22" t="s">
        <v>31</v>
      </c>
      <c r="J43" s="240"/>
      <c r="K43" s="240"/>
    </row>
    <row r="44" spans="1:11" ht="25.95" customHeight="1" x14ac:dyDescent="0.3">
      <c r="A44" s="238" t="s">
        <v>32</v>
      </c>
      <c r="B44" s="238"/>
      <c r="C44" s="227"/>
      <c r="D44" s="227"/>
      <c r="E44" s="227"/>
      <c r="F44" s="227"/>
      <c r="G44" s="227"/>
      <c r="H44" s="227"/>
      <c r="I44" s="22" t="s">
        <v>31</v>
      </c>
      <c r="J44" s="227"/>
      <c r="K44" s="227"/>
    </row>
    <row r="45" spans="1:11" ht="4.8" customHeight="1" x14ac:dyDescent="0.3">
      <c r="A45" s="228"/>
      <c r="B45" s="228"/>
      <c r="C45" s="228"/>
      <c r="D45" s="228"/>
      <c r="E45" s="228"/>
      <c r="F45" s="228"/>
      <c r="G45" s="228"/>
      <c r="H45" s="228"/>
      <c r="I45" s="228"/>
      <c r="J45" s="228"/>
      <c r="K45" s="228"/>
    </row>
    <row r="46" spans="1:11" ht="17.25" customHeight="1" x14ac:dyDescent="0.3">
      <c r="A46" s="229" t="s">
        <v>33</v>
      </c>
      <c r="B46" s="230"/>
      <c r="C46" s="231"/>
      <c r="D46" s="231"/>
      <c r="E46" s="231"/>
      <c r="F46" s="231"/>
      <c r="G46" s="231"/>
      <c r="H46" s="231"/>
      <c r="I46" s="231"/>
      <c r="J46" s="231"/>
      <c r="K46" s="232"/>
    </row>
    <row r="47" spans="1:11" ht="17.25" customHeight="1" x14ac:dyDescent="0.3">
      <c r="A47" s="28" t="s">
        <v>34</v>
      </c>
      <c r="B47" s="29">
        <f>J41</f>
        <v>0</v>
      </c>
      <c r="C47" s="32" t="s">
        <v>35</v>
      </c>
      <c r="D47" s="30"/>
      <c r="E47" s="31" t="s">
        <v>36</v>
      </c>
      <c r="F47" s="29">
        <f>B47*D47</f>
        <v>0</v>
      </c>
      <c r="G47" s="32"/>
      <c r="H47" s="233"/>
      <c r="I47" s="233"/>
      <c r="J47" s="233"/>
      <c r="K47" s="33"/>
    </row>
    <row r="48" spans="1:11" ht="9" customHeight="1" x14ac:dyDescent="0.3">
      <c r="A48" s="234"/>
      <c r="B48" s="235"/>
      <c r="C48" s="235"/>
      <c r="D48" s="235"/>
      <c r="E48" s="235"/>
      <c r="F48" s="235"/>
      <c r="G48" s="235"/>
      <c r="H48" s="235"/>
      <c r="I48" s="235"/>
      <c r="J48" s="235"/>
      <c r="K48" s="236"/>
    </row>
  </sheetData>
  <protectedRanges>
    <protectedRange sqref="D47" name="Hours Paid"/>
    <protectedRange sqref="C43:C44" name="Signatures"/>
    <protectedRange sqref="C28:I37" name="second week"/>
    <protectedRange sqref="C17:I26" name="First Week"/>
    <protectedRange sqref="B10:K10" name="Assignment 1"/>
    <protectedRange sqref="B9:K9" name="Name"/>
    <protectedRange sqref="B12:K12" name="Assignment 2"/>
    <protectedRange sqref="K17:K26" name="First week request"/>
    <protectedRange sqref="K28:K37" name="Second week Request"/>
    <protectedRange sqref="J43:K44" name="Dates"/>
  </protectedRanges>
  <mergeCells count="101">
    <mergeCell ref="A15:K15"/>
    <mergeCell ref="B11:E11"/>
    <mergeCell ref="F11:H11"/>
    <mergeCell ref="I11:K11"/>
    <mergeCell ref="B12:E12"/>
    <mergeCell ref="F12:H12"/>
    <mergeCell ref="I12:K12"/>
    <mergeCell ref="A7:K7"/>
    <mergeCell ref="A8:K8"/>
    <mergeCell ref="B9:K9"/>
    <mergeCell ref="B10:E10"/>
    <mergeCell ref="F10:H10"/>
    <mergeCell ref="I10:K10"/>
    <mergeCell ref="I13:K13"/>
    <mergeCell ref="A14:H14"/>
    <mergeCell ref="I14:K14"/>
    <mergeCell ref="B13:E13"/>
    <mergeCell ref="F13:H13"/>
    <mergeCell ref="A25:A26"/>
    <mergeCell ref="B25:B26"/>
    <mergeCell ref="C25:E26"/>
    <mergeCell ref="F25:G25"/>
    <mergeCell ref="A19:A20"/>
    <mergeCell ref="B19:B20"/>
    <mergeCell ref="C19:E20"/>
    <mergeCell ref="F19:G19"/>
    <mergeCell ref="K19:K20"/>
    <mergeCell ref="F20:G20"/>
    <mergeCell ref="A21:A22"/>
    <mergeCell ref="B21:B22"/>
    <mergeCell ref="C21:E22"/>
    <mergeCell ref="F21:G21"/>
    <mergeCell ref="K21:K22"/>
    <mergeCell ref="F22:G22"/>
    <mergeCell ref="K25:K26"/>
    <mergeCell ref="F26:G26"/>
    <mergeCell ref="A23:A24"/>
    <mergeCell ref="B23:B24"/>
    <mergeCell ref="C23:E24"/>
    <mergeCell ref="F23:G23"/>
    <mergeCell ref="K23:K24"/>
    <mergeCell ref="F24:G24"/>
    <mergeCell ref="A16:B16"/>
    <mergeCell ref="C16:E16"/>
    <mergeCell ref="F16:G16"/>
    <mergeCell ref="A17:A18"/>
    <mergeCell ref="B17:B18"/>
    <mergeCell ref="C17:E18"/>
    <mergeCell ref="F17:G17"/>
    <mergeCell ref="K17:K18"/>
    <mergeCell ref="F18:G18"/>
    <mergeCell ref="K28:K29"/>
    <mergeCell ref="F29:G29"/>
    <mergeCell ref="A30:A31"/>
    <mergeCell ref="B30:B31"/>
    <mergeCell ref="C30:E31"/>
    <mergeCell ref="F30:G30"/>
    <mergeCell ref="K30:K31"/>
    <mergeCell ref="F31:G31"/>
    <mergeCell ref="A27:B27"/>
    <mergeCell ref="C27:I27"/>
    <mergeCell ref="A28:A29"/>
    <mergeCell ref="B28:B29"/>
    <mergeCell ref="C28:E29"/>
    <mergeCell ref="F28:G28"/>
    <mergeCell ref="K36:K37"/>
    <mergeCell ref="F37:G37"/>
    <mergeCell ref="A34:A35"/>
    <mergeCell ref="B34:B35"/>
    <mergeCell ref="C34:E35"/>
    <mergeCell ref="F34:G34"/>
    <mergeCell ref="K34:K35"/>
    <mergeCell ref="F35:G35"/>
    <mergeCell ref="A32:A33"/>
    <mergeCell ref="B32:B33"/>
    <mergeCell ref="C32:E33"/>
    <mergeCell ref="F32:G32"/>
    <mergeCell ref="K32:K33"/>
    <mergeCell ref="F33:G33"/>
    <mergeCell ref="A38:B38"/>
    <mergeCell ref="C38:I38"/>
    <mergeCell ref="A39:B40"/>
    <mergeCell ref="C39:I39"/>
    <mergeCell ref="C40:I40"/>
    <mergeCell ref="A41:B41"/>
    <mergeCell ref="A36:A37"/>
    <mergeCell ref="B36:B37"/>
    <mergeCell ref="C36:E37"/>
    <mergeCell ref="F36:G36"/>
    <mergeCell ref="A45:K45"/>
    <mergeCell ref="A46:B46"/>
    <mergeCell ref="C46:K46"/>
    <mergeCell ref="H47:J47"/>
    <mergeCell ref="A48:K48"/>
    <mergeCell ref="I42:K42"/>
    <mergeCell ref="A43:B43"/>
    <mergeCell ref="C43:H43"/>
    <mergeCell ref="J43:K43"/>
    <mergeCell ref="A44:B44"/>
    <mergeCell ref="C44:H44"/>
    <mergeCell ref="J44:K44"/>
  </mergeCells>
  <pageMargins left="0.25" right="0.25" top="0.28000000000000003" bottom="0.24" header="0.3" footer="0.3"/>
  <pageSetup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Calender</vt:lpstr>
      <vt:lpstr>Example Page</vt:lpstr>
      <vt:lpstr>Ending Aug 29</vt:lpstr>
      <vt:lpstr>Ending Sept 12</vt:lpstr>
      <vt:lpstr>Ending Sept 26</vt:lpstr>
      <vt:lpstr>Ending Oct 10</vt:lpstr>
      <vt:lpstr>Ending Oct 24</vt:lpstr>
      <vt:lpstr>Ending Nov 7</vt:lpstr>
      <vt:lpstr>Ending Nov 21</vt:lpstr>
      <vt:lpstr>Ending Dec 5</vt:lpstr>
      <vt:lpstr>Ending Dec 19</vt:lpstr>
      <vt:lpstr>Ending Jan 12-23-25</vt:lpstr>
      <vt:lpstr>Ending Jan 16</vt:lpstr>
      <vt:lpstr>Ending Jan 30</vt:lpstr>
      <vt:lpstr>Ending Feb 13</vt:lpstr>
      <vt:lpstr>Ending Feb 27</vt:lpstr>
      <vt:lpstr>Ending March 13</vt:lpstr>
      <vt:lpstr>Ending March 27</vt:lpstr>
      <vt:lpstr>Ending April 10</vt:lpstr>
      <vt:lpstr>Ending April 24</vt:lpstr>
      <vt:lpstr>Ending May 8</vt:lpstr>
      <vt:lpstr>Ending May 22</vt:lpstr>
      <vt:lpstr>Ending June 5</vt:lpstr>
      <vt:lpstr>Ending June 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Johnston</dc:creator>
  <cp:lastModifiedBy>Tina Johnston</cp:lastModifiedBy>
  <cp:lastPrinted>2025-04-30T18:00:24Z</cp:lastPrinted>
  <dcterms:created xsi:type="dcterms:W3CDTF">2024-03-27T15:17:02Z</dcterms:created>
  <dcterms:modified xsi:type="dcterms:W3CDTF">2025-06-26T12:24:33Z</dcterms:modified>
</cp:coreProperties>
</file>