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7126"/>
  <workbookPr codeName="ThisWorkbook"/>
  <mc:AlternateContent xmlns:mc="http://schemas.openxmlformats.org/markup-compatibility/2006">
    <mc:Choice Requires="x15">
      <x15ac:absPath xmlns:x15ac="http://schemas.microsoft.com/office/spreadsheetml/2010/11/ac" url="C:\Users\RGSURFACE\Desktop\"/>
    </mc:Choice>
  </mc:AlternateContent>
  <xr:revisionPtr revIDLastSave="0" documentId="8_{6920CA81-AA7A-493D-B706-A3B064CCF690}" xr6:coauthVersionLast="47" xr6:coauthVersionMax="47" xr10:uidLastSave="{00000000-0000-0000-0000-000000000000}"/>
  <bookViews>
    <workbookView xWindow="28680" yWindow="915" windowWidth="29040" windowHeight="15840" tabRatio="721" firstSheet="3" activeTab="3"/>
  </bookViews>
  <sheets>
    <sheet name="Instructions" sheetId="10" state="hidden" r:id="rId1"/>
    <sheet name="Page1 - Expense Report" sheetId="9" r:id="rId2"/>
    <sheet name="Page2 - Travel Expenses" sheetId="8" r:id="rId3"/>
    <sheet name="Page 3- Vehicle Mileage" sheetId="11" r:id="rId4"/>
    <sheet name="Page 4 - In StatePrDiem Ovrnght" sheetId="17" r:id="rId5"/>
    <sheet name="Page5 - In StatePrDiem SinglDy" sheetId="13" r:id="rId6"/>
    <sheet name="Page4 - Per Diem Calc Tool" sheetId="3" state="hidden" r:id="rId7"/>
    <sheet name="per diem tables" sheetId="6" state="hidden" r:id="rId8"/>
  </sheets>
  <externalReferences>
    <externalReference r:id="rId9"/>
    <externalReference r:id="rId10"/>
    <externalReference r:id="rId11"/>
  </externalReferences>
  <definedNames>
    <definedName name="breakfast" localSheetId="4">'Page 4 - In StatePrDiem Ovrnght'!$N$20:$N$61</definedName>
    <definedName name="breakfast" localSheetId="5">'Page5 - In StatePrDiem SinglDy'!$N$19:$N$60</definedName>
    <definedName name="breakfast">'Page4 - Per Diem Calc Tool'!$R$19:$R$60</definedName>
    <definedName name="dinner" localSheetId="4">'Page 4 - In StatePrDiem Ovrnght'!$P$20:$P$61</definedName>
    <definedName name="dinner" localSheetId="5">'Page5 - In StatePrDiem SinglDy'!$P$19:$P$60</definedName>
    <definedName name="dinner">'Page4 - Per Diem Calc Tool'!$T$19:$T$60</definedName>
    <definedName name="foreign_table" localSheetId="0">'[1]per diem tables'!$A$14:$F$279</definedName>
    <definedName name="foreign_table" localSheetId="4">'per diem tables'!#REF!</definedName>
    <definedName name="foreign_table" localSheetId="1">'[1]per diem tables'!$A$14:$F$279</definedName>
    <definedName name="foreign_table" localSheetId="2">'[1]per diem tables'!$A$14:$F$279</definedName>
    <definedName name="foreign_table" localSheetId="5">'per diem tables'!#REF!</definedName>
    <definedName name="foreign_table">'per diem tables'!#REF!</definedName>
    <definedName name="Incidentals" localSheetId="4">'Page 4 - In StatePrDiem Ovrnght'!$Q$20:$Q$61</definedName>
    <definedName name="Incidentals" localSheetId="5">'Page5 - In StatePrDiem SinglDy'!$Q$19:$Q$60</definedName>
    <definedName name="Incidentals">'Page4 - Per Diem Calc Tool'!$U$19:$U$60</definedName>
    <definedName name="lunch" localSheetId="4">'Page 4 - In StatePrDiem Ovrnght'!$O$20:$O$61</definedName>
    <definedName name="lunch" localSheetId="5">'Page5 - In StatePrDiem SinglDy'!$O$19:$O$60</definedName>
    <definedName name="lunch">'Page4 - Per Diem Calc Tool'!$S$19:$S$60</definedName>
    <definedName name="Meal_Allowances_" localSheetId="4">'Page5 - In StatePrDiem SinglDy'!$D$14</definedName>
    <definedName name="Per_Diem_Calculator_Tool__Instructions" localSheetId="4">Instructions!#REF!</definedName>
    <definedName name="Per_Diem_Calculator_Tool__Instructions" localSheetId="5">Instructions!#REF!</definedName>
    <definedName name="Per_Diem_Calculator_Tool__Instructions">Instructions!#REF!</definedName>
    <definedName name="Per_Diem_Calculator_Tool_Instructions">Instructions!$A$51</definedName>
    <definedName name="Per_diem_table" localSheetId="0">'[3]per diem table'!$B$2:$F$8</definedName>
    <definedName name="Per_diem_table" localSheetId="1">'[2]per diem table'!$B$2:$F$8</definedName>
    <definedName name="Per_diem_table" localSheetId="2">'[2]per diem table'!$B$2:$F$8</definedName>
    <definedName name="Per_diem_table">'per diem tables'!$B$3:$F$11</definedName>
    <definedName name="_xlnm.Print_Area" localSheetId="0">Instructions!$A$1:$M$157</definedName>
    <definedName name="_xlnm.Print_Area" localSheetId="4">'Page 4 - In StatePrDiem Ovrnght'!$A$1:$G$63</definedName>
    <definedName name="_xlnm.Print_Area" localSheetId="1">'Page1 - Expense Report'!$A$1:$M$41</definedName>
    <definedName name="_xlnm.Print_Area" localSheetId="2">'Page2 - Travel Expenses'!$A$1:$E$57</definedName>
    <definedName name="_xlnm.Print_Area" localSheetId="6">'Page4 - Per Diem Calc Tool'!$A$1:$J$62</definedName>
    <definedName name="_xlnm.Print_Area" localSheetId="5">'Page5 - In StatePrDiem SinglDy'!$A$1:$H$29</definedName>
    <definedName name="_xlnm.Print_Titles" localSheetId="0">Instructions!$1:$1</definedName>
    <definedName name="_xlnm.Print_Titles" localSheetId="4">'Page 4 - In StatePrDiem Ovrnght'!$4:$9</definedName>
    <definedName name="_xlnm.Print_Titles" localSheetId="6">'Page4 - Per Diem Calc Tool'!$4:$9</definedName>
    <definedName name="_xlnm.Print_Titles" localSheetId="5">'Page5 - In StatePrDiem SinglDy'!$4:$9</definedName>
    <definedName name="StateofGeorgiaMealAllowance">'Page5 - In StatePrDiem SinglDy'!$D$14</definedName>
    <definedName name="StateofGeorgiaMealAllowances" localSheetId="5">'Page5 - In StatePrDiem SinglDy'!$D$14</definedName>
    <definedName name="TE_Instructions">'[2]per diem table'!$B$2:$F$8</definedName>
    <definedName name="tripday" localSheetId="4">'Page 4 - In StatePrDiem Ovrnght'!$I$20:$I$61</definedName>
    <definedName name="tripday" localSheetId="5">'Page5 - In StatePrDiem SinglDy'!$I$19:$I$60</definedName>
    <definedName name="tripday">'Page4 - Per Diem Calc Tool'!$M$19:$M$60</definedName>
  </definedNames>
  <calcPr calcId="181029" fullCalcOnLoad="1"/>
</workbook>
</file>

<file path=xl/calcChain.xml><?xml version="1.0" encoding="utf-8"?>
<calcChain xmlns="http://schemas.openxmlformats.org/spreadsheetml/2006/main">
  <c r="S21" i="17" l="1"/>
  <c r="S22" i="17"/>
  <c r="D20" i="13"/>
  <c r="D21" i="13"/>
  <c r="D22" i="13"/>
  <c r="D23" i="13"/>
  <c r="D24" i="13"/>
  <c r="D25" i="13"/>
  <c r="D26" i="13"/>
  <c r="D27" i="13"/>
  <c r="Q23" i="13"/>
  <c r="N28" i="13"/>
  <c r="O28" i="13"/>
  <c r="P28" i="13"/>
  <c r="Q28" i="13"/>
  <c r="N29" i="13"/>
  <c r="O29" i="13"/>
  <c r="P29" i="13"/>
  <c r="Q29" i="13"/>
  <c r="N30" i="13"/>
  <c r="O30" i="13"/>
  <c r="P30" i="13"/>
  <c r="Q30" i="13"/>
  <c r="N31" i="13"/>
  <c r="O31" i="13"/>
  <c r="P31" i="13"/>
  <c r="Q31" i="13"/>
  <c r="N32" i="13"/>
  <c r="O32" i="13"/>
  <c r="P32" i="13"/>
  <c r="Q32" i="13"/>
  <c r="N33" i="13"/>
  <c r="O33" i="13"/>
  <c r="P33" i="13"/>
  <c r="Q33" i="13"/>
  <c r="N34" i="13"/>
  <c r="O34" i="13"/>
  <c r="P34" i="13"/>
  <c r="Q34" i="13"/>
  <c r="N35" i="13"/>
  <c r="O35" i="13"/>
  <c r="P35" i="13"/>
  <c r="Q35" i="13"/>
  <c r="N36" i="13"/>
  <c r="O36" i="13"/>
  <c r="P36" i="13"/>
  <c r="Q36" i="13"/>
  <c r="N37" i="13"/>
  <c r="O37" i="13"/>
  <c r="P37" i="13"/>
  <c r="Q37" i="13"/>
  <c r="N38" i="13"/>
  <c r="O38" i="13"/>
  <c r="P38" i="13"/>
  <c r="Q38" i="13"/>
  <c r="N39" i="13"/>
  <c r="O39" i="13"/>
  <c r="P39" i="13"/>
  <c r="Q39" i="13"/>
  <c r="N40" i="13"/>
  <c r="O40" i="13"/>
  <c r="P40" i="13"/>
  <c r="Q40" i="13"/>
  <c r="N41" i="13"/>
  <c r="O41" i="13"/>
  <c r="P41" i="13"/>
  <c r="Q41" i="13"/>
  <c r="N42" i="13"/>
  <c r="O42" i="13"/>
  <c r="P42" i="13"/>
  <c r="Q42" i="13"/>
  <c r="N43" i="13"/>
  <c r="O43" i="13"/>
  <c r="P43" i="13"/>
  <c r="Q43" i="13"/>
  <c r="N44" i="13"/>
  <c r="O44" i="13"/>
  <c r="P44" i="13"/>
  <c r="Q44" i="13"/>
  <c r="N45" i="13"/>
  <c r="O45" i="13"/>
  <c r="P45" i="13"/>
  <c r="Q45" i="13"/>
  <c r="N46" i="13"/>
  <c r="O46" i="13"/>
  <c r="P46" i="13"/>
  <c r="Q46" i="13"/>
  <c r="N47" i="13"/>
  <c r="O47" i="13"/>
  <c r="P47" i="13"/>
  <c r="Q47" i="13"/>
  <c r="N48" i="13"/>
  <c r="O48" i="13"/>
  <c r="P48" i="13"/>
  <c r="Q48" i="13"/>
  <c r="N49" i="13"/>
  <c r="O49" i="13"/>
  <c r="P49" i="13"/>
  <c r="Q49" i="13"/>
  <c r="N50" i="13"/>
  <c r="O50" i="13"/>
  <c r="P50" i="13"/>
  <c r="Q50" i="13"/>
  <c r="N51" i="13"/>
  <c r="O51" i="13"/>
  <c r="P51" i="13"/>
  <c r="Q51" i="13"/>
  <c r="N52" i="13"/>
  <c r="O52" i="13"/>
  <c r="P52" i="13"/>
  <c r="Q52" i="13"/>
  <c r="N53" i="13"/>
  <c r="O53" i="13"/>
  <c r="P53" i="13"/>
  <c r="Q53" i="13"/>
  <c r="N54" i="13"/>
  <c r="O54" i="13"/>
  <c r="P54" i="13"/>
  <c r="Q54" i="13"/>
  <c r="N55" i="13"/>
  <c r="O55" i="13"/>
  <c r="P55" i="13"/>
  <c r="Q55" i="13"/>
  <c r="N56" i="13"/>
  <c r="O56" i="13"/>
  <c r="P56" i="13"/>
  <c r="Q56" i="13"/>
  <c r="N57" i="13"/>
  <c r="O57" i="13"/>
  <c r="P57" i="13"/>
  <c r="Q57" i="13"/>
  <c r="N58" i="13"/>
  <c r="O58" i="13"/>
  <c r="P58" i="13"/>
  <c r="Q58" i="13"/>
  <c r="N59" i="13"/>
  <c r="O59" i="13"/>
  <c r="P59" i="13"/>
  <c r="Q59" i="13"/>
  <c r="N60" i="13"/>
  <c r="O60" i="13"/>
  <c r="P60" i="13"/>
  <c r="Q60" i="13"/>
  <c r="G62" i="17"/>
  <c r="F62" i="17"/>
  <c r="E62" i="17"/>
  <c r="O55" i="17"/>
  <c r="Q44" i="17"/>
  <c r="Q41" i="17"/>
  <c r="Q33" i="17"/>
  <c r="P22" i="17"/>
  <c r="A20" i="17"/>
  <c r="I7" i="17"/>
  <c r="J30" i="17" s="1"/>
  <c r="B4" i="17"/>
  <c r="D19" i="13"/>
  <c r="S21" i="13"/>
  <c r="S20" i="13"/>
  <c r="M26" i="9"/>
  <c r="M20" i="9"/>
  <c r="E26" i="9"/>
  <c r="B4" i="13"/>
  <c r="A19" i="13"/>
  <c r="C19" i="13"/>
  <c r="E28" i="13"/>
  <c r="F28" i="13"/>
  <c r="G28" i="13"/>
  <c r="I7" i="13"/>
  <c r="J21" i="13"/>
  <c r="G22" i="6"/>
  <c r="E51" i="8"/>
  <c r="M27" i="9"/>
  <c r="E44" i="8"/>
  <c r="M25" i="9" s="1"/>
  <c r="E7" i="8"/>
  <c r="E5" i="8"/>
  <c r="B4" i="11"/>
  <c r="B4" i="3"/>
  <c r="B6" i="6"/>
  <c r="B7" i="6"/>
  <c r="B8" i="6"/>
  <c r="B9" i="6"/>
  <c r="B10" i="6"/>
  <c r="B11" i="6"/>
  <c r="M7" i="3"/>
  <c r="M41" i="3" s="1"/>
  <c r="I41" i="3" s="1"/>
  <c r="A19" i="3"/>
  <c r="W20" i="3"/>
  <c r="W21" i="3"/>
  <c r="W22" i="3"/>
  <c r="W23" i="3"/>
  <c r="W24" i="3"/>
  <c r="W25" i="3"/>
  <c r="N45" i="3"/>
  <c r="H12" i="11"/>
  <c r="H13" i="11"/>
  <c r="H14" i="11"/>
  <c r="H15" i="11"/>
  <c r="H16" i="11"/>
  <c r="H17" i="11"/>
  <c r="H18" i="11"/>
  <c r="H19" i="11"/>
  <c r="H20" i="11"/>
  <c r="H21" i="11"/>
  <c r="H22" i="11"/>
  <c r="H23" i="11"/>
  <c r="H24" i="11"/>
  <c r="H25" i="11"/>
  <c r="B21" i="8"/>
  <c r="M17" i="9"/>
  <c r="C21" i="8"/>
  <c r="M18" i="9" s="1"/>
  <c r="D21" i="8"/>
  <c r="E21" i="8"/>
  <c r="E27" i="8"/>
  <c r="E33" i="8"/>
  <c r="M23" i="9"/>
  <c r="E38" i="8"/>
  <c r="M24" i="9" s="1"/>
  <c r="E16" i="9"/>
  <c r="E17" i="9"/>
  <c r="E18" i="9"/>
  <c r="E19" i="9"/>
  <c r="E20" i="9"/>
  <c r="E21" i="9"/>
  <c r="E22" i="9"/>
  <c r="E23" i="9"/>
  <c r="E24" i="9"/>
  <c r="E25" i="9"/>
  <c r="M57" i="3"/>
  <c r="I57" i="3" s="1"/>
  <c r="M52" i="3"/>
  <c r="A52" i="3"/>
  <c r="M44" i="3"/>
  <c r="A44" i="3"/>
  <c r="N41" i="3"/>
  <c r="N33" i="3"/>
  <c r="M28" i="3"/>
  <c r="A28" i="3"/>
  <c r="N20" i="3"/>
  <c r="R58" i="3"/>
  <c r="R54" i="3"/>
  <c r="R50" i="3"/>
  <c r="R48" i="3"/>
  <c r="R42" i="3"/>
  <c r="R40" i="3"/>
  <c r="R38" i="3"/>
  <c r="R32" i="3"/>
  <c r="R30" i="3"/>
  <c r="R26" i="3"/>
  <c r="R22" i="3"/>
  <c r="S57" i="3"/>
  <c r="S55" i="3"/>
  <c r="S49" i="3"/>
  <c r="S47" i="3"/>
  <c r="S45" i="3"/>
  <c r="S39" i="3"/>
  <c r="S37" i="3"/>
  <c r="S33" i="3"/>
  <c r="S29" i="3"/>
  <c r="S25" i="3"/>
  <c r="T60" i="3"/>
  <c r="T54" i="3"/>
  <c r="T52" i="3"/>
  <c r="T50" i="3"/>
  <c r="T44" i="3"/>
  <c r="T42" i="3"/>
  <c r="T38" i="3"/>
  <c r="T34" i="3"/>
  <c r="T30" i="3"/>
  <c r="T28" i="3"/>
  <c r="T22" i="3"/>
  <c r="T20" i="3"/>
  <c r="U59" i="3"/>
  <c r="U53" i="3"/>
  <c r="U51" i="3"/>
  <c r="U47" i="3"/>
  <c r="U43" i="3"/>
  <c r="U39" i="3"/>
  <c r="U37" i="3"/>
  <c r="U31" i="3"/>
  <c r="U29" i="3"/>
  <c r="U27" i="3"/>
  <c r="S19" i="3"/>
  <c r="R59" i="3"/>
  <c r="R55" i="3"/>
  <c r="R51" i="3"/>
  <c r="R47" i="3"/>
  <c r="R45" i="3"/>
  <c r="R39" i="3"/>
  <c r="R37" i="3"/>
  <c r="R35" i="3"/>
  <c r="R29" i="3"/>
  <c r="R27" i="3"/>
  <c r="R23" i="3"/>
  <c r="S58" i="3"/>
  <c r="S54" i="3"/>
  <c r="S52" i="3"/>
  <c r="S46" i="3"/>
  <c r="S44" i="3"/>
  <c r="S42" i="3"/>
  <c r="S36" i="3"/>
  <c r="S34" i="3"/>
  <c r="S30" i="3"/>
  <c r="S26" i="3"/>
  <c r="S20" i="3"/>
  <c r="T59" i="3"/>
  <c r="T53" i="3"/>
  <c r="T51" i="3"/>
  <c r="T49" i="3"/>
  <c r="T43" i="3"/>
  <c r="T41" i="3"/>
  <c r="T37" i="3"/>
  <c r="T33" i="3"/>
  <c r="T29" i="3"/>
  <c r="T27" i="3"/>
  <c r="T21" i="3"/>
  <c r="U60" i="3"/>
  <c r="U58" i="3"/>
  <c r="U52" i="3"/>
  <c r="U50" i="3"/>
  <c r="U46" i="3"/>
  <c r="U42" i="3"/>
  <c r="U38" i="3"/>
  <c r="U36" i="3"/>
  <c r="U30" i="3"/>
  <c r="U28" i="3"/>
  <c r="U26" i="3"/>
  <c r="R19" i="3"/>
  <c r="U20" i="3"/>
  <c r="N20" i="13"/>
  <c r="N19" i="13"/>
  <c r="Q20" i="13"/>
  <c r="O20" i="13"/>
  <c r="I52" i="3"/>
  <c r="M29" i="3"/>
  <c r="A29" i="3"/>
  <c r="M37" i="3"/>
  <c r="I37" i="3" s="1"/>
  <c r="M45" i="3"/>
  <c r="A45" i="3" s="1"/>
  <c r="N53" i="3"/>
  <c r="I44" i="3"/>
  <c r="N23" i="3"/>
  <c r="N25" i="3"/>
  <c r="M32" i="3"/>
  <c r="I32" i="3" s="1"/>
  <c r="N36" i="3"/>
  <c r="M40" i="3"/>
  <c r="A40" i="3" s="1"/>
  <c r="N44" i="3"/>
  <c r="M48" i="3"/>
  <c r="A48" i="3" s="1"/>
  <c r="N56" i="3"/>
  <c r="M60" i="3"/>
  <c r="A60" i="3"/>
  <c r="M22" i="3"/>
  <c r="I22" i="3" s="1"/>
  <c r="M24" i="3"/>
  <c r="A24" i="3" s="1"/>
  <c r="I24" i="3"/>
  <c r="M26" i="3"/>
  <c r="A26" i="3"/>
  <c r="M34" i="3"/>
  <c r="I34" i="3"/>
  <c r="N38" i="3"/>
  <c r="N46" i="3"/>
  <c r="M50" i="3"/>
  <c r="M54" i="3"/>
  <c r="A54" i="3"/>
  <c r="N58" i="3"/>
  <c r="M55" i="3"/>
  <c r="I55" i="3" s="1"/>
  <c r="M51" i="3"/>
  <c r="A51" i="3"/>
  <c r="N43" i="3"/>
  <c r="M39" i="3"/>
  <c r="I39" i="3" s="1"/>
  <c r="M31" i="3"/>
  <c r="A31" i="3" s="1"/>
  <c r="I31" i="3"/>
  <c r="M27" i="3"/>
  <c r="M23" i="3"/>
  <c r="N21" i="3"/>
  <c r="N27" i="3"/>
  <c r="N31" i="3"/>
  <c r="M35" i="3"/>
  <c r="I35" i="3" s="1"/>
  <c r="N39" i="3"/>
  <c r="M43" i="3"/>
  <c r="A43" i="3" s="1"/>
  <c r="N47" i="3"/>
  <c r="N51" i="3"/>
  <c r="N55" i="3"/>
  <c r="M59" i="3"/>
  <c r="A59" i="3" s="1"/>
  <c r="I59" i="3"/>
  <c r="M58" i="3"/>
  <c r="I58" i="3"/>
  <c r="N54" i="3"/>
  <c r="N50" i="3"/>
  <c r="M46" i="3"/>
  <c r="I46" i="3"/>
  <c r="A46" i="3"/>
  <c r="N42" i="3"/>
  <c r="M38" i="3"/>
  <c r="N34" i="3"/>
  <c r="M30" i="3"/>
  <c r="N26" i="3"/>
  <c r="N22" i="3"/>
  <c r="N24" i="3"/>
  <c r="N32" i="3"/>
  <c r="N40" i="3"/>
  <c r="N48" i="3"/>
  <c r="M56" i="3"/>
  <c r="I56" i="3" s="1"/>
  <c r="M53" i="3"/>
  <c r="I53" i="3" s="1"/>
  <c r="A53" i="3"/>
  <c r="N37" i="3"/>
  <c r="I45" i="3"/>
  <c r="I54" i="3"/>
  <c r="I38" i="3"/>
  <c r="A38" i="3"/>
  <c r="A35" i="3"/>
  <c r="A39" i="3"/>
  <c r="A55" i="3"/>
  <c r="A34" i="3"/>
  <c r="A58" i="3"/>
  <c r="A27" i="3"/>
  <c r="I27" i="3"/>
  <c r="I48" i="3"/>
  <c r="A32" i="3"/>
  <c r="I30" i="3"/>
  <c r="A30" i="3"/>
  <c r="I26" i="3"/>
  <c r="I29" i="3"/>
  <c r="J28" i="13"/>
  <c r="I60" i="3"/>
  <c r="A57" i="3"/>
  <c r="J47" i="13"/>
  <c r="I36" i="13"/>
  <c r="J60" i="13"/>
  <c r="J55" i="13"/>
  <c r="J36" i="13"/>
  <c r="I51" i="13"/>
  <c r="I49" i="13"/>
  <c r="J31" i="13"/>
  <c r="I20" i="13"/>
  <c r="C20" i="13" s="1"/>
  <c r="A20" i="13"/>
  <c r="J44" i="13"/>
  <c r="I37" i="13"/>
  <c r="J39" i="13"/>
  <c r="I60" i="13"/>
  <c r="J52" i="13"/>
  <c r="I31" i="13"/>
  <c r="J33" i="13"/>
  <c r="J41" i="13"/>
  <c r="J49" i="13"/>
  <c r="I22" i="13"/>
  <c r="A22" i="13" s="1"/>
  <c r="I30" i="13"/>
  <c r="I38" i="13"/>
  <c r="I54" i="13"/>
  <c r="J22" i="13"/>
  <c r="J30" i="13"/>
  <c r="J46" i="13"/>
  <c r="J54" i="13"/>
  <c r="I27" i="13"/>
  <c r="C27" i="13" s="1"/>
  <c r="I59" i="13"/>
  <c r="I45" i="13"/>
  <c r="I39" i="13"/>
  <c r="J27" i="13"/>
  <c r="J35" i="13"/>
  <c r="J43" i="13"/>
  <c r="J59" i="13"/>
  <c r="I24" i="13"/>
  <c r="C24" i="13" s="1"/>
  <c r="I40" i="13"/>
  <c r="I48" i="13"/>
  <c r="I56" i="13"/>
  <c r="J32" i="13"/>
  <c r="J40" i="13"/>
  <c r="J48" i="13"/>
  <c r="I35" i="13"/>
  <c r="I21" i="13"/>
  <c r="I53" i="13"/>
  <c r="I33" i="13"/>
  <c r="J23" i="13"/>
  <c r="J29" i="13"/>
  <c r="J45" i="13"/>
  <c r="J53" i="13"/>
  <c r="I26" i="13"/>
  <c r="C26" i="13" s="1"/>
  <c r="I34" i="13"/>
  <c r="I42" i="13"/>
  <c r="I50" i="13"/>
  <c r="J26" i="13"/>
  <c r="J34" i="13"/>
  <c r="J42" i="13"/>
  <c r="J58" i="13"/>
  <c r="I43" i="13"/>
  <c r="I29" i="13"/>
  <c r="I55" i="13"/>
  <c r="I41" i="13"/>
  <c r="C22" i="13"/>
  <c r="A21" i="13"/>
  <c r="C21" i="13"/>
  <c r="I30" i="17"/>
  <c r="C30" i="17"/>
  <c r="D30" i="17" s="1"/>
  <c r="I53" i="17"/>
  <c r="C53" i="17"/>
  <c r="D53" i="17"/>
  <c r="I32" i="17"/>
  <c r="C32" i="17" s="1"/>
  <c r="D32" i="17"/>
  <c r="J57" i="17"/>
  <c r="J41" i="17"/>
  <c r="I41" i="17"/>
  <c r="C41" i="17"/>
  <c r="D41" i="17" s="1"/>
  <c r="I48" i="17"/>
  <c r="A48" i="17" s="1"/>
  <c r="J44" i="17"/>
  <c r="I33" i="17"/>
  <c r="C33" i="17" s="1"/>
  <c r="D33" i="17" s="1"/>
  <c r="I43" i="17"/>
  <c r="A43" i="17" s="1"/>
  <c r="I55" i="17"/>
  <c r="A55" i="17" s="1"/>
  <c r="J31" i="17"/>
  <c r="J45" i="17"/>
  <c r="J39" i="17"/>
  <c r="J37" i="17"/>
  <c r="J48" i="17"/>
  <c r="C48" i="17"/>
  <c r="D48" i="17" s="1"/>
  <c r="J53" i="17"/>
  <c r="J61" i="17"/>
  <c r="J52" i="17"/>
  <c r="J35" i="17"/>
  <c r="I37" i="17"/>
  <c r="C37" i="17"/>
  <c r="D37" i="17"/>
  <c r="I61" i="17"/>
  <c r="C61" i="17" s="1"/>
  <c r="D61" i="17"/>
  <c r="J29" i="17"/>
  <c r="J23" i="17"/>
  <c r="I39" i="17"/>
  <c r="A39" i="17"/>
  <c r="I46" i="17"/>
  <c r="A46" i="17"/>
  <c r="I40" i="17"/>
  <c r="C40" i="17"/>
  <c r="D40" i="17" s="1"/>
  <c r="I21" i="17"/>
  <c r="C21" i="17" s="1"/>
  <c r="D21" i="17" s="1"/>
  <c r="J22" i="17"/>
  <c r="J33" i="17"/>
  <c r="J49" i="17"/>
  <c r="I49" i="17"/>
  <c r="C49" i="17"/>
  <c r="D49" i="17" s="1"/>
  <c r="I42" i="17"/>
  <c r="C42" i="17"/>
  <c r="D42" i="17"/>
  <c r="J58" i="17"/>
  <c r="I28" i="17"/>
  <c r="A28" i="17"/>
  <c r="I38" i="17"/>
  <c r="C38" i="17" s="1"/>
  <c r="D38" i="17" s="1"/>
  <c r="I22" i="17"/>
  <c r="C22" i="17" s="1"/>
  <c r="D22" i="17"/>
  <c r="I44" i="17"/>
  <c r="A44" i="17"/>
  <c r="J25" i="17"/>
  <c r="J46" i="17"/>
  <c r="I23" i="17"/>
  <c r="C23" i="17" s="1"/>
  <c r="A23" i="17"/>
  <c r="D23" i="17"/>
  <c r="I47" i="17"/>
  <c r="C47" i="17" s="1"/>
  <c r="D47" i="17" s="1"/>
  <c r="J56" i="17"/>
  <c r="A61" i="17"/>
  <c r="C39" i="17"/>
  <c r="D39" i="17" s="1"/>
  <c r="C46" i="17"/>
  <c r="D46" i="17" s="1"/>
  <c r="A37" i="17"/>
  <c r="A41" i="17"/>
  <c r="A42" i="17"/>
  <c r="M21" i="9"/>
  <c r="Q21" i="17"/>
  <c r="Q23" i="17"/>
  <c r="Q25" i="17"/>
  <c r="Q27" i="17"/>
  <c r="N30" i="17"/>
  <c r="N32" i="17"/>
  <c r="N34" i="17"/>
  <c r="N36" i="17"/>
  <c r="N38" i="17"/>
  <c r="N40" i="17"/>
  <c r="N42" i="17"/>
  <c r="N44" i="17"/>
  <c r="N46" i="17"/>
  <c r="N48" i="17"/>
  <c r="N50" i="17"/>
  <c r="N52" i="17"/>
  <c r="N54" i="17"/>
  <c r="N56" i="17"/>
  <c r="N58" i="17"/>
  <c r="N60" i="17"/>
  <c r="P27" i="13"/>
  <c r="P25" i="13"/>
  <c r="P23" i="13"/>
  <c r="P21" i="13"/>
  <c r="A40" i="17"/>
  <c r="A32" i="17"/>
  <c r="J34" i="17"/>
  <c r="J42" i="17"/>
  <c r="I35" i="17"/>
  <c r="J59" i="17"/>
  <c r="J51" i="17"/>
  <c r="J54" i="17"/>
  <c r="I60" i="17"/>
  <c r="J32" i="17"/>
  <c r="A24" i="13"/>
  <c r="I51" i="3"/>
  <c r="U23" i="3"/>
  <c r="S21" i="3"/>
  <c r="T19" i="3"/>
  <c r="I19" i="3"/>
  <c r="O19" i="13"/>
  <c r="N20" i="17"/>
  <c r="N22" i="17"/>
  <c r="N24" i="17"/>
  <c r="N26" i="17"/>
  <c r="O28" i="17"/>
  <c r="O30" i="17"/>
  <c r="O32" i="17"/>
  <c r="O34" i="17"/>
  <c r="O36" i="17"/>
  <c r="O38" i="17"/>
  <c r="O40" i="17"/>
  <c r="O42" i="17"/>
  <c r="O44" i="17"/>
  <c r="O46" i="17"/>
  <c r="O48" i="17"/>
  <c r="O50" i="17"/>
  <c r="O52" i="17"/>
  <c r="O54" i="17"/>
  <c r="O56" i="17"/>
  <c r="O58" i="17"/>
  <c r="O60" i="17"/>
  <c r="O27" i="13"/>
  <c r="O25" i="13"/>
  <c r="O23" i="13"/>
  <c r="O21" i="13"/>
  <c r="I28" i="3"/>
  <c r="A49" i="17"/>
  <c r="C43" i="17"/>
  <c r="D43" i="17" s="1"/>
  <c r="I40" i="3"/>
  <c r="A47" i="17"/>
  <c r="C28" i="17"/>
  <c r="D28" i="17" s="1"/>
  <c r="I52" i="17"/>
  <c r="A52" i="17" s="1"/>
  <c r="J24" i="17"/>
  <c r="I31" i="17"/>
  <c r="I27" i="17"/>
  <c r="I54" i="17"/>
  <c r="C54" i="17" s="1"/>
  <c r="D54" i="17" s="1"/>
  <c r="I34" i="17"/>
  <c r="I25" i="17"/>
  <c r="J21" i="17"/>
  <c r="J28" i="17"/>
  <c r="I57" i="17"/>
  <c r="R21" i="3"/>
  <c r="S23" i="3"/>
  <c r="A41" i="3"/>
  <c r="O20" i="17"/>
  <c r="O22" i="17"/>
  <c r="O24" i="17"/>
  <c r="O26" i="17"/>
  <c r="P28" i="17"/>
  <c r="P30" i="17"/>
  <c r="P32" i="17"/>
  <c r="P34" i="17"/>
  <c r="P36" i="17"/>
  <c r="P38" i="17"/>
  <c r="P40" i="17"/>
  <c r="P42" i="17"/>
  <c r="P44" i="17"/>
  <c r="P46" i="17"/>
  <c r="P48" i="17"/>
  <c r="P50" i="17"/>
  <c r="P52" i="17"/>
  <c r="P54" i="17"/>
  <c r="P56" i="17"/>
  <c r="P58" i="17"/>
  <c r="P60" i="17"/>
  <c r="N27" i="13"/>
  <c r="N25" i="13"/>
  <c r="N23" i="13"/>
  <c r="N21" i="13"/>
  <c r="A33" i="17"/>
  <c r="A30" i="17"/>
  <c r="A53" i="17"/>
  <c r="A22" i="17"/>
  <c r="Q28" i="17"/>
  <c r="Q20" i="17"/>
  <c r="Q22" i="17"/>
  <c r="Q24" i="17"/>
  <c r="Q26" i="17"/>
  <c r="N29" i="17"/>
  <c r="N31" i="17"/>
  <c r="N33" i="17"/>
  <c r="N35" i="17"/>
  <c r="N37" i="17"/>
  <c r="N39" i="17"/>
  <c r="N41" i="17"/>
  <c r="N43" i="17"/>
  <c r="N45" i="17"/>
  <c r="N47" i="17"/>
  <c r="N49" i="17"/>
  <c r="N51" i="17"/>
  <c r="N53" i="17"/>
  <c r="N55" i="17"/>
  <c r="N57" i="17"/>
  <c r="N59" i="17"/>
  <c r="N61" i="17"/>
  <c r="P26" i="13"/>
  <c r="P24" i="13"/>
  <c r="P22" i="13"/>
  <c r="C44" i="17"/>
  <c r="D44" i="17"/>
  <c r="A21" i="17"/>
  <c r="J27" i="17"/>
  <c r="J55" i="17"/>
  <c r="I59" i="17"/>
  <c r="J60" i="17"/>
  <c r="I45" i="17"/>
  <c r="A45" i="17" s="1"/>
  <c r="I58" i="17"/>
  <c r="J38" i="17"/>
  <c r="J26" i="17"/>
  <c r="J50" i="17"/>
  <c r="J43" i="17"/>
  <c r="I56" i="17"/>
  <c r="I24" i="17"/>
  <c r="J36" i="17"/>
  <c r="I29" i="17"/>
  <c r="J40" i="17"/>
  <c r="I26" i="17"/>
  <c r="I36" i="17"/>
  <c r="C36" i="17" s="1"/>
  <c r="D36" i="17" s="1"/>
  <c r="J47" i="17"/>
  <c r="I50" i="17"/>
  <c r="I51" i="17"/>
  <c r="A27" i="13"/>
  <c r="S22" i="3"/>
  <c r="O21" i="17"/>
  <c r="O23" i="17"/>
  <c r="O25" i="17"/>
  <c r="O27" i="17"/>
  <c r="P29" i="17"/>
  <c r="P31" i="17"/>
  <c r="P33" i="17"/>
  <c r="P35" i="17"/>
  <c r="P37" i="17"/>
  <c r="P39" i="17"/>
  <c r="P41" i="17"/>
  <c r="P43" i="17"/>
  <c r="P45" i="17"/>
  <c r="P47" i="17"/>
  <c r="P49" i="17"/>
  <c r="P51" i="17"/>
  <c r="P53" i="17"/>
  <c r="P55" i="17"/>
  <c r="P57" i="17"/>
  <c r="P59" i="17"/>
  <c r="P61" i="17"/>
  <c r="N26" i="13"/>
  <c r="N24" i="13"/>
  <c r="C45" i="17"/>
  <c r="D45" i="17" s="1"/>
  <c r="A51" i="17"/>
  <c r="C51" i="17"/>
  <c r="D51" i="17"/>
  <c r="C24" i="17"/>
  <c r="D24" i="17"/>
  <c r="A24" i="17"/>
  <c r="C52" i="17"/>
  <c r="D52" i="17" s="1"/>
  <c r="C60" i="17"/>
  <c r="D60" i="17"/>
  <c r="A60" i="17"/>
  <c r="C50" i="17"/>
  <c r="D50" i="17" s="1"/>
  <c r="A50" i="17"/>
  <c r="A56" i="17"/>
  <c r="C56" i="17"/>
  <c r="D56" i="17" s="1"/>
  <c r="C59" i="17"/>
  <c r="D59" i="17" s="1"/>
  <c r="A59" i="17"/>
  <c r="A36" i="17"/>
  <c r="C26" i="17"/>
  <c r="D26" i="17"/>
  <c r="A26" i="17"/>
  <c r="A54" i="17"/>
  <c r="A35" i="17"/>
  <c r="C35" i="17"/>
  <c r="D35" i="17" s="1"/>
  <c r="A57" i="17"/>
  <c r="C57" i="17"/>
  <c r="D57" i="17"/>
  <c r="C25" i="17"/>
  <c r="D25" i="17"/>
  <c r="A25" i="17"/>
  <c r="C34" i="17"/>
  <c r="D34" i="17" s="1"/>
  <c r="A34" i="17"/>
  <c r="A27" i="17"/>
  <c r="C27" i="17"/>
  <c r="D27" i="17" s="1"/>
  <c r="A29" i="17"/>
  <c r="C29" i="17"/>
  <c r="D29" i="17"/>
  <c r="A58" i="17"/>
  <c r="C58" i="17"/>
  <c r="D58" i="17" s="1"/>
  <c r="C31" i="17"/>
  <c r="D31" i="17" s="1"/>
  <c r="A31" i="17"/>
  <c r="A38" i="17" l="1"/>
  <c r="C55" i="17"/>
  <c r="D55" i="17" s="1"/>
  <c r="A26" i="13"/>
  <c r="A56" i="3"/>
  <c r="H26" i="11"/>
  <c r="H27" i="11" s="1"/>
  <c r="M19" i="9" s="1"/>
  <c r="A50" i="3"/>
  <c r="I50" i="3"/>
  <c r="I25" i="13"/>
  <c r="I44" i="13"/>
  <c r="J20" i="13"/>
  <c r="I52" i="13"/>
  <c r="I28" i="13"/>
  <c r="J25" i="13"/>
  <c r="J57" i="13"/>
  <c r="I46" i="13"/>
  <c r="J38" i="13"/>
  <c r="I57" i="13"/>
  <c r="J51" i="13"/>
  <c r="I32" i="13"/>
  <c r="J24" i="13"/>
  <c r="J56" i="13"/>
  <c r="I47" i="13"/>
  <c r="J37" i="13"/>
  <c r="I58" i="13"/>
  <c r="J50" i="13"/>
  <c r="I23" i="13"/>
  <c r="D28" i="13"/>
  <c r="A15" i="13" s="1"/>
  <c r="I43" i="3"/>
  <c r="A37" i="3"/>
  <c r="Q21" i="13"/>
  <c r="O24" i="13"/>
  <c r="Q26" i="13"/>
  <c r="Q59" i="17"/>
  <c r="O57" i="17"/>
  <c r="Q54" i="17"/>
  <c r="Q51" i="17"/>
  <c r="O49" i="17"/>
  <c r="Q46" i="17"/>
  <c r="Q43" i="17"/>
  <c r="O41" i="17"/>
  <c r="Q38" i="17"/>
  <c r="Q35" i="17"/>
  <c r="O33" i="17"/>
  <c r="Q30" i="17"/>
  <c r="N27" i="17"/>
  <c r="P24" i="17"/>
  <c r="P21" i="17"/>
  <c r="O22" i="13"/>
  <c r="Q24" i="13"/>
  <c r="Q27" i="13"/>
  <c r="Q61" i="17"/>
  <c r="O59" i="17"/>
  <c r="Q56" i="17"/>
  <c r="Q53" i="17"/>
  <c r="O51" i="17"/>
  <c r="Q48" i="17"/>
  <c r="Q45" i="17"/>
  <c r="O43" i="17"/>
  <c r="Q40" i="17"/>
  <c r="Q37" i="17"/>
  <c r="O35" i="17"/>
  <c r="Q32" i="17"/>
  <c r="Q29" i="17"/>
  <c r="P26" i="17"/>
  <c r="P23" i="17"/>
  <c r="N21" i="17"/>
  <c r="N22" i="13"/>
  <c r="Q22" i="13"/>
  <c r="Q25" i="13"/>
  <c r="O61" i="17"/>
  <c r="Q58" i="17"/>
  <c r="Q55" i="17"/>
  <c r="O53" i="17"/>
  <c r="Q50" i="17"/>
  <c r="Q47" i="17"/>
  <c r="O45" i="17"/>
  <c r="Q42" i="17"/>
  <c r="Q39" i="17"/>
  <c r="O37" i="17"/>
  <c r="Q34" i="17"/>
  <c r="Q31" i="17"/>
  <c r="O29" i="17"/>
  <c r="P25" i="17"/>
  <c r="N23" i="17"/>
  <c r="P20" i="17"/>
  <c r="C20" i="17" s="1"/>
  <c r="R60" i="3"/>
  <c r="R52" i="3"/>
  <c r="R44" i="3"/>
  <c r="R36" i="3"/>
  <c r="R28" i="3"/>
  <c r="S59" i="3"/>
  <c r="S51" i="3"/>
  <c r="S43" i="3"/>
  <c r="S35" i="3"/>
  <c r="S27" i="3"/>
  <c r="T56" i="3"/>
  <c r="T48" i="3"/>
  <c r="T40" i="3"/>
  <c r="T32" i="3"/>
  <c r="T24" i="3"/>
  <c r="U57" i="3"/>
  <c r="U49" i="3"/>
  <c r="U41" i="3"/>
  <c r="U33" i="3"/>
  <c r="U25" i="3"/>
  <c r="R57" i="3"/>
  <c r="R49" i="3"/>
  <c r="R41" i="3"/>
  <c r="R33" i="3"/>
  <c r="R25" i="3"/>
  <c r="S56" i="3"/>
  <c r="S48" i="3"/>
  <c r="S40" i="3"/>
  <c r="S32" i="3"/>
  <c r="S24" i="3"/>
  <c r="T55" i="3"/>
  <c r="T47" i="3"/>
  <c r="T39" i="3"/>
  <c r="T31" i="3"/>
  <c r="T23" i="3"/>
  <c r="I23" i="3" s="1"/>
  <c r="U56" i="3"/>
  <c r="U48" i="3"/>
  <c r="U40" i="3"/>
  <c r="U32" i="3"/>
  <c r="U24" i="3"/>
  <c r="P20" i="13"/>
  <c r="R20" i="3"/>
  <c r="O26" i="13"/>
  <c r="Q60" i="17"/>
  <c r="Q49" i="17"/>
  <c r="O39" i="17"/>
  <c r="P27" i="17"/>
  <c r="R56" i="3"/>
  <c r="R46" i="3"/>
  <c r="R34" i="3"/>
  <c r="R24" i="3"/>
  <c r="S53" i="3"/>
  <c r="S41" i="3"/>
  <c r="S31" i="3"/>
  <c r="T58" i="3"/>
  <c r="T46" i="3"/>
  <c r="T36" i="3"/>
  <c r="T26" i="3"/>
  <c r="U55" i="3"/>
  <c r="U45" i="3"/>
  <c r="U35" i="3"/>
  <c r="U21" i="3"/>
  <c r="R53" i="3"/>
  <c r="R43" i="3"/>
  <c r="R31" i="3"/>
  <c r="S60" i="3"/>
  <c r="S50" i="3"/>
  <c r="S38" i="3"/>
  <c r="S28" i="3"/>
  <c r="T57" i="3"/>
  <c r="T45" i="3"/>
  <c r="T35" i="3"/>
  <c r="T25" i="3"/>
  <c r="U54" i="3"/>
  <c r="U44" i="3"/>
  <c r="U34" i="3"/>
  <c r="U22" i="3"/>
  <c r="P19" i="13"/>
  <c r="Q19" i="13"/>
  <c r="Q57" i="17"/>
  <c r="O47" i="17"/>
  <c r="Q36" i="17"/>
  <c r="N25" i="17"/>
  <c r="U19" i="3"/>
  <c r="N28" i="17"/>
  <c r="O31" i="17"/>
  <c r="Q52" i="17"/>
  <c r="G21" i="8"/>
  <c r="K21" i="8" s="1"/>
  <c r="M22" i="9"/>
  <c r="N29" i="3"/>
  <c r="M49" i="3"/>
  <c r="M33" i="3"/>
  <c r="N60" i="3"/>
  <c r="N49" i="3"/>
  <c r="M36" i="3"/>
  <c r="M25" i="3"/>
  <c r="M21" i="3"/>
  <c r="N57" i="3"/>
  <c r="N28" i="3"/>
  <c r="N52" i="3"/>
  <c r="M20" i="3"/>
  <c r="N30" i="3"/>
  <c r="M42" i="3"/>
  <c r="N59" i="3"/>
  <c r="M47" i="3"/>
  <c r="N35" i="3"/>
  <c r="D20" i="17" l="1"/>
  <c r="D62" i="17" s="1"/>
  <c r="A15" i="17" s="1"/>
  <c r="M16" i="9" s="1"/>
  <c r="M28" i="9" s="1"/>
  <c r="M31" i="9" s="1"/>
  <c r="C62" i="17"/>
  <c r="A20" i="3"/>
  <c r="A21" i="3" s="1"/>
  <c r="A22" i="3" s="1"/>
  <c r="A23" i="3" s="1"/>
  <c r="I20" i="3"/>
  <c r="I61" i="3" s="1"/>
  <c r="A15" i="3" s="1"/>
  <c r="C23" i="13"/>
  <c r="A23" i="13"/>
  <c r="A42" i="3"/>
  <c r="I42" i="3"/>
  <c r="A36" i="3"/>
  <c r="I36" i="3"/>
  <c r="A49" i="3"/>
  <c r="I49" i="3"/>
  <c r="A25" i="13"/>
  <c r="C25" i="13"/>
  <c r="A47" i="3"/>
  <c r="I47" i="3"/>
  <c r="I21" i="3"/>
  <c r="I25" i="3"/>
  <c r="A25" i="3"/>
  <c r="A33" i="3"/>
  <c r="I33" i="3"/>
  <c r="C28" i="13" l="1"/>
</calcChain>
</file>

<file path=xl/sharedStrings.xml><?xml version="1.0" encoding="utf-8"?>
<sst xmlns="http://schemas.openxmlformats.org/spreadsheetml/2006/main" count="464" uniqueCount="305">
  <si>
    <t>Date</t>
  </si>
  <si>
    <t>Departure:</t>
  </si>
  <si>
    <t>Time</t>
  </si>
  <si>
    <t>Destination:</t>
  </si>
  <si>
    <t>Return:</t>
  </si>
  <si>
    <t>Lunch</t>
  </si>
  <si>
    <t>Dinner</t>
  </si>
  <si>
    <t>Total</t>
  </si>
  <si>
    <t xml:space="preserve"> </t>
  </si>
  <si>
    <t xml:space="preserve"> Breakfast</t>
  </si>
  <si>
    <t>M&amp;IE Total</t>
  </si>
  <si>
    <t>Incidentals</t>
  </si>
  <si>
    <t>Trip Day</t>
  </si>
  <si>
    <t>Trip End Day</t>
  </si>
  <si>
    <t>Travel Days</t>
  </si>
  <si>
    <t>Last Day</t>
  </si>
  <si>
    <t>Diner</t>
  </si>
  <si>
    <t>Breakfast</t>
  </si>
  <si>
    <t>Exclude</t>
  </si>
  <si>
    <t>Lookup</t>
  </si>
  <si>
    <t>Domestic</t>
  </si>
  <si>
    <t>Departure Date &amp; Time</t>
  </si>
  <si>
    <t>Return Date &amp; Time</t>
  </si>
  <si>
    <t>Per Diem Rate:</t>
  </si>
  <si>
    <t>Business Purpose</t>
  </si>
  <si>
    <t>Business Purpose:</t>
  </si>
  <si>
    <t>Traveler Name</t>
  </si>
  <si>
    <t>Traveler Name:</t>
  </si>
  <si>
    <t>Destination</t>
  </si>
  <si>
    <t>Enter the name of the employee: last name, first name, middle initial</t>
  </si>
  <si>
    <t>Enter the destination City and State</t>
  </si>
  <si>
    <t>Enter date and time of the traveler's return</t>
  </si>
  <si>
    <t>Note:  Be sure to enter the departure and return dates before selecting the per diem rate from the drop down so that the per diem rates will automatically populate for each travel day.</t>
  </si>
  <si>
    <t>Per Diem Calculator Tool  Instructions</t>
  </si>
  <si>
    <t>(f)</t>
  </si>
  <si>
    <t>Amount</t>
  </si>
  <si>
    <t>Description</t>
  </si>
  <si>
    <t>(e)</t>
  </si>
  <si>
    <t>Total Other Expenses</t>
  </si>
  <si>
    <t>Expenses Claimed</t>
  </si>
  <si>
    <t>(d)</t>
  </si>
  <si>
    <t>(c )</t>
  </si>
  <si>
    <t>(b)</t>
  </si>
  <si>
    <t>(a)</t>
  </si>
  <si>
    <t>Lodging</t>
  </si>
  <si>
    <t>Record of Travel Expenses</t>
  </si>
  <si>
    <t>Return Date:</t>
  </si>
  <si>
    <t>Departure Date:</t>
  </si>
  <si>
    <t>The following section must be completed in detail to ensure IRS compliance:</t>
  </si>
  <si>
    <t>Itemized Travel Expenses</t>
  </si>
  <si>
    <t>Title</t>
  </si>
  <si>
    <t>Expense Approver Signature</t>
  </si>
  <si>
    <t>Expense Submitter Signature</t>
  </si>
  <si>
    <t>Expense Submitter (printed)</t>
  </si>
  <si>
    <t>Section 3: Certification and Attestation</t>
  </si>
  <si>
    <t>Due TO/FROM Expense Submitter:</t>
  </si>
  <si>
    <t>Less</t>
  </si>
  <si>
    <t>Total Expenses:</t>
  </si>
  <si>
    <t xml:space="preserve">Lodging    </t>
  </si>
  <si>
    <t xml:space="preserve">Program </t>
  </si>
  <si>
    <t>Category</t>
  </si>
  <si>
    <t>City, State, Zip:</t>
  </si>
  <si>
    <t>Home Address:</t>
  </si>
  <si>
    <t>Return Date</t>
  </si>
  <si>
    <t>Departure Date</t>
  </si>
  <si>
    <t>Purpose of Trip/Event</t>
  </si>
  <si>
    <t>Due TO/FROM the Expense Submitter</t>
  </si>
  <si>
    <t>Total Expenses</t>
  </si>
  <si>
    <t>Class</t>
  </si>
  <si>
    <t>Program</t>
  </si>
  <si>
    <t>DeptID</t>
  </si>
  <si>
    <t>Fund</t>
  </si>
  <si>
    <t>Account</t>
  </si>
  <si>
    <t>ChartField Values</t>
  </si>
  <si>
    <t>Section 2: Record of Expenses</t>
  </si>
  <si>
    <t>City, State, Zip</t>
  </si>
  <si>
    <t>Home Address</t>
  </si>
  <si>
    <r>
      <t xml:space="preserve">M&amp;IE Per diem 
</t>
    </r>
    <r>
      <rPr>
        <sz val="8"/>
        <rFont val="Arial"/>
        <family val="2"/>
      </rPr>
      <t>(attach completed Per Diem Calc. Tool to report)</t>
    </r>
  </si>
  <si>
    <t>Agency:</t>
  </si>
  <si>
    <t>Traveler's Name:</t>
  </si>
  <si>
    <t>Office Phone:</t>
  </si>
  <si>
    <t>Travel to Date:</t>
  </si>
  <si>
    <t>Travel from Date:</t>
  </si>
  <si>
    <t>Vendor #:</t>
  </si>
  <si>
    <t>Employee ID #:</t>
  </si>
  <si>
    <t>Employee Travel Expense Statement</t>
  </si>
  <si>
    <t>Section 1: Expense Submitter and Personal Information</t>
  </si>
  <si>
    <t>Approval Authority (printed)</t>
  </si>
  <si>
    <t>Email Address:</t>
  </si>
  <si>
    <t>Project</t>
  </si>
  <si>
    <t>Fund Source</t>
  </si>
  <si>
    <r>
      <t xml:space="preserve">Account                     </t>
    </r>
    <r>
      <rPr>
        <b/>
        <sz val="9"/>
        <rFont val="Arial"/>
        <family val="2"/>
      </rPr>
      <t xml:space="preserve">  </t>
    </r>
  </si>
  <si>
    <t xml:space="preserve">All reimbursable expenses must be listed and appropriate original receipts attached. </t>
  </si>
  <si>
    <t>Miscellaneous</t>
  </si>
  <si>
    <t>Commercial Transportation</t>
  </si>
  <si>
    <t>Rental Car</t>
  </si>
  <si>
    <t>Rental Car (Fuel)</t>
  </si>
  <si>
    <t>Registration Fees</t>
  </si>
  <si>
    <t>Voice/Data Communication Svcs</t>
  </si>
  <si>
    <t>Travel between State Orgs</t>
  </si>
  <si>
    <t>Miscellaneous Expenses</t>
  </si>
  <si>
    <t>Explain any expenses that are unusual or exceed established limits:</t>
  </si>
  <si>
    <t>(c)</t>
  </si>
  <si>
    <t>Rental Car Fuel</t>
  </si>
  <si>
    <t>Purpose of Trip:</t>
  </si>
  <si>
    <t>Registration Fee (if paid by employee)</t>
  </si>
  <si>
    <t>Voice/Data Communications (Telephone Calls, Internet Charges)</t>
  </si>
  <si>
    <t>(g)</t>
  </si>
  <si>
    <t>Total (g)</t>
  </si>
  <si>
    <t>Personal Vehicle Mileage</t>
  </si>
  <si>
    <t>I certify that use of a personal vehicle was more advantageous than a state or commercial rental</t>
  </si>
  <si>
    <t>Origin</t>
  </si>
  <si>
    <t>Points Visited</t>
  </si>
  <si>
    <t>Business</t>
  </si>
  <si>
    <t>Miles</t>
  </si>
  <si>
    <t>Personal Miles</t>
  </si>
  <si>
    <t>State Use Miles</t>
  </si>
  <si>
    <t>Commute Miles</t>
  </si>
  <si>
    <t>Indicate use of motor pool vehicle or shared transportation:</t>
  </si>
  <si>
    <t>Person(s) traveled with: _________________________________</t>
  </si>
  <si>
    <t>Total State Use Miles</t>
  </si>
  <si>
    <r>
      <t xml:space="preserve">2.  </t>
    </r>
    <r>
      <rPr>
        <sz val="9"/>
        <rFont val="Arial"/>
        <family val="2"/>
      </rPr>
      <t xml:space="preserve">Attach the completed Per Diem Calculator Tool sheet to the </t>
    </r>
    <r>
      <rPr>
        <b/>
        <sz val="9"/>
        <rFont val="Arial"/>
        <family val="2"/>
      </rPr>
      <t xml:space="preserve">Travel and Expense Statement </t>
    </r>
    <r>
      <rPr>
        <sz val="9"/>
        <rFont val="Arial"/>
        <family val="2"/>
      </rPr>
      <t>as a supporting document to show how the M&amp;IE amount was obtained.</t>
    </r>
  </si>
  <si>
    <t xml:space="preserve">Note:  The individual/s below who approve the Travel and Expense Statement are certifying the following: 
           *      Appropriateness of the expenditure and reasonableness of the amount            
           *      Availability of funds            
           *      Compliance with Statewide Travel Regulations          
           *      Completeness of documentation and accuracy           </t>
  </si>
  <si>
    <t>Enter the ChartField value</t>
  </si>
  <si>
    <t>Default</t>
  </si>
  <si>
    <t>Agency</t>
  </si>
  <si>
    <t>Enter the expense submitter's agency name</t>
  </si>
  <si>
    <t xml:space="preserve">Enter the traveler's name </t>
  </si>
  <si>
    <t>Employee ID#</t>
  </si>
  <si>
    <t>Enter expense submitter's employee ID #</t>
  </si>
  <si>
    <t>Enter expense submitter's phone number</t>
  </si>
  <si>
    <t>Enter expense submitter's email address</t>
  </si>
  <si>
    <t>Travel To Date:</t>
  </si>
  <si>
    <t>Travel From Date:</t>
  </si>
  <si>
    <t>Enter first date of the trip</t>
  </si>
  <si>
    <t>Enter last date of trip</t>
  </si>
  <si>
    <t>Vendor #</t>
  </si>
  <si>
    <t>Enter expense submitter's PeopleSoft Vendor ID #</t>
  </si>
  <si>
    <t xml:space="preserve">Fund </t>
  </si>
  <si>
    <t xml:space="preserve">Travel Advance </t>
  </si>
  <si>
    <t>Registration Fee</t>
  </si>
  <si>
    <t>Voice/Data Communications</t>
  </si>
  <si>
    <t>Enter any registration fees that were paid directly by the employee</t>
  </si>
  <si>
    <t>Enter any telephone or internet charges that occurred while in travel status</t>
  </si>
  <si>
    <t>Total (f)</t>
  </si>
  <si>
    <t>Page 3 - Personal Vehicle Mileage</t>
  </si>
  <si>
    <t>Enter date of the traveler's departure</t>
  </si>
  <si>
    <t>Enter date of the traveler's return</t>
  </si>
  <si>
    <t>State vs. Rental</t>
  </si>
  <si>
    <t>Type of Vehicle</t>
  </si>
  <si>
    <t>Select which mode of transportation was used by traveler</t>
  </si>
  <si>
    <t>Business Miles</t>
  </si>
  <si>
    <t>Mileage Rate</t>
  </si>
  <si>
    <t>Motor Pool</t>
  </si>
  <si>
    <t>Shared Transportation</t>
  </si>
  <si>
    <t>Enter location where the trip began</t>
  </si>
  <si>
    <t>Enter any locations that were visited during the trip</t>
  </si>
  <si>
    <t>Enter final destination of business trip</t>
  </si>
  <si>
    <t>Enter total business miles for the travel</t>
  </si>
  <si>
    <t>Enter any personal miles that occurred during the travel</t>
  </si>
  <si>
    <t>Verify that correct mileage rate populated.   Total State use miles will automatically populate in Page 1 of the expense report.</t>
  </si>
  <si>
    <t>Enter names of individuals that rode with the traveler</t>
  </si>
  <si>
    <t>Select type of personal vehicle:</t>
  </si>
  <si>
    <t>Travel Advance #</t>
  </si>
  <si>
    <t xml:space="preserve">        Motor Pool Vehicle was used for travel</t>
  </si>
  <si>
    <t>Expense Submitter</t>
  </si>
  <si>
    <t>Section 1: Expense Submitter &amp; Preparer Information</t>
  </si>
  <si>
    <t>Page 2  - Itemized Travel Expenses</t>
  </si>
  <si>
    <t>YES</t>
  </si>
  <si>
    <t>NO</t>
  </si>
  <si>
    <t>Enter each day of lodging expense in the fields provided. (The daily rate and applicable taxes should be added together)   The original itemized hotel bill, regardless of the amount, must be attached.</t>
  </si>
  <si>
    <t>Enter the expense submitter's street address</t>
  </si>
  <si>
    <t>Enter the expense submitter's home city, state, and zip</t>
  </si>
  <si>
    <t>Expense categories are displayed in this column</t>
  </si>
  <si>
    <r>
      <t xml:space="preserve">The sum of the expenses in the </t>
    </r>
    <r>
      <rPr>
        <b/>
        <sz val="9"/>
        <rFont val="Arial"/>
        <family val="2"/>
      </rPr>
      <t>Amount</t>
    </r>
    <r>
      <rPr>
        <sz val="9"/>
        <rFont val="Arial"/>
        <family val="2"/>
      </rPr>
      <t xml:space="preserve"> column will total here</t>
    </r>
  </si>
  <si>
    <t>If the expense submitter obtained a travel advance prior to the trip, enter the amount of the advance</t>
  </si>
  <si>
    <t>If the expenses were greater than the total of the advances, the net amount owed TO the expense submitter will total here. If the advances were greater than the expense amount, the net amount due FROM the expense submitter will total here. If the expense submitter owes the State money, please attach a personal check to the expense report</t>
  </si>
  <si>
    <t>Clearly state the business purpose of the trip, include the conference name if applicable</t>
  </si>
  <si>
    <t>Enter the name of the traveler</t>
  </si>
  <si>
    <t>Enter the name of the expense approver. The signature is also required. The expense approver should be in a higher level position of authority and able to determine that travel is reasonable and appropriate</t>
  </si>
  <si>
    <t>Clearly state the business purpose of the trip or event; include the conference name if applicable</t>
  </si>
  <si>
    <t>Enter the city and state (Country) in which the business trip or event occurred</t>
  </si>
  <si>
    <t>Enter the date of departure</t>
  </si>
  <si>
    <t>Enter the date of return</t>
  </si>
  <si>
    <t>State use miles will automatically calculate (deducting any commute miles and personal miles)</t>
  </si>
  <si>
    <t>Mark the box if motor pool vehicle was used</t>
  </si>
  <si>
    <t>I do solemnly swear, under criminal penalty of a felony for false statements subject to punishment by fine of not more than $1,000 or by imprisonment of not less than one nor more than five years, that the above statements are true and I have incurred the described expenses and the state use mileage in the discharge of my official duties of the state."</t>
  </si>
  <si>
    <t>Commercial Transportation (Including Parking, Taxi, Tolls)</t>
  </si>
  <si>
    <t xml:space="preserve">Use this space to include expenses that do not apply to any of the above categories. List the date and provide a description of the expense.  Attach an additional sheet if necessary. </t>
  </si>
  <si>
    <t xml:space="preserve">Use the Per diem Calculator Tool to determine the total travel meal and incidentals per diem owed to the employee for business travel. </t>
  </si>
  <si>
    <t>Approval Authority</t>
  </si>
  <si>
    <t>Itemize all expenses by date and type. An original receipt is required for any item $25 or greater. Original receipts are also required for all lodging and airline expenses, regardless of amount.</t>
  </si>
  <si>
    <t>Enter amount of any commercial transportation used during a trip (Receipts are required) Other expenses charged to this account include parking, taxes, and tolls</t>
  </si>
  <si>
    <t>Indicate if personal vehicle was more advantageous than state or commercial rental (Select Yes or No)</t>
  </si>
  <si>
    <t>Enter total commute miles for the travel (Miles from home to work location)</t>
  </si>
  <si>
    <r>
      <t xml:space="preserve">Validate that amount for each expense category populated correctly. Use totals of </t>
    </r>
    <r>
      <rPr>
        <b/>
        <sz val="9"/>
        <rFont val="Arial"/>
        <family val="2"/>
      </rPr>
      <t>Travel Expenses</t>
    </r>
    <r>
      <rPr>
        <sz val="9"/>
        <rFont val="Arial"/>
        <family val="2"/>
      </rPr>
      <t xml:space="preserve"> from page 2, </t>
    </r>
    <r>
      <rPr>
        <b/>
        <sz val="9"/>
        <rFont val="Arial"/>
        <family val="2"/>
      </rPr>
      <t xml:space="preserve">Mileage </t>
    </r>
    <r>
      <rPr>
        <sz val="9"/>
        <rFont val="Arial"/>
        <family val="2"/>
      </rPr>
      <t xml:space="preserve">from page 3, and </t>
    </r>
    <r>
      <rPr>
        <b/>
        <sz val="9"/>
        <rFont val="Arial"/>
        <family val="2"/>
      </rPr>
      <t>M&amp;IE per diem</t>
    </r>
    <r>
      <rPr>
        <sz val="9"/>
        <rFont val="Arial"/>
        <family val="2"/>
      </rPr>
      <t xml:space="preserve"> from the per diem Calculation Tool</t>
    </r>
  </si>
  <si>
    <t>http://www.gsa.gov/portal/category/21287</t>
  </si>
  <si>
    <t>Automobile</t>
  </si>
  <si>
    <t>Motorcycle</t>
  </si>
  <si>
    <t>Airplane</t>
  </si>
  <si>
    <t>motorcycle</t>
  </si>
  <si>
    <t>plane</t>
  </si>
  <si>
    <t>Type of Travel</t>
  </si>
  <si>
    <t>In State</t>
  </si>
  <si>
    <t>Out of State</t>
  </si>
  <si>
    <t>In StateM&amp;IE Per diem 
(attach completed Per Diem Calc. Tool to report)</t>
  </si>
  <si>
    <t>In StateCommercial Transportation</t>
  </si>
  <si>
    <t xml:space="preserve">In StateLodging    </t>
  </si>
  <si>
    <t>In StateMiscellaneous</t>
  </si>
  <si>
    <t>In StateRental Car</t>
  </si>
  <si>
    <t>In StateRental Car (Fuel)</t>
  </si>
  <si>
    <t>In StateRegistration Fees</t>
  </si>
  <si>
    <t>In StateVoice/Data Communication Svcs</t>
  </si>
  <si>
    <t>In StateTravel between State Orgs</t>
  </si>
  <si>
    <t>Out of StateM&amp;IE Per diem 
(attach completed Per Diem Calc. Tool to report)</t>
  </si>
  <si>
    <t>Out of StateCommercial Transportation</t>
  </si>
  <si>
    <t xml:space="preserve">Out of StateLodging    </t>
  </si>
  <si>
    <t>Out of StateMiscellaneous</t>
  </si>
  <si>
    <t>Out of StateRental Car</t>
  </si>
  <si>
    <t>Out of StateRental Car (Fuel)</t>
  </si>
  <si>
    <t>Out of StateRegistration Fees</t>
  </si>
  <si>
    <t>Out of StateVoice/Data Communication Svcs</t>
  </si>
  <si>
    <t>Out of StateTravel between State Orgs</t>
  </si>
  <si>
    <t>InternationalM&amp;IE Per diem 
(attach completed Per Diem Calc. Tool to report)</t>
  </si>
  <si>
    <t>InternationalCommercial Transportation</t>
  </si>
  <si>
    <t xml:space="preserve">InternationalLodging    </t>
  </si>
  <si>
    <t>InternationalMiscellaneous</t>
  </si>
  <si>
    <t>InternationalRental Car</t>
  </si>
  <si>
    <t>InternationalRental Car (Fuel)</t>
  </si>
  <si>
    <t>InternationalRegistration Fees</t>
  </si>
  <si>
    <t>InternationalVoice/Data Communication Svcs</t>
  </si>
  <si>
    <t>InternationalTravel between State Orgs</t>
  </si>
  <si>
    <t>in low</t>
  </si>
  <si>
    <t>in high</t>
  </si>
  <si>
    <t>Type of Travel:</t>
  </si>
  <si>
    <t>Default, will populate automatically which "Trip Type" is selected</t>
  </si>
  <si>
    <r>
      <t xml:space="preserve">1.  Depending on the </t>
    </r>
    <r>
      <rPr>
        <b/>
        <sz val="9"/>
        <rFont val="Arial"/>
        <family val="2"/>
      </rPr>
      <t>"Trip Type"</t>
    </r>
    <r>
      <rPr>
        <sz val="9"/>
        <rFont val="Arial"/>
        <family val="2"/>
      </rPr>
      <t xml:space="preserve"> selected on page 1, the applicable per diem allowances will be displayed</t>
    </r>
  </si>
  <si>
    <r>
      <rPr>
        <b/>
        <sz val="9"/>
        <rFont val="Arial"/>
        <family val="2"/>
      </rPr>
      <t xml:space="preserve">3.  </t>
    </r>
    <r>
      <rPr>
        <sz val="9"/>
        <rFont val="Arial"/>
        <family val="2"/>
      </rPr>
      <t>If the trip was out of state, use the GSA web site to determine the per diem rate for the travel city:</t>
    </r>
  </si>
  <si>
    <r>
      <rPr>
        <b/>
        <sz val="9"/>
        <rFont val="Arial"/>
        <family val="2"/>
      </rPr>
      <t xml:space="preserve">4. </t>
    </r>
    <r>
      <rPr>
        <sz val="9"/>
        <rFont val="Arial"/>
        <family val="2"/>
      </rPr>
      <t xml:space="preserve"> Use the drop down to select the per diem meals and incidentals rate as listed on the GSA web site, based on the travel dates.  Some cities have seasonal rates.</t>
    </r>
  </si>
  <si>
    <t xml:space="preserve">Per Diem Calculator Tool </t>
  </si>
  <si>
    <t>Nonemployee Travel</t>
  </si>
  <si>
    <t>Per Diem
Rate</t>
  </si>
  <si>
    <t>Enter each day and daily rate a rental car was used at the employee's expense</t>
  </si>
  <si>
    <t>Enter date and amount purchased for rental car fuel by the employee</t>
  </si>
  <si>
    <r>
      <t xml:space="preserve">Mileage
</t>
    </r>
    <r>
      <rPr>
        <sz val="8"/>
        <rFont val="Arial"/>
        <family val="2"/>
      </rPr>
      <t>(attach completed Cost Comparison form to expense statement)</t>
    </r>
  </si>
  <si>
    <t>In StateMileage
(attach completed Cost Comparison form to expense statement)</t>
  </si>
  <si>
    <t>Out of StateMileage
(attach completed Cost Comparison form to expense statement)</t>
  </si>
  <si>
    <t>InternationalMileage
(attach completed Cost Comparison form to expense statement)</t>
  </si>
  <si>
    <t>Questions?  Contact the State Accounting Office at 1-888-896-7771 , option 9, or sao_travel@sao.ga.gov</t>
  </si>
  <si>
    <t xml:space="preserve">Departure Date: </t>
  </si>
  <si>
    <t xml:space="preserve">Return Date: </t>
  </si>
  <si>
    <t>Enter the ChartField values for the line item expense (If known by employee)</t>
  </si>
  <si>
    <t>Ex. 07/1/12 8:00 AM</t>
  </si>
  <si>
    <t xml:space="preserve">2.  If trip is "In State", select from low cost or high cost county per diem's which are displayed.  See State of Georgia Travel Allowances </t>
  </si>
  <si>
    <r>
      <t xml:space="preserve">Enter date and time of the traveler's departure </t>
    </r>
    <r>
      <rPr>
        <b/>
        <i/>
        <sz val="9"/>
        <rFont val="Arial"/>
        <family val="2"/>
      </rPr>
      <t>ex. (01/1/2011)  (7:00 AM)</t>
    </r>
  </si>
  <si>
    <t>Travel Between State Orgs</t>
  </si>
  <si>
    <t>Total (h)</t>
  </si>
  <si>
    <t>(h)</t>
  </si>
  <si>
    <r>
      <t xml:space="preserve">The totals for each column (a-i) automatically carry forward to the appropriate category amount on Page 1 of this form. 
</t>
    </r>
    <r>
      <rPr>
        <b/>
        <sz val="10"/>
        <rFont val="Arial"/>
        <family val="2"/>
      </rPr>
      <t>Exception Policy: Where requested reimbursement does not conform to stated University policies or if a receipt cannot be provided, an exception memorandum must be included with the Travel and Business Hosting Expense Report explaining why this is necessary, and describing the missing documentation. The memorandum must be signed by the approving official(s) as they appear on page 1, section 3, of this report.</t>
    </r>
  </si>
  <si>
    <t>Nonemployee Reimbursement</t>
  </si>
  <si>
    <t>Total (i)</t>
  </si>
  <si>
    <t>(i)</t>
  </si>
  <si>
    <t xml:space="preserve">This form may be used by any agency that is not using the Teamworks Travel and Expense Management System.  Use the Per Diem Calculator Tool (included with this form) to determine the total meal allowance due to the traveler (if applicable).
</t>
  </si>
  <si>
    <t>InternationalTravel Agency Fees</t>
  </si>
  <si>
    <r>
      <t xml:space="preserve">Click the link below to determine the travel meals per diem rate for out of state travel.  Then select the rate from the Per Diem Rate drop down box above. The meal breakdown values will automatically fill in.  To determine meal allowance for In-State rates, review the </t>
    </r>
    <r>
      <rPr>
        <sz val="10"/>
        <color indexed="10"/>
        <rFont val="Arial"/>
        <family val="2"/>
      </rPr>
      <t>"State of Georgia Meal Allowance"</t>
    </r>
    <r>
      <rPr>
        <sz val="10"/>
        <rFont val="Arial"/>
        <family val="2"/>
      </rPr>
      <t xml:space="preserve"> document located on our website at www.sao.georiga.gov, under the "'Travel" section.  Please see link below to determine out of state rates:</t>
    </r>
  </si>
  <si>
    <t>In the section below, traveler will have to select the "Per Diem Rate" in Column "B".    Use the checkbox(s) to exclude provided meal(s) from the meal expenses total.  For example, if a conference meal or hosted meal is claimed by the traveler, the appropriate checkbox should be marked to reduce the per diem reimbursement (the reductions are automatically calculated by the tool). 
Note: The per diem rate for the first day and last day of travel is 75% of the total daily per diem rate for the travel city.  Meals should be checked as provided only if they were provided during actual travel (between the time the travel began and the time the travel concluded).</t>
  </si>
  <si>
    <t xml:space="preserve">Itemized Per Diem Meals </t>
  </si>
  <si>
    <t>Per Diem Total</t>
  </si>
  <si>
    <t>Daily Per Diem
Rate</t>
  </si>
  <si>
    <t>75% of Daily Rate</t>
  </si>
  <si>
    <t>Enter Per Diem Brkfast
Rate</t>
  </si>
  <si>
    <t>Enter Per Diem Lunch
Rate</t>
  </si>
  <si>
    <t>Enter Per Diem Dinner 
Rate</t>
  </si>
  <si>
    <t>State of Georgia Meal Allowance</t>
  </si>
  <si>
    <t>GSA Out of State Allowance</t>
  </si>
  <si>
    <r>
      <t xml:space="preserve">This section summarizes the </t>
    </r>
    <r>
      <rPr>
        <b/>
        <sz val="9"/>
        <rFont val="Arial"/>
        <family val="2"/>
      </rPr>
      <t>Travel Expenses</t>
    </r>
    <r>
      <rPr>
        <sz val="9"/>
        <rFont val="Arial"/>
        <family val="2"/>
      </rPr>
      <t xml:space="preserve"> from page 2, the </t>
    </r>
    <r>
      <rPr>
        <b/>
        <sz val="9"/>
        <rFont val="Arial"/>
        <family val="2"/>
      </rPr>
      <t>Mileage Expenses</t>
    </r>
    <r>
      <rPr>
        <sz val="9"/>
        <rFont val="Arial"/>
        <family val="2"/>
      </rPr>
      <t xml:space="preserve"> from page 3, and the</t>
    </r>
    <r>
      <rPr>
        <b/>
        <sz val="9"/>
        <rFont val="Arial"/>
        <family val="2"/>
      </rPr>
      <t xml:space="preserve"> Meal Per Diem</t>
    </r>
    <r>
      <rPr>
        <sz val="9"/>
        <rFont val="Arial"/>
        <family val="2"/>
      </rPr>
      <t xml:space="preserve"> amount calculated with the </t>
    </r>
    <r>
      <rPr>
        <b/>
        <sz val="9"/>
        <rFont val="Arial"/>
        <family val="2"/>
      </rPr>
      <t xml:space="preserve">Per diem Calculator Tool </t>
    </r>
    <r>
      <rPr>
        <sz val="9"/>
        <rFont val="Arial"/>
        <family val="2"/>
      </rPr>
      <t>on page 4.</t>
    </r>
  </si>
  <si>
    <t>Meal Per diem</t>
  </si>
  <si>
    <t>Ex. 07/1/13 8:00 AM</t>
  </si>
  <si>
    <t>Use the per diem Calculator Tool to calculate per diem travel meals expenses (Attach when required by agency)</t>
  </si>
  <si>
    <t>(See per diem Calculator Tool Instructions for Overnight Travel and Single Day Travel</t>
  </si>
  <si>
    <t>Travel Agency Fees</t>
  </si>
  <si>
    <t>In StateTravel Agency Fees</t>
  </si>
  <si>
    <t>Out of StateTravel Agency Fees</t>
  </si>
  <si>
    <t>Modified by SAO 7/1/13</t>
  </si>
  <si>
    <r>
      <t xml:space="preserve">Click the link(s) below to determine the travel meals per diem rate for "In-State" or "Out of State" travel.  Then select the rate from the Daily Per Diem Rate drop down box below. The meal breakdown values will automatically fill in.  To determine meal allowance for In-State rates, review the </t>
    </r>
    <r>
      <rPr>
        <sz val="10"/>
        <color indexed="10"/>
        <rFont val="Arial"/>
        <family val="2"/>
      </rPr>
      <t>"State of Georgia Meal Allowance"</t>
    </r>
    <r>
      <rPr>
        <sz val="10"/>
        <rFont val="Arial"/>
        <family val="2"/>
      </rPr>
      <t xml:space="preserve"> document located on our website at www.sao.georiga.gov, under the "'Travel" section.  Incidentals are no longer included for "out of state" travel.  Please see link below to determine out of state rates:</t>
    </r>
  </si>
  <si>
    <r>
      <t xml:space="preserve">Click the link below to determine the travel meals per diem rate for out of state travel.  Then select the rate from the Per Diem Rate drop down box below. The meal breakdown values will automatically fill in.  To determine meal allowance for In-State rates, review the </t>
    </r>
    <r>
      <rPr>
        <sz val="10"/>
        <color indexed="10"/>
        <rFont val="Arial"/>
        <family val="2"/>
      </rPr>
      <t>"State of Georgia Meal Allowance"</t>
    </r>
    <r>
      <rPr>
        <sz val="10"/>
        <rFont val="Arial"/>
        <family val="2"/>
      </rPr>
      <t xml:space="preserve"> document located on our website at www.sao.georiga.gov, under the "'Travel" section.  Please see link below to determine out of state rates:</t>
    </r>
  </si>
  <si>
    <t>Travel Agency Fees/Miscellaneous Expenses:</t>
  </si>
  <si>
    <t>Per Diem Calculator- In State Overnight Travel</t>
  </si>
  <si>
    <t>Per Diem Calculator-In State Single Day Travel</t>
  </si>
  <si>
    <r>
      <t xml:space="preserve">Select dropdown box for: In State  </t>
    </r>
    <r>
      <rPr>
        <b/>
        <sz val="9"/>
        <rFont val="Arial"/>
        <family val="2"/>
      </rPr>
      <t>(In state and Out of State cannot be combined on the same report)</t>
    </r>
  </si>
  <si>
    <r>
      <t xml:space="preserve">In the section below, the traveler will have to select the "Daily Per Diem Rate" in Column "B".    The form will automatically calculate the "Daily Rate" in column C based on the Statewide Travel Policy.  
</t>
    </r>
    <r>
      <rPr>
        <i/>
        <sz val="10"/>
        <rFont val="Arial"/>
        <family val="2"/>
      </rPr>
      <t>Note: The per diem rate for single day travel is 100%.</t>
    </r>
    <r>
      <rPr>
        <sz val="10"/>
        <rFont val="Arial"/>
        <family val="2"/>
      </rPr>
      <t xml:space="preserve">                                                                                                                                                                           
                                                                                                                                                        For meals that are provided, the traveler will have to enter the daily meal rate in columns E, G, and I respectively. </t>
    </r>
    <r>
      <rPr>
        <b/>
        <sz val="10"/>
        <rFont val="Arial"/>
        <family val="2"/>
      </rPr>
      <t xml:space="preserve">                                 </t>
    </r>
  </si>
  <si>
    <t/>
  </si>
  <si>
    <t xml:space="preserve">In-StateTravel Expense Statement - Instructions
</t>
  </si>
  <si>
    <t>Column A</t>
  </si>
  <si>
    <t>Column B</t>
  </si>
  <si>
    <t>Column C</t>
  </si>
  <si>
    <t>Column D</t>
  </si>
  <si>
    <t>Column E</t>
  </si>
  <si>
    <t>Column F</t>
  </si>
  <si>
    <t>Column G</t>
  </si>
  <si>
    <r>
      <rPr>
        <b/>
        <sz val="9"/>
        <rFont val="Arial"/>
        <family val="2"/>
      </rPr>
      <t xml:space="preserve">5.  </t>
    </r>
    <r>
      <rPr>
        <sz val="9"/>
        <rFont val="Arial"/>
        <family val="2"/>
      </rPr>
      <t xml:space="preserve">If the traveler had any meals provided during the trip (e.g., continental breakfasts; conference meals; hosted or business meals), record the full meal per diem rate (columns E, F, G).  The reduction will calculate automatically based upon the GSA meal </t>
    </r>
    <r>
      <rPr>
        <u/>
        <sz val="9"/>
        <rFont val="Arial"/>
        <family val="2"/>
      </rPr>
      <t>excluding</t>
    </r>
    <r>
      <rPr>
        <sz val="9"/>
        <rFont val="Arial"/>
        <family val="2"/>
      </rPr>
      <t xml:space="preserve"> incidentals breakdown.  </t>
    </r>
  </si>
  <si>
    <r>
      <rPr>
        <b/>
        <sz val="9"/>
        <rFont val="Arial"/>
        <family val="2"/>
      </rPr>
      <t xml:space="preserve">1.  </t>
    </r>
    <r>
      <rPr>
        <sz val="9"/>
        <rFont val="Arial"/>
        <family val="2"/>
      </rPr>
      <t>After marking any meals provided, the total amount to be reimbursed to the traveler will display in this field (column D).  The M&amp;IE Total amount will automatically display in the M&amp;IE Per diem category amount on Page 1 of the report.</t>
    </r>
  </si>
  <si>
    <t>01</t>
  </si>
  <si>
    <t>Ex. 11/1/16 8:00 AM</t>
  </si>
  <si>
    <r>
      <t xml:space="preserve">In the section below, the traveler will have to select the "Daily Per Diem Rate" in Column "B".    The form will automatically calculate the "Daily Rate" in column C based on the Statewide Travel Policy.  
</t>
    </r>
    <r>
      <rPr>
        <i/>
        <sz val="10"/>
        <rFont val="Arial"/>
        <family val="2"/>
      </rPr>
      <t xml:space="preserve">Note: The per diem rate for the first day and last day of travel is 75% of the total daily per diem rate for the travel city.        </t>
    </r>
    <r>
      <rPr>
        <sz val="10"/>
        <rFont val="Arial"/>
        <family val="2"/>
      </rPr>
      <t xml:space="preserve">                                                                                                                                                                           
</t>
    </r>
    <r>
      <rPr>
        <i/>
        <sz val="10"/>
        <rFont val="Arial"/>
        <family val="2"/>
      </rPr>
      <t xml:space="preserve">For meals that are provided, the traveler will have to enter the daily meal rate in columns E, F, and G respectively.  The full meal per diem reimbursement rate, for meals provided on the first and last day of travel, is reduced by the amount of the provided meal(s) </t>
    </r>
    <r>
      <rPr>
        <b/>
        <u/>
        <sz val="10"/>
        <color indexed="10"/>
        <rFont val="Arial"/>
        <family val="2"/>
      </rPr>
      <t>after</t>
    </r>
    <r>
      <rPr>
        <i/>
        <sz val="10"/>
        <rFont val="Arial"/>
        <family val="2"/>
      </rPr>
      <t xml:space="preserve"> the 75% proration.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</si>
</sst>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7" formatCode="&quot;$&quot;#,##0.00_);\(&quot;$&quot;#,##0.00\)"/>
    <numFmt numFmtId="8" formatCode="&quot;$&quot;#,##0.00_);[Red]\(&quot;$&quot;#,##0.00\)"/>
    <numFmt numFmtId="44" formatCode="_(&quot;$&quot;* #,##0.00_);_(&quot;$&quot;* \(#,##0.00\);_(&quot;$&quot;* &quot;-&quot;??_);_(@_)"/>
    <numFmt numFmtId="43" formatCode="_(* #,##0.00_);_(* \(#,##0.00\);_(* &quot;-&quot;??_);_(@_)"/>
    <numFmt numFmtId="164" formatCode="00000"/>
    <numFmt numFmtId="165" formatCode="&quot;$&quot;#,##0.00"/>
    <numFmt numFmtId="166" formatCode="mm/dd/yy"/>
    <numFmt numFmtId="169" formatCode="m/d/yy;@"/>
    <numFmt numFmtId="170" formatCode="0000000000"/>
    <numFmt numFmtId="171" formatCode="_(* #,##0_);_(* \(#,##0\);_(* &quot;-&quot;??_);_(@_)"/>
    <numFmt numFmtId="178" formatCode="[$-409]h:mm\ AM/PM;@"/>
  </numFmts>
  <fonts count="41" x14ac:knownFonts="1">
    <font>
      <sz val="10"/>
      <name val="Arial"/>
    </font>
    <font>
      <sz val="10"/>
      <name val="Arial"/>
      <family val="2"/>
    </font>
    <font>
      <sz val="9"/>
      <name val="Arial"/>
      <family val="2"/>
    </font>
    <font>
      <b/>
      <sz val="10"/>
      <name val="Arial"/>
      <family val="2"/>
    </font>
    <font>
      <sz val="10"/>
      <name val="Arial"/>
      <family val="2"/>
    </font>
    <font>
      <b/>
      <sz val="9"/>
      <name val="Arial"/>
      <family val="2"/>
    </font>
    <font>
      <b/>
      <sz val="11"/>
      <name val="Arial"/>
      <family val="2"/>
    </font>
    <font>
      <b/>
      <sz val="14"/>
      <name val="Arial"/>
      <family val="2"/>
    </font>
    <font>
      <sz val="10"/>
      <name val="Arial"/>
      <family val="2"/>
    </font>
    <font>
      <b/>
      <i/>
      <sz val="11"/>
      <name val="Arial"/>
      <family val="2"/>
    </font>
    <font>
      <b/>
      <u/>
      <sz val="10"/>
      <name val="Arial"/>
      <family val="2"/>
    </font>
    <font>
      <sz val="8"/>
      <name val="Arial"/>
      <family val="2"/>
    </font>
    <font>
      <sz val="10"/>
      <color indexed="10"/>
      <name val="Arial"/>
      <family val="2"/>
    </font>
    <font>
      <b/>
      <i/>
      <sz val="9"/>
      <name val="Arial"/>
      <family val="2"/>
    </font>
    <font>
      <sz val="8"/>
      <name val="Tahoma"/>
      <family val="2"/>
    </font>
    <font>
      <u/>
      <sz val="9"/>
      <name val="Arial"/>
      <family val="2"/>
    </font>
    <font>
      <b/>
      <i/>
      <sz val="10"/>
      <name val="Arial"/>
      <family val="2"/>
    </font>
    <font>
      <sz val="10"/>
      <color indexed="10"/>
      <name val="Arial"/>
      <family val="2"/>
    </font>
    <font>
      <sz val="10"/>
      <name val="Arial"/>
      <family val="2"/>
    </font>
    <font>
      <i/>
      <sz val="10"/>
      <name val="Arial"/>
      <family val="2"/>
    </font>
    <font>
      <b/>
      <u/>
      <sz val="10"/>
      <color indexed="10"/>
      <name val="Arial"/>
      <family val="2"/>
    </font>
    <font>
      <sz val="11"/>
      <color theme="1"/>
      <name val="Calibri"/>
      <family val="2"/>
      <scheme val="minor"/>
    </font>
    <font>
      <u/>
      <sz val="9.8000000000000007"/>
      <color theme="10"/>
      <name val="Arial"/>
      <family val="2"/>
    </font>
    <font>
      <b/>
      <sz val="11"/>
      <color theme="1"/>
      <name val="Calibri"/>
      <family val="2"/>
      <scheme val="minor"/>
    </font>
    <font>
      <b/>
      <sz val="14"/>
      <color rgb="FF0070C0"/>
      <name val="Arial"/>
      <family val="2"/>
    </font>
    <font>
      <u/>
      <sz val="9"/>
      <color theme="10"/>
      <name val="Arial"/>
      <family val="2"/>
    </font>
    <font>
      <sz val="9"/>
      <color theme="3" tint="0.79998168889431442"/>
      <name val="Arial"/>
      <family val="2"/>
    </font>
    <font>
      <sz val="9"/>
      <color theme="1"/>
      <name val="Calibri"/>
      <family val="2"/>
      <scheme val="minor"/>
    </font>
    <font>
      <b/>
      <sz val="12"/>
      <color theme="4"/>
      <name val="Arial"/>
      <family val="2"/>
    </font>
    <font>
      <b/>
      <u/>
      <sz val="12"/>
      <color theme="4"/>
      <name val="Arial"/>
      <family val="2"/>
    </font>
    <font>
      <b/>
      <sz val="14"/>
      <color theme="4"/>
      <name val="Arial"/>
      <family val="2"/>
    </font>
    <font>
      <b/>
      <sz val="20"/>
      <color theme="1"/>
      <name val="Arial"/>
      <family val="2"/>
    </font>
    <font>
      <b/>
      <sz val="10"/>
      <color theme="1"/>
      <name val="Arial"/>
      <family val="2"/>
    </font>
    <font>
      <sz val="10"/>
      <color rgb="FFFF0000"/>
      <name val="Arial"/>
      <family val="2"/>
    </font>
    <font>
      <sz val="9"/>
      <color theme="1"/>
      <name val="Arial"/>
      <family val="2"/>
    </font>
    <font>
      <b/>
      <u/>
      <sz val="14"/>
      <color theme="4"/>
      <name val="Arial"/>
      <family val="2"/>
    </font>
    <font>
      <b/>
      <sz val="14"/>
      <color theme="1"/>
      <name val="Arial"/>
      <family val="2"/>
    </font>
    <font>
      <sz val="9"/>
      <name val="Calibri"/>
      <family val="2"/>
      <scheme val="minor"/>
    </font>
    <font>
      <b/>
      <sz val="9"/>
      <color theme="1"/>
      <name val="Calibri"/>
      <family val="2"/>
      <scheme val="minor"/>
    </font>
    <font>
      <b/>
      <sz val="18"/>
      <color theme="1"/>
      <name val="Arial"/>
      <family val="2"/>
    </font>
    <font>
      <b/>
      <sz val="24"/>
      <color theme="1"/>
      <name val="Arial"/>
      <family val="2"/>
    </font>
  </fonts>
  <fills count="9">
    <fill>
      <patternFill patternType="none"/>
    </fill>
    <fill>
      <patternFill patternType="gray125"/>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rgb="FFD9B200"/>
        <bgColor indexed="64"/>
      </patternFill>
    </fill>
    <fill>
      <patternFill patternType="solid">
        <fgColor theme="0" tint="-0.249977111117893"/>
        <bgColor indexed="64"/>
      </patternFill>
    </fill>
    <fill>
      <patternFill patternType="solid">
        <fgColor rgb="FFFFFF00"/>
        <bgColor indexed="64"/>
      </patternFill>
    </fill>
    <fill>
      <patternFill patternType="solid">
        <fgColor rgb="FFD7B200"/>
        <bgColor indexed="64"/>
      </patternFill>
    </fill>
  </fills>
  <borders count="5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top style="double">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double">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s>
  <cellStyleXfs count="11">
    <xf numFmtId="0" fontId="0" fillId="0" borderId="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0" fontId="22" fillId="0" borderId="0" applyNumberFormat="0" applyFill="0" applyBorder="0" applyAlignment="0" applyProtection="0">
      <alignment vertical="top"/>
      <protection locked="0"/>
    </xf>
    <xf numFmtId="0" fontId="1" fillId="0" borderId="0"/>
    <xf numFmtId="0" fontId="1" fillId="0" borderId="0"/>
    <xf numFmtId="0" fontId="21" fillId="0" borderId="0"/>
    <xf numFmtId="9" fontId="8" fillId="0" borderId="0" applyFont="0" applyFill="0" applyBorder="0" applyAlignment="0" applyProtection="0"/>
    <xf numFmtId="9" fontId="1" fillId="0" borderId="0" applyFont="0" applyFill="0" applyBorder="0" applyAlignment="0" applyProtection="0"/>
  </cellStyleXfs>
  <cellXfs count="485">
    <xf numFmtId="0" fontId="0" fillId="0" borderId="0" xfId="0"/>
    <xf numFmtId="0" fontId="2" fillId="0" borderId="0" xfId="0" applyFont="1"/>
    <xf numFmtId="0" fontId="3" fillId="0" borderId="0" xfId="0" applyFont="1"/>
    <xf numFmtId="0" fontId="5" fillId="0" borderId="0" xfId="0" applyFont="1"/>
    <xf numFmtId="0" fontId="1" fillId="0" borderId="0" xfId="0" applyFont="1"/>
    <xf numFmtId="0" fontId="22" fillId="0" borderId="0" xfId="5" applyAlignment="1" applyProtection="1"/>
    <xf numFmtId="169" fontId="1" fillId="0" borderId="1" xfId="0" applyNumberFormat="1" applyFont="1" applyBorder="1" applyAlignment="1" applyProtection="1">
      <alignment horizontal="center"/>
      <protection locked="0"/>
    </xf>
    <xf numFmtId="43" fontId="0" fillId="0" borderId="0" xfId="1" applyFont="1"/>
    <xf numFmtId="0" fontId="0" fillId="0" borderId="0" xfId="0" applyFill="1"/>
    <xf numFmtId="0" fontId="0" fillId="0" borderId="0" xfId="0" applyFill="1" applyBorder="1"/>
    <xf numFmtId="0" fontId="1" fillId="0" borderId="0" xfId="6"/>
    <xf numFmtId="0" fontId="1" fillId="0" borderId="0" xfId="6" applyFont="1"/>
    <xf numFmtId="0" fontId="1" fillId="0" borderId="0" xfId="6" applyFont="1" applyAlignment="1">
      <alignment vertical="top" wrapText="1"/>
    </xf>
    <xf numFmtId="0" fontId="1" fillId="0" borderId="0" xfId="6" applyBorder="1"/>
    <xf numFmtId="0" fontId="5" fillId="0" borderId="0" xfId="6" applyFont="1" applyAlignment="1">
      <alignment vertical="top"/>
    </xf>
    <xf numFmtId="0" fontId="21" fillId="0" borderId="0" xfId="8" applyAlignment="1">
      <alignment vertical="top" wrapText="1"/>
    </xf>
    <xf numFmtId="0" fontId="1" fillId="0" borderId="0" xfId="6" applyAlignment="1"/>
    <xf numFmtId="0" fontId="1" fillId="0" borderId="0" xfId="6" applyFont="1" applyAlignment="1">
      <alignment horizontal="center"/>
    </xf>
    <xf numFmtId="165" fontId="1" fillId="0" borderId="2" xfId="6" applyNumberFormat="1" applyFont="1" applyFill="1" applyBorder="1" applyAlignment="1">
      <alignment horizontal="center" vertical="center"/>
    </xf>
    <xf numFmtId="0" fontId="1" fillId="2" borderId="3" xfId="6" applyFont="1" applyFill="1" applyBorder="1" applyAlignment="1">
      <alignment horizontal="center" vertical="center"/>
    </xf>
    <xf numFmtId="165" fontId="1" fillId="0" borderId="4" xfId="6" applyNumberFormat="1" applyFont="1" applyBorder="1" applyAlignment="1">
      <alignment horizontal="center" vertical="center"/>
    </xf>
    <xf numFmtId="14" fontId="1" fillId="0" borderId="4" xfId="6" applyNumberFormat="1" applyFont="1" applyBorder="1" applyAlignment="1">
      <alignment horizontal="center" vertical="center"/>
    </xf>
    <xf numFmtId="165" fontId="3" fillId="0" borderId="2" xfId="6" applyNumberFormat="1" applyFont="1" applyBorder="1" applyAlignment="1">
      <alignment horizontal="center" vertical="center"/>
    </xf>
    <xf numFmtId="14" fontId="3" fillId="0" borderId="2" xfId="6" applyNumberFormat="1" applyFont="1" applyBorder="1" applyAlignment="1">
      <alignment horizontal="center" vertical="center"/>
    </xf>
    <xf numFmtId="0" fontId="3" fillId="0" borderId="0" xfId="6" applyFont="1"/>
    <xf numFmtId="165" fontId="1" fillId="0" borderId="0" xfId="6" applyNumberFormat="1" applyFont="1" applyBorder="1" applyAlignment="1">
      <alignment horizontal="center" vertical="center"/>
    </xf>
    <xf numFmtId="165" fontId="1" fillId="0" borderId="0" xfId="6" applyNumberFormat="1" applyFont="1"/>
    <xf numFmtId="0" fontId="1" fillId="0" borderId="3" xfId="6" applyFont="1" applyBorder="1" applyAlignment="1">
      <alignment horizontal="center" vertical="center"/>
    </xf>
    <xf numFmtId="165" fontId="1" fillId="0" borderId="0" xfId="6" applyNumberFormat="1" applyFont="1" applyBorder="1" applyAlignment="1">
      <alignment horizontal="centerContinuous" vertical="center"/>
    </xf>
    <xf numFmtId="165" fontId="1" fillId="0" borderId="0" xfId="6" applyNumberFormat="1" applyFont="1" applyBorder="1" applyAlignment="1">
      <alignment horizontal="left" vertical="center"/>
    </xf>
    <xf numFmtId="165" fontId="3" fillId="0" borderId="5" xfId="6" applyNumberFormat="1" applyFont="1" applyBorder="1" applyAlignment="1">
      <alignment horizontal="center" vertical="center"/>
    </xf>
    <xf numFmtId="165" fontId="1" fillId="0" borderId="2" xfId="6" applyNumberFormat="1" applyFont="1" applyBorder="1" applyAlignment="1">
      <alignment horizontal="center" vertical="center"/>
    </xf>
    <xf numFmtId="14" fontId="1" fillId="0" borderId="2" xfId="6" applyNumberFormat="1" applyFont="1" applyBorder="1" applyAlignment="1">
      <alignment horizontal="center" vertical="center"/>
    </xf>
    <xf numFmtId="165" fontId="3" fillId="0" borderId="6" xfId="6" applyNumberFormat="1" applyFont="1" applyBorder="1" applyAlignment="1">
      <alignment horizontal="center" vertical="center"/>
    </xf>
    <xf numFmtId="0" fontId="1" fillId="0" borderId="0" xfId="6" applyFont="1" applyFill="1" applyAlignment="1"/>
    <xf numFmtId="0" fontId="1" fillId="0" borderId="0" xfId="6" applyFont="1" applyFill="1" applyAlignment="1">
      <alignment wrapText="1"/>
    </xf>
    <xf numFmtId="0" fontId="3" fillId="0" borderId="0" xfId="6" applyFont="1" applyAlignment="1">
      <alignment horizontal="centerContinuous"/>
    </xf>
    <xf numFmtId="0" fontId="3" fillId="0" borderId="0" xfId="6" applyFont="1" applyAlignment="1">
      <alignment horizontal="center"/>
    </xf>
    <xf numFmtId="0" fontId="1" fillId="0" borderId="0" xfId="6" applyFont="1" applyBorder="1" applyAlignment="1"/>
    <xf numFmtId="0" fontId="1" fillId="0" borderId="0" xfId="6" applyFont="1" applyBorder="1"/>
    <xf numFmtId="0" fontId="3" fillId="0" borderId="0" xfId="6" applyFont="1" applyAlignment="1">
      <alignment horizontal="left" wrapText="1"/>
    </xf>
    <xf numFmtId="0" fontId="1" fillId="0" borderId="0" xfId="6" applyFont="1" applyBorder="1" applyAlignment="1">
      <alignment horizontal="center"/>
    </xf>
    <xf numFmtId="0" fontId="3" fillId="0" borderId="1" xfId="6" applyFont="1" applyBorder="1" applyAlignment="1">
      <alignment horizontal="right"/>
    </xf>
    <xf numFmtId="0" fontId="3" fillId="0" borderId="1" xfId="6" applyFont="1" applyBorder="1"/>
    <xf numFmtId="0" fontId="10" fillId="0" borderId="0" xfId="6" applyFont="1" applyAlignment="1">
      <alignment vertical="top" wrapText="1"/>
    </xf>
    <xf numFmtId="0" fontId="1" fillId="0" borderId="0" xfId="6" applyFont="1" applyAlignment="1">
      <alignment horizontal="left" vertical="center"/>
    </xf>
    <xf numFmtId="0" fontId="24" fillId="0" borderId="0" xfId="6" applyFont="1" applyBorder="1" applyAlignment="1">
      <alignment horizontal="center" vertical="center"/>
    </xf>
    <xf numFmtId="0" fontId="1" fillId="0" borderId="0" xfId="6" applyBorder="1" applyAlignment="1">
      <alignment horizontal="left" wrapText="1"/>
    </xf>
    <xf numFmtId="0" fontId="1" fillId="0" borderId="0" xfId="6" applyBorder="1" applyAlignment="1">
      <alignment horizontal="left"/>
    </xf>
    <xf numFmtId="165" fontId="1" fillId="0" borderId="0" xfId="6" applyNumberFormat="1" applyBorder="1" applyAlignment="1">
      <alignment horizontal="right" vertical="center"/>
    </xf>
    <xf numFmtId="0" fontId="1" fillId="0" borderId="0" xfId="6" applyBorder="1" applyAlignment="1">
      <alignment horizontal="left" vertical="center"/>
    </xf>
    <xf numFmtId="0" fontId="1" fillId="0" borderId="0" xfId="6" applyBorder="1" applyAlignment="1">
      <alignment vertical="center"/>
    </xf>
    <xf numFmtId="0" fontId="1" fillId="0" borderId="0" xfId="6" applyBorder="1" applyAlignment="1">
      <alignment horizontal="center" vertical="center"/>
    </xf>
    <xf numFmtId="0" fontId="3" fillId="0" borderId="0" xfId="6" applyFont="1" applyBorder="1"/>
    <xf numFmtId="165" fontId="1" fillId="0" borderId="0" xfId="6" applyNumberFormat="1" applyBorder="1" applyAlignment="1">
      <alignment horizontal="center" vertical="center"/>
    </xf>
    <xf numFmtId="0" fontId="1" fillId="0" borderId="0" xfId="6" applyBorder="1" applyAlignment="1">
      <alignment horizontal="center" vertical="center" wrapText="1"/>
    </xf>
    <xf numFmtId="0" fontId="3" fillId="0" borderId="0" xfId="6" applyFont="1" applyBorder="1" applyAlignment="1">
      <alignment horizontal="center" vertical="center" wrapText="1"/>
    </xf>
    <xf numFmtId="0" fontId="1" fillId="0" borderId="0" xfId="6" applyBorder="1" applyAlignment="1">
      <alignment wrapText="1"/>
    </xf>
    <xf numFmtId="0" fontId="2" fillId="0" borderId="0" xfId="6" applyFont="1" applyBorder="1" applyAlignment="1"/>
    <xf numFmtId="0" fontId="2" fillId="0" borderId="0" xfId="6" applyFont="1" applyBorder="1" applyAlignment="1">
      <alignment horizontal="left"/>
    </xf>
    <xf numFmtId="0" fontId="3" fillId="0" borderId="0" xfId="6" applyFont="1" applyBorder="1" applyAlignment="1">
      <alignment horizontal="center"/>
    </xf>
    <xf numFmtId="0" fontId="6" fillId="0" borderId="0" xfId="6" applyFont="1" applyBorder="1" applyAlignment="1">
      <alignment horizontal="center"/>
    </xf>
    <xf numFmtId="0" fontId="3" fillId="0" borderId="0" xfId="6" applyFont="1" applyBorder="1" applyAlignment="1">
      <alignment horizontal="left" wrapText="1"/>
    </xf>
    <xf numFmtId="0" fontId="1" fillId="0" borderId="0" xfId="6" applyFont="1" applyBorder="1" applyAlignment="1">
      <alignment horizontal="left"/>
    </xf>
    <xf numFmtId="0" fontId="2" fillId="3" borderId="7" xfId="6" applyFont="1" applyFill="1" applyBorder="1" applyAlignment="1">
      <alignment horizontal="center" vertical="center" wrapText="1"/>
    </xf>
    <xf numFmtId="0" fontId="1" fillId="0" borderId="8" xfId="6" applyBorder="1" applyAlignment="1">
      <alignment horizontal="center"/>
    </xf>
    <xf numFmtId="0" fontId="2" fillId="3" borderId="3" xfId="6" applyFont="1" applyFill="1" applyBorder="1" applyAlignment="1">
      <alignment vertical="center"/>
    </xf>
    <xf numFmtId="0" fontId="2" fillId="3" borderId="7" xfId="6" applyFont="1" applyFill="1" applyBorder="1" applyAlignment="1">
      <alignment horizontal="center" vertical="center"/>
    </xf>
    <xf numFmtId="0" fontId="1" fillId="3" borderId="7" xfId="6" applyFill="1" applyBorder="1" applyAlignment="1">
      <alignment vertical="center"/>
    </xf>
    <xf numFmtId="0" fontId="1" fillId="3" borderId="9" xfId="6" applyFill="1" applyBorder="1" applyAlignment="1">
      <alignment vertical="center"/>
    </xf>
    <xf numFmtId="165" fontId="3" fillId="0" borderId="5" xfId="6" applyNumberFormat="1" applyFont="1" applyBorder="1" applyAlignment="1" applyProtection="1">
      <alignment horizontal="center" vertical="center"/>
      <protection locked="0"/>
    </xf>
    <xf numFmtId="0" fontId="1" fillId="0" borderId="0" xfId="6" applyAlignment="1">
      <alignment horizontal="center"/>
    </xf>
    <xf numFmtId="164" fontId="1" fillId="0" borderId="0" xfId="6" applyNumberFormat="1" applyAlignment="1">
      <alignment horizontal="center"/>
    </xf>
    <xf numFmtId="0" fontId="3" fillId="0" borderId="0" xfId="6" applyFont="1" applyAlignment="1">
      <alignment horizontal="left" vertical="center"/>
    </xf>
    <xf numFmtId="0" fontId="3" fillId="0" borderId="10" xfId="6" applyFont="1" applyBorder="1" applyAlignment="1">
      <alignment horizontal="left" vertical="center"/>
    </xf>
    <xf numFmtId="165" fontId="3" fillId="0" borderId="11" xfId="6" applyNumberFormat="1" applyFont="1" applyBorder="1" applyAlignment="1" applyProtection="1">
      <alignment horizontal="center" vertical="center"/>
      <protection locked="0"/>
    </xf>
    <xf numFmtId="165" fontId="11" fillId="0" borderId="5" xfId="6" applyNumberFormat="1" applyFont="1" applyBorder="1" applyAlignment="1">
      <alignment horizontal="center" vertical="center"/>
    </xf>
    <xf numFmtId="0" fontId="3" fillId="0" borderId="1" xfId="6" applyFont="1" applyBorder="1" applyAlignment="1">
      <alignment horizontal="center" vertical="center"/>
    </xf>
    <xf numFmtId="0" fontId="5" fillId="0" borderId="10" xfId="6" applyFont="1" applyBorder="1" applyAlignment="1">
      <alignment vertical="center"/>
    </xf>
    <xf numFmtId="165" fontId="12" fillId="0" borderId="8" xfId="6" applyNumberFormat="1" applyFont="1" applyBorder="1" applyAlignment="1" applyProtection="1">
      <alignment horizontal="left" vertical="center"/>
      <protection locked="0"/>
    </xf>
    <xf numFmtId="7" fontId="3" fillId="0" borderId="2" xfId="6" applyNumberFormat="1" applyFont="1" applyBorder="1" applyAlignment="1">
      <alignment horizontal="center" vertical="center"/>
    </xf>
    <xf numFmtId="8" fontId="1" fillId="0" borderId="4" xfId="6" applyNumberFormat="1" applyBorder="1" applyAlignment="1">
      <alignment horizontal="right" vertical="center"/>
    </xf>
    <xf numFmtId="0" fontId="1" fillId="0" borderId="2" xfId="6" applyBorder="1" applyAlignment="1" applyProtection="1">
      <alignment horizontal="center" vertical="center"/>
      <protection locked="0"/>
    </xf>
    <xf numFmtId="0" fontId="1" fillId="0" borderId="4" xfId="6" applyBorder="1" applyAlignment="1" applyProtection="1">
      <alignment horizontal="center" vertical="center"/>
      <protection locked="0"/>
    </xf>
    <xf numFmtId="0" fontId="1" fillId="0" borderId="3" xfId="6" applyBorder="1" applyAlignment="1" applyProtection="1">
      <alignment horizontal="center" vertical="center"/>
      <protection locked="0"/>
    </xf>
    <xf numFmtId="0" fontId="1" fillId="0" borderId="12" xfId="6" applyBorder="1" applyAlignment="1" applyProtection="1">
      <alignment horizontal="center" vertical="center"/>
      <protection locked="0"/>
    </xf>
    <xf numFmtId="8" fontId="1" fillId="0" borderId="2" xfId="6" applyNumberFormat="1" applyBorder="1" applyAlignment="1">
      <alignment horizontal="right" vertical="center"/>
    </xf>
    <xf numFmtId="0" fontId="1" fillId="0" borderId="0" xfId="6" applyAlignment="1">
      <alignment wrapText="1"/>
    </xf>
    <xf numFmtId="0" fontId="1" fillId="0" borderId="5" xfId="6" applyBorder="1"/>
    <xf numFmtId="0" fontId="3" fillId="0" borderId="0" xfId="6" applyFont="1" applyBorder="1" applyAlignment="1">
      <alignment vertical="center"/>
    </xf>
    <xf numFmtId="0" fontId="3" fillId="0" borderId="0" xfId="6" applyFont="1" applyFill="1" applyAlignment="1">
      <alignment vertical="center"/>
    </xf>
    <xf numFmtId="0" fontId="21" fillId="0" borderId="0" xfId="8" applyBorder="1" applyAlignment="1"/>
    <xf numFmtId="0" fontId="3" fillId="0" borderId="0" xfId="6" applyFont="1" applyAlignment="1">
      <alignment vertical="center"/>
    </xf>
    <xf numFmtId="0" fontId="1" fillId="0" borderId="0" xfId="6" applyBorder="1" applyAlignment="1" applyProtection="1">
      <protection locked="0"/>
    </xf>
    <xf numFmtId="0" fontId="1" fillId="0" borderId="0" xfId="6" applyFill="1"/>
    <xf numFmtId="0" fontId="1" fillId="0" borderId="0" xfId="6" applyFill="1" applyBorder="1" applyAlignment="1"/>
    <xf numFmtId="0" fontId="2" fillId="0" borderId="0" xfId="6" applyFont="1"/>
    <xf numFmtId="0" fontId="2" fillId="0" borderId="0" xfId="6" applyFont="1" applyAlignment="1">
      <alignment vertical="top"/>
    </xf>
    <xf numFmtId="0" fontId="2" fillId="0" borderId="0" xfId="6" applyFont="1" applyAlignment="1">
      <alignment horizontal="left" indent="3"/>
    </xf>
    <xf numFmtId="0" fontId="2" fillId="0" borderId="0" xfId="6" applyFont="1" applyFill="1"/>
    <xf numFmtId="0" fontId="21" fillId="0" borderId="0" xfId="8" applyAlignment="1">
      <alignment horizontal="center" vertical="center" wrapText="1"/>
    </xf>
    <xf numFmtId="0" fontId="5" fillId="0" borderId="0" xfId="6" applyFont="1" applyFill="1" applyAlignment="1">
      <alignment horizontal="center" vertical="center" wrapText="1"/>
    </xf>
    <xf numFmtId="0" fontId="21" fillId="0" borderId="0" xfId="8" applyFill="1" applyAlignment="1">
      <alignment horizontal="center" vertical="center" wrapText="1"/>
    </xf>
    <xf numFmtId="0" fontId="5" fillId="0" borderId="0" xfId="6" applyFont="1"/>
    <xf numFmtId="0" fontId="5" fillId="0" borderId="0" xfId="6" applyFont="1" applyAlignment="1"/>
    <xf numFmtId="0" fontId="21" fillId="0" borderId="0" xfId="8" applyAlignment="1">
      <alignment wrapText="1"/>
    </xf>
    <xf numFmtId="0" fontId="2" fillId="0" borderId="0" xfId="6" applyFont="1" applyFill="1" applyAlignment="1">
      <alignment vertical="top" wrapText="1"/>
    </xf>
    <xf numFmtId="0" fontId="21" fillId="0" borderId="0" xfId="8" applyAlignment="1">
      <alignment vertical="top"/>
    </xf>
    <xf numFmtId="0" fontId="2" fillId="0" borderId="0" xfId="6" applyFont="1" applyAlignment="1">
      <alignment horizontal="left" vertical="center"/>
    </xf>
    <xf numFmtId="0" fontId="2" fillId="0" borderId="0" xfId="6" applyFont="1" applyBorder="1" applyAlignment="1">
      <alignment vertical="top" wrapText="1"/>
    </xf>
    <xf numFmtId="0" fontId="5" fillId="0" borderId="0" xfId="6" applyFont="1" applyFill="1" applyAlignment="1">
      <alignment vertical="top"/>
    </xf>
    <xf numFmtId="0" fontId="2" fillId="0" borderId="0" xfId="6" applyFont="1" applyAlignment="1">
      <alignment vertical="top" wrapText="1"/>
    </xf>
    <xf numFmtId="0" fontId="2" fillId="0" borderId="0" xfId="6" applyFont="1" applyFill="1" applyBorder="1"/>
    <xf numFmtId="0" fontId="5" fillId="0" borderId="0" xfId="6" applyFont="1" applyFill="1" applyBorder="1"/>
    <xf numFmtId="0" fontId="25" fillId="0" borderId="0" xfId="5" applyFont="1" applyFill="1" applyAlignment="1" applyProtection="1">
      <alignment horizontal="left" indent="2"/>
    </xf>
    <xf numFmtId="0" fontId="2" fillId="0" borderId="0" xfId="6" applyFont="1" applyAlignment="1"/>
    <xf numFmtId="0" fontId="2" fillId="0" borderId="0" xfId="6" applyFont="1" applyAlignment="1">
      <alignment vertical="center"/>
    </xf>
    <xf numFmtId="0" fontId="2" fillId="0" borderId="0" xfId="6" applyFont="1" applyFill="1" applyAlignment="1">
      <alignment vertical="top"/>
    </xf>
    <xf numFmtId="0" fontId="5" fillId="0" borderId="0" xfId="6" applyFont="1" applyFill="1" applyAlignment="1">
      <alignment horizontal="left" vertical="top" wrapText="1"/>
    </xf>
    <xf numFmtId="0" fontId="2" fillId="0" borderId="0" xfId="6" applyFont="1" applyFill="1" applyAlignment="1">
      <alignment vertical="center"/>
    </xf>
    <xf numFmtId="0" fontId="26" fillId="0" borderId="0" xfId="6" applyFont="1" applyFill="1" applyAlignment="1">
      <alignment vertical="center"/>
    </xf>
    <xf numFmtId="0" fontId="5" fillId="0" borderId="0" xfId="6" applyFont="1" applyFill="1" applyAlignment="1">
      <alignment vertical="center"/>
    </xf>
    <xf numFmtId="0" fontId="21" fillId="0" borderId="0" xfId="8"/>
    <xf numFmtId="0" fontId="27" fillId="0" borderId="0" xfId="8" applyFont="1"/>
    <xf numFmtId="0" fontId="27" fillId="0" borderId="0" xfId="8" applyFont="1" applyAlignment="1">
      <alignment horizontal="left" indent="1"/>
    </xf>
    <xf numFmtId="0" fontId="5" fillId="0" borderId="0" xfId="8" applyFont="1" applyAlignment="1">
      <alignment horizontal="left" indent="1"/>
    </xf>
    <xf numFmtId="0" fontId="2" fillId="0" borderId="0" xfId="6" applyFont="1" applyAlignment="1">
      <alignment vertical="top" wrapText="1" readingOrder="1"/>
    </xf>
    <xf numFmtId="0" fontId="2" fillId="0" borderId="0" xfId="6" applyFont="1" applyFill="1" applyAlignment="1"/>
    <xf numFmtId="0" fontId="21" fillId="0" borderId="0" xfId="8" applyFill="1" applyAlignment="1">
      <alignment vertical="center"/>
    </xf>
    <xf numFmtId="0" fontId="5" fillId="0" borderId="0" xfId="6" applyFont="1" applyFill="1" applyBorder="1" applyAlignment="1">
      <alignment vertical="center"/>
    </xf>
    <xf numFmtId="0" fontId="28" fillId="0" borderId="0" xfId="6" applyFont="1" applyAlignment="1"/>
    <xf numFmtId="0" fontId="29" fillId="0" borderId="0" xfId="6" applyFont="1" applyAlignment="1">
      <alignment horizontal="center"/>
    </xf>
    <xf numFmtId="0" fontId="30" fillId="0" borderId="0" xfId="6" applyFont="1" applyAlignment="1"/>
    <xf numFmtId="0" fontId="0" fillId="0" borderId="0" xfId="0" applyAlignment="1">
      <alignment wrapText="1"/>
    </xf>
    <xf numFmtId="0" fontId="2" fillId="0" borderId="0" xfId="6" applyFont="1" applyFill="1" applyAlignment="1">
      <alignment vertical="center" wrapText="1"/>
    </xf>
    <xf numFmtId="0" fontId="21" fillId="0" borderId="0" xfId="8" applyAlignment="1">
      <alignment vertical="top"/>
    </xf>
    <xf numFmtId="0" fontId="2" fillId="0" borderId="0" xfId="0" applyFont="1" applyAlignment="1"/>
    <xf numFmtId="0" fontId="2" fillId="0" borderId="0" xfId="0" applyFont="1" applyAlignment="1">
      <alignment vertical="top" wrapText="1"/>
    </xf>
    <xf numFmtId="0" fontId="13" fillId="0" borderId="0" xfId="0" applyFont="1"/>
    <xf numFmtId="0" fontId="0" fillId="0" borderId="0" xfId="0" applyAlignment="1">
      <alignment vertical="top"/>
    </xf>
    <xf numFmtId="0" fontId="5" fillId="0" borderId="0" xfId="0" applyFont="1" applyFill="1" applyAlignment="1">
      <alignment vertical="top"/>
    </xf>
    <xf numFmtId="0" fontId="3" fillId="0" borderId="0" xfId="0" applyFont="1" applyFill="1" applyBorder="1" applyAlignment="1">
      <alignment vertical="top" wrapText="1"/>
    </xf>
    <xf numFmtId="0" fontId="1" fillId="0" borderId="2" xfId="6" applyFont="1" applyBorder="1" applyAlignment="1">
      <alignment horizontal="center" vertical="center"/>
    </xf>
    <xf numFmtId="0" fontId="1" fillId="0" borderId="0" xfId="6" applyFont="1" applyAlignment="1">
      <alignment horizontal="center" vertical="center"/>
    </xf>
    <xf numFmtId="0" fontId="21" fillId="0" borderId="2" xfId="8" applyBorder="1" applyAlignment="1">
      <alignment horizontal="center" wrapText="1"/>
    </xf>
    <xf numFmtId="0" fontId="1" fillId="3" borderId="9" xfId="6" applyFill="1" applyBorder="1" applyAlignment="1">
      <alignment horizontal="left" vertical="center"/>
    </xf>
    <xf numFmtId="0" fontId="1" fillId="3" borderId="7" xfId="6" applyFill="1" applyBorder="1" applyAlignment="1">
      <alignment horizontal="left" vertical="center"/>
    </xf>
    <xf numFmtId="0" fontId="1" fillId="3" borderId="9" xfId="6" applyFill="1" applyBorder="1" applyAlignment="1">
      <alignment horizontal="left" vertical="center" wrapText="1"/>
    </xf>
    <xf numFmtId="0" fontId="1" fillId="3" borderId="7" xfId="6" applyFill="1" applyBorder="1" applyAlignment="1">
      <alignment horizontal="left" vertical="center" wrapText="1"/>
    </xf>
    <xf numFmtId="0" fontId="21" fillId="0" borderId="0" xfId="8" applyAlignment="1"/>
    <xf numFmtId="0" fontId="2" fillId="0" borderId="0" xfId="6" applyFont="1" applyAlignment="1">
      <alignment wrapText="1"/>
    </xf>
    <xf numFmtId="0" fontId="5" fillId="0" borderId="0" xfId="6" applyFont="1" applyFill="1" applyAlignment="1">
      <alignment vertical="top" wrapText="1"/>
    </xf>
    <xf numFmtId="0" fontId="2" fillId="3" borderId="3" xfId="6" applyFont="1" applyFill="1" applyBorder="1" applyAlignment="1">
      <alignment horizontal="left" vertical="center"/>
    </xf>
    <xf numFmtId="0" fontId="3" fillId="0" borderId="0" xfId="6" applyFont="1" applyAlignment="1"/>
    <xf numFmtId="0" fontId="3" fillId="0" borderId="13" xfId="6" applyFont="1" applyBorder="1" applyAlignment="1">
      <alignment horizontal="center" vertical="center" wrapText="1"/>
    </xf>
    <xf numFmtId="0" fontId="3" fillId="4" borderId="14" xfId="6" applyFont="1" applyFill="1" applyBorder="1" applyAlignment="1">
      <alignment horizontal="center" vertical="center" wrapText="1"/>
    </xf>
    <xf numFmtId="0" fontId="3" fillId="4" borderId="15" xfId="6" applyFont="1" applyFill="1" applyBorder="1" applyAlignment="1">
      <alignment horizontal="center" vertical="center" wrapText="1"/>
    </xf>
    <xf numFmtId="0" fontId="2" fillId="5" borderId="0" xfId="6" applyFont="1" applyFill="1" applyAlignment="1">
      <alignment vertical="center"/>
    </xf>
    <xf numFmtId="0" fontId="1" fillId="5" borderId="0" xfId="6" applyFont="1" applyFill="1" applyAlignment="1">
      <alignment horizontal="left" vertical="center"/>
    </xf>
    <xf numFmtId="0" fontId="1" fillId="5" borderId="0" xfId="6" applyFont="1" applyFill="1" applyAlignment="1"/>
    <xf numFmtId="14" fontId="1" fillId="0" borderId="0" xfId="6" applyNumberFormat="1" applyFont="1" applyBorder="1" applyAlignment="1">
      <alignment horizontal="center" vertical="center"/>
    </xf>
    <xf numFmtId="0" fontId="3" fillId="0" borderId="0" xfId="6" applyFont="1" applyAlignment="1">
      <alignment horizontal="right"/>
    </xf>
    <xf numFmtId="165" fontId="3" fillId="0" borderId="0" xfId="6" applyNumberFormat="1" applyFont="1" applyBorder="1" applyAlignment="1">
      <alignment horizontal="right" vertical="center"/>
    </xf>
    <xf numFmtId="0" fontId="0" fillId="0" borderId="2" xfId="0" applyBorder="1"/>
    <xf numFmtId="0" fontId="31" fillId="0" borderId="0" xfId="6" applyFont="1" applyBorder="1" applyAlignment="1">
      <alignment horizontal="center" vertical="center"/>
    </xf>
    <xf numFmtId="0" fontId="3" fillId="0" borderId="0" xfId="6" applyFont="1" applyBorder="1" applyAlignment="1">
      <alignment horizontal="right"/>
    </xf>
    <xf numFmtId="0" fontId="3" fillId="3" borderId="4" xfId="6" applyFont="1" applyFill="1" applyBorder="1" applyAlignment="1">
      <alignment horizontal="center" vertical="center" wrapText="1"/>
    </xf>
    <xf numFmtId="0" fontId="3" fillId="0" borderId="1" xfId="6" applyFont="1" applyBorder="1" applyAlignment="1">
      <alignment horizontal="left"/>
    </xf>
    <xf numFmtId="0" fontId="0" fillId="6" borderId="0" xfId="0" applyFill="1"/>
    <xf numFmtId="0" fontId="3" fillId="6" borderId="0" xfId="0" applyFont="1" applyFill="1"/>
    <xf numFmtId="3" fontId="1" fillId="0" borderId="4" xfId="6" applyNumberFormat="1" applyFont="1" applyBorder="1" applyAlignment="1">
      <alignment horizontal="center" vertical="center"/>
    </xf>
    <xf numFmtId="3" fontId="0" fillId="0" borderId="2" xfId="0" applyNumberFormat="1" applyBorder="1"/>
    <xf numFmtId="3" fontId="1" fillId="0" borderId="2" xfId="6" applyNumberFormat="1" applyFont="1" applyBorder="1" applyAlignment="1">
      <alignment horizontal="center" vertical="center"/>
    </xf>
    <xf numFmtId="2" fontId="0" fillId="0" borderId="2" xfId="0" applyNumberFormat="1" applyBorder="1"/>
    <xf numFmtId="0" fontId="1" fillId="4" borderId="0" xfId="6" applyFont="1" applyFill="1"/>
    <xf numFmtId="18" fontId="1" fillId="0" borderId="1" xfId="0" applyNumberFormat="1" applyFont="1" applyBorder="1" applyAlignment="1" applyProtection="1">
      <alignment horizontal="center"/>
      <protection locked="0"/>
    </xf>
    <xf numFmtId="0" fontId="3" fillId="7" borderId="2" xfId="6" applyFont="1" applyFill="1" applyBorder="1" applyAlignment="1">
      <alignment horizontal="center"/>
    </xf>
    <xf numFmtId="0" fontId="1" fillId="0" borderId="2" xfId="6" applyFill="1" applyBorder="1" applyAlignment="1" applyProtection="1">
      <alignment horizontal="center" vertical="center"/>
      <protection locked="0"/>
    </xf>
    <xf numFmtId="0" fontId="1" fillId="0" borderId="16" xfId="6" applyFill="1" applyBorder="1" applyAlignment="1" applyProtection="1">
      <alignment horizontal="center" vertical="center" wrapText="1"/>
      <protection locked="0"/>
    </xf>
    <xf numFmtId="0" fontId="1" fillId="0" borderId="0" xfId="6" applyBorder="1" applyProtection="1">
      <protection locked="0"/>
    </xf>
    <xf numFmtId="0" fontId="1" fillId="0" borderId="0" xfId="6" applyProtection="1">
      <protection locked="0"/>
    </xf>
    <xf numFmtId="0" fontId="21" fillId="0" borderId="0" xfId="8" applyAlignment="1"/>
    <xf numFmtId="43" fontId="0" fillId="0" borderId="0" xfId="1" applyFont="1" applyProtection="1">
      <protection locked="0"/>
    </xf>
    <xf numFmtId="0" fontId="3" fillId="0" borderId="0" xfId="6" applyFont="1" applyAlignment="1" applyProtection="1">
      <alignment vertical="center"/>
      <protection locked="0"/>
    </xf>
    <xf numFmtId="0" fontId="3" fillId="0" borderId="0" xfId="6" applyFont="1" applyAlignment="1" applyProtection="1">
      <protection locked="0"/>
    </xf>
    <xf numFmtId="0" fontId="3" fillId="4" borderId="0" xfId="6" applyFont="1" applyFill="1" applyAlignment="1">
      <alignment horizontal="center"/>
    </xf>
    <xf numFmtId="0" fontId="1" fillId="4" borderId="0" xfId="6" applyFont="1" applyFill="1" applyAlignment="1"/>
    <xf numFmtId="165" fontId="3" fillId="3" borderId="17" xfId="6" applyNumberFormat="1" applyFont="1" applyFill="1" applyBorder="1" applyAlignment="1">
      <alignment horizontal="center" vertical="center" wrapText="1"/>
    </xf>
    <xf numFmtId="0" fontId="3" fillId="4" borderId="2" xfId="6" applyFont="1" applyFill="1" applyBorder="1" applyAlignment="1">
      <alignment horizontal="center" wrapText="1"/>
    </xf>
    <xf numFmtId="2" fontId="0" fillId="0" borderId="0" xfId="0" applyNumberFormat="1"/>
    <xf numFmtId="0" fontId="5" fillId="0" borderId="0" xfId="0" applyFont="1" applyAlignment="1"/>
    <xf numFmtId="0" fontId="21" fillId="0" borderId="0" xfId="8" applyAlignment="1">
      <alignment wrapText="1"/>
    </xf>
    <xf numFmtId="0" fontId="2" fillId="0" borderId="3" xfId="6" applyFont="1" applyBorder="1" applyAlignment="1" applyProtection="1">
      <alignment horizontal="left" vertical="center"/>
    </xf>
    <xf numFmtId="0" fontId="2" fillId="0" borderId="9" xfId="6" applyFont="1" applyBorder="1" applyAlignment="1" applyProtection="1">
      <alignment horizontal="left" vertical="center"/>
    </xf>
    <xf numFmtId="0" fontId="2" fillId="0" borderId="12" xfId="6" applyFont="1" applyBorder="1" applyAlignment="1" applyProtection="1">
      <alignment horizontal="left" vertical="center"/>
    </xf>
    <xf numFmtId="0" fontId="2" fillId="0" borderId="1" xfId="6" applyFont="1" applyBorder="1" applyAlignment="1" applyProtection="1">
      <alignment horizontal="left" vertical="center"/>
    </xf>
    <xf numFmtId="0" fontId="5" fillId="0" borderId="1" xfId="6" applyFont="1" applyBorder="1" applyAlignment="1" applyProtection="1">
      <alignment horizontal="left" vertical="center"/>
    </xf>
    <xf numFmtId="0" fontId="2" fillId="0" borderId="12" xfId="6" applyFont="1" applyBorder="1" applyAlignment="1" applyProtection="1">
      <alignment vertical="center"/>
    </xf>
    <xf numFmtId="0" fontId="1" fillId="0" borderId="1" xfId="6" applyBorder="1" applyProtection="1"/>
    <xf numFmtId="0" fontId="1" fillId="0" borderId="0" xfId="0" applyFont="1" applyProtection="1"/>
    <xf numFmtId="178" fontId="1" fillId="0" borderId="1" xfId="0" applyNumberFormat="1" applyFont="1" applyBorder="1" applyAlignment="1" applyProtection="1">
      <alignment horizontal="center"/>
      <protection locked="0"/>
    </xf>
    <xf numFmtId="0" fontId="0" fillId="0" borderId="1" xfId="0" applyBorder="1" applyProtection="1">
      <protection locked="0"/>
    </xf>
    <xf numFmtId="0" fontId="4" fillId="0" borderId="0" xfId="0" applyFont="1" applyBorder="1" applyAlignment="1" applyProtection="1">
      <alignment horizontal="center"/>
    </xf>
    <xf numFmtId="0" fontId="0" fillId="0" borderId="0" xfId="0" applyBorder="1" applyProtection="1"/>
    <xf numFmtId="0" fontId="0" fillId="0" borderId="0" xfId="0" applyProtection="1"/>
    <xf numFmtId="0" fontId="7" fillId="5" borderId="0" xfId="0" applyFont="1" applyFill="1" applyBorder="1" applyProtection="1"/>
    <xf numFmtId="0" fontId="4" fillId="5" borderId="0" xfId="0" applyFont="1" applyFill="1" applyBorder="1" applyProtection="1"/>
    <xf numFmtId="0" fontId="4" fillId="5" borderId="0" xfId="0" applyFont="1" applyFill="1" applyBorder="1" applyAlignment="1" applyProtection="1">
      <alignment horizontal="right"/>
    </xf>
    <xf numFmtId="166" fontId="4" fillId="5" borderId="0" xfId="0" applyNumberFormat="1" applyFont="1" applyFill="1" applyBorder="1" applyProtection="1"/>
    <xf numFmtId="0" fontId="0" fillId="0" borderId="0" xfId="0" applyFill="1" applyBorder="1" applyProtection="1"/>
    <xf numFmtId="0" fontId="0" fillId="0" borderId="0" xfId="0" applyFill="1" applyProtection="1"/>
    <xf numFmtId="0" fontId="7" fillId="0" borderId="0" xfId="0" applyFont="1" applyFill="1" applyBorder="1" applyProtection="1"/>
    <xf numFmtId="0" fontId="4" fillId="0" borderId="0" xfId="0" applyFont="1" applyFill="1" applyBorder="1" applyProtection="1"/>
    <xf numFmtId="0" fontId="4" fillId="0" borderId="0" xfId="0" applyFont="1" applyFill="1" applyBorder="1" applyAlignment="1" applyProtection="1">
      <alignment horizontal="right"/>
    </xf>
    <xf numFmtId="166" fontId="4" fillId="0" borderId="0" xfId="0" applyNumberFormat="1" applyFont="1" applyFill="1" applyBorder="1" applyProtection="1"/>
    <xf numFmtId="0" fontId="3" fillId="0" borderId="0" xfId="0" applyFont="1" applyAlignment="1" applyProtection="1">
      <alignment horizontal="right" vertical="center"/>
    </xf>
    <xf numFmtId="0" fontId="0" fillId="0" borderId="0" xfId="0" applyBorder="1" applyAlignment="1" applyProtection="1"/>
    <xf numFmtId="0" fontId="3" fillId="0" borderId="0" xfId="0" applyFont="1" applyAlignment="1" applyProtection="1">
      <alignment horizontal="left" wrapText="1"/>
    </xf>
    <xf numFmtId="0" fontId="3" fillId="0" borderId="0" xfId="0" applyFont="1" applyBorder="1" applyAlignment="1" applyProtection="1">
      <alignment horizontal="right"/>
    </xf>
    <xf numFmtId="0" fontId="0" fillId="0" borderId="0" xfId="0" applyBorder="1" applyAlignment="1" applyProtection="1">
      <alignment horizontal="center"/>
    </xf>
    <xf numFmtId="0" fontId="0" fillId="0" borderId="1" xfId="0" applyBorder="1" applyAlignment="1" applyProtection="1">
      <alignment horizontal="left"/>
    </xf>
    <xf numFmtId="43" fontId="3" fillId="0" borderId="0" xfId="1" applyFont="1" applyAlignment="1" applyProtection="1">
      <alignment horizontal="left" wrapText="1"/>
    </xf>
    <xf numFmtId="0" fontId="0" fillId="0" borderId="0" xfId="0" applyBorder="1" applyAlignment="1" applyProtection="1">
      <alignment horizontal="right"/>
    </xf>
    <xf numFmtId="0" fontId="3" fillId="0" borderId="1" xfId="0" applyFont="1" applyBorder="1" applyProtection="1"/>
    <xf numFmtId="0" fontId="3" fillId="0" borderId="1" xfId="0" applyFont="1" applyBorder="1" applyAlignment="1" applyProtection="1">
      <alignment horizontal="left"/>
    </xf>
    <xf numFmtId="0" fontId="1" fillId="0" borderId="0" xfId="0" applyNumberFormat="1" applyFont="1" applyBorder="1" applyAlignment="1" applyProtection="1">
      <alignment horizontal="center"/>
    </xf>
    <xf numFmtId="44" fontId="1" fillId="0" borderId="0" xfId="3" applyFont="1" applyBorder="1" applyAlignment="1" applyProtection="1">
      <alignment horizontal="right"/>
    </xf>
    <xf numFmtId="0" fontId="3" fillId="0" borderId="0" xfId="0" applyFont="1" applyBorder="1" applyProtection="1"/>
    <xf numFmtId="0" fontId="0" fillId="0" borderId="0" xfId="0" applyBorder="1" applyAlignment="1" applyProtection="1">
      <alignment horizontal="left"/>
    </xf>
    <xf numFmtId="0" fontId="3" fillId="0" borderId="0" xfId="0" applyFont="1" applyBorder="1" applyAlignment="1" applyProtection="1">
      <alignment horizontal="left"/>
    </xf>
    <xf numFmtId="0" fontId="1" fillId="0" borderId="0" xfId="0" applyFont="1" applyAlignment="1" applyProtection="1"/>
    <xf numFmtId="165" fontId="32" fillId="5" borderId="2" xfId="0" applyNumberFormat="1" applyFont="1" applyFill="1" applyBorder="1" applyAlignment="1" applyProtection="1">
      <alignment horizontal="center" vertical="center"/>
    </xf>
    <xf numFmtId="0" fontId="6" fillId="0" borderId="0" xfId="0" applyFont="1" applyAlignment="1" applyProtection="1">
      <alignment horizontal="center"/>
    </xf>
    <xf numFmtId="0" fontId="3" fillId="0" borderId="0" xfId="0" applyFont="1" applyAlignment="1" applyProtection="1">
      <alignment horizontal="center"/>
    </xf>
    <xf numFmtId="165" fontId="0" fillId="0" borderId="2" xfId="0" applyNumberFormat="1" applyFill="1" applyBorder="1" applyAlignment="1" applyProtection="1">
      <alignment horizontal="center" vertical="center"/>
    </xf>
    <xf numFmtId="0" fontId="1" fillId="0" borderId="0" xfId="0" applyFont="1" applyFill="1" applyBorder="1" applyProtection="1"/>
    <xf numFmtId="0" fontId="6" fillId="0" borderId="0" xfId="0" applyFont="1" applyAlignment="1" applyProtection="1"/>
    <xf numFmtId="0" fontId="2" fillId="0" borderId="0" xfId="0" applyFont="1" applyAlignment="1" applyProtection="1">
      <alignment wrapText="1"/>
    </xf>
    <xf numFmtId="0" fontId="2" fillId="0" borderId="0" xfId="0" applyFont="1" applyAlignment="1" applyProtection="1">
      <alignment horizontal="center" wrapText="1"/>
    </xf>
    <xf numFmtId="0" fontId="2" fillId="0" borderId="0" xfId="0" applyFont="1" applyProtection="1"/>
    <xf numFmtId="165" fontId="0" fillId="0" borderId="0" xfId="0" applyNumberFormat="1" applyBorder="1" applyAlignment="1" applyProtection="1">
      <alignment horizontal="left" vertical="center"/>
    </xf>
    <xf numFmtId="165" fontId="1" fillId="0" borderId="0" xfId="0" applyNumberFormat="1" applyFont="1" applyBorder="1" applyAlignment="1" applyProtection="1">
      <alignment horizontal="left" vertical="center"/>
    </xf>
    <xf numFmtId="165" fontId="1" fillId="0" borderId="0" xfId="0" applyNumberFormat="1" applyFont="1" applyBorder="1" applyAlignment="1" applyProtection="1">
      <alignment horizontal="center" vertical="center"/>
    </xf>
    <xf numFmtId="0" fontId="1" fillId="0" borderId="0" xfId="0" applyFont="1" applyAlignment="1" applyProtection="1">
      <alignment horizontal="center"/>
    </xf>
    <xf numFmtId="43" fontId="0" fillId="0" borderId="0" xfId="1" applyFont="1" applyBorder="1" applyAlignment="1" applyProtection="1">
      <alignment horizontal="left" vertical="center"/>
    </xf>
    <xf numFmtId="9" fontId="0" fillId="0" borderId="0" xfId="9" applyFont="1" applyProtection="1"/>
    <xf numFmtId="165" fontId="0" fillId="0" borderId="0" xfId="0" applyNumberFormat="1" applyBorder="1" applyAlignment="1" applyProtection="1"/>
    <xf numFmtId="43" fontId="0" fillId="0" borderId="0" xfId="1" applyFont="1" applyProtection="1"/>
    <xf numFmtId="171" fontId="0" fillId="0" borderId="0" xfId="1" applyNumberFormat="1" applyFont="1" applyBorder="1" applyAlignment="1" applyProtection="1">
      <alignment horizontal="left" vertical="center"/>
    </xf>
    <xf numFmtId="0" fontId="0" fillId="0" borderId="0" xfId="0" applyBorder="1" applyAlignment="1" applyProtection="1">
      <alignment horizontal="left" vertical="center"/>
    </xf>
    <xf numFmtId="171" fontId="0" fillId="0" borderId="0" xfId="0" applyNumberFormat="1" applyBorder="1" applyAlignment="1" applyProtection="1">
      <alignment horizontal="left" vertical="center"/>
    </xf>
    <xf numFmtId="0" fontId="0" fillId="0" borderId="0" xfId="0" applyBorder="1" applyAlignment="1" applyProtection="1">
      <alignment horizontal="center"/>
      <protection locked="0"/>
    </xf>
    <xf numFmtId="0" fontId="0" fillId="0" borderId="9" xfId="0" applyBorder="1" applyAlignment="1" applyProtection="1">
      <alignment horizontal="left"/>
      <protection locked="0"/>
    </xf>
    <xf numFmtId="0" fontId="31" fillId="0" borderId="0" xfId="0" applyFont="1" applyBorder="1" applyAlignment="1" applyProtection="1">
      <alignment horizontal="center"/>
    </xf>
    <xf numFmtId="0" fontId="9" fillId="0" borderId="0" xfId="0" applyFont="1" applyBorder="1" applyAlignment="1" applyProtection="1">
      <alignment horizontal="center" wrapText="1"/>
    </xf>
    <xf numFmtId="0" fontId="0" fillId="0" borderId="1" xfId="0" applyBorder="1" applyAlignment="1" applyProtection="1">
      <alignment horizontal="left"/>
      <protection locked="0"/>
    </xf>
    <xf numFmtId="0" fontId="0" fillId="0" borderId="1" xfId="0" applyBorder="1" applyAlignment="1" applyProtection="1">
      <protection locked="0"/>
    </xf>
    <xf numFmtId="0" fontId="0" fillId="0" borderId="0" xfId="0" applyBorder="1" applyAlignment="1" applyProtection="1">
      <alignment horizontal="center" vertical="center"/>
    </xf>
    <xf numFmtId="0" fontId="31" fillId="0" borderId="0" xfId="0" applyFont="1" applyBorder="1" applyAlignment="1" applyProtection="1">
      <alignment horizontal="left"/>
    </xf>
    <xf numFmtId="0" fontId="1" fillId="0" borderId="1" xfId="0" applyNumberFormat="1" applyFont="1" applyBorder="1" applyAlignment="1" applyProtection="1">
      <alignment horizontal="center"/>
    </xf>
    <xf numFmtId="0" fontId="6" fillId="0" borderId="0" xfId="0" applyFont="1" applyBorder="1" applyAlignment="1" applyProtection="1">
      <alignment horizontal="center"/>
    </xf>
    <xf numFmtId="0" fontId="1" fillId="0" borderId="0" xfId="0" applyFont="1" applyBorder="1" applyAlignment="1" applyProtection="1">
      <alignment horizontal="center" vertical="center"/>
    </xf>
    <xf numFmtId="0" fontId="0" fillId="0" borderId="1" xfId="0" applyBorder="1" applyAlignment="1" applyProtection="1">
      <alignment horizontal="center"/>
      <protection locked="0"/>
    </xf>
    <xf numFmtId="0" fontId="0" fillId="0" borderId="18" xfId="0" applyBorder="1" applyAlignment="1" applyProtection="1">
      <alignment horizontal="center"/>
      <protection locked="0"/>
    </xf>
    <xf numFmtId="4" fontId="4" fillId="0" borderId="7" xfId="0" applyNumberFormat="1" applyFont="1" applyBorder="1" applyAlignment="1" applyProtection="1">
      <alignment vertical="center"/>
    </xf>
    <xf numFmtId="4" fontId="4" fillId="0" borderId="7" xfId="0" applyNumberFormat="1" applyFont="1" applyBorder="1" applyAlignment="1" applyProtection="1">
      <alignment horizontal="center" vertical="center"/>
    </xf>
    <xf numFmtId="0" fontId="0" fillId="0" borderId="3" xfId="0" applyBorder="1" applyAlignment="1" applyProtection="1">
      <alignment horizontal="center"/>
      <protection locked="0"/>
    </xf>
    <xf numFmtId="0" fontId="0" fillId="0" borderId="12" xfId="0" applyBorder="1" applyAlignment="1" applyProtection="1">
      <alignment horizontal="center"/>
      <protection locked="0"/>
    </xf>
    <xf numFmtId="0" fontId="3" fillId="0" borderId="0" xfId="0" applyFont="1" applyBorder="1" applyAlignment="1" applyProtection="1">
      <alignment horizontal="center" vertical="center"/>
    </xf>
    <xf numFmtId="165" fontId="0" fillId="0" borderId="0" xfId="0" applyNumberFormat="1" applyBorder="1" applyAlignment="1" applyProtection="1">
      <alignment horizontal="center" vertical="center"/>
    </xf>
    <xf numFmtId="4" fontId="4" fillId="0" borderId="19" xfId="0" applyNumberFormat="1" applyFont="1" applyBorder="1" applyAlignment="1" applyProtection="1">
      <alignment horizontal="center" vertical="center"/>
    </xf>
    <xf numFmtId="0" fontId="3" fillId="0" borderId="11" xfId="0" applyFont="1" applyBorder="1" applyAlignment="1" applyProtection="1">
      <alignment horizontal="center" vertical="center"/>
    </xf>
    <xf numFmtId="0" fontId="6" fillId="0" borderId="0" xfId="0" applyFont="1" applyBorder="1" applyAlignment="1" applyProtection="1">
      <alignment horizontal="left"/>
    </xf>
    <xf numFmtId="165" fontId="3" fillId="0" borderId="20" xfId="0" applyNumberFormat="1" applyFont="1" applyBorder="1" applyAlignment="1" applyProtection="1">
      <alignment horizontal="center" vertical="center"/>
    </xf>
    <xf numFmtId="165" fontId="3" fillId="0" borderId="21" xfId="0" applyNumberFormat="1" applyFont="1" applyBorder="1" applyAlignment="1" applyProtection="1">
      <alignment horizontal="center" vertical="center" wrapText="1"/>
    </xf>
    <xf numFmtId="165" fontId="3" fillId="0" borderId="22" xfId="0" applyNumberFormat="1" applyFont="1" applyBorder="1" applyAlignment="1" applyProtection="1">
      <alignment horizontal="center" vertical="center"/>
    </xf>
    <xf numFmtId="169" fontId="1" fillId="0" borderId="23" xfId="0" applyNumberFormat="1" applyFont="1" applyBorder="1" applyAlignment="1" applyProtection="1">
      <alignment horizontal="center" vertical="center"/>
    </xf>
    <xf numFmtId="4" fontId="4" fillId="0" borderId="24" xfId="0" applyNumberFormat="1" applyFont="1" applyBorder="1" applyAlignment="1" applyProtection="1">
      <alignment horizontal="center" vertical="center"/>
    </xf>
    <xf numFmtId="169" fontId="1" fillId="0" borderId="25" xfId="0" applyNumberFormat="1" applyFont="1" applyBorder="1" applyAlignment="1" applyProtection="1">
      <alignment horizontal="center" vertical="center"/>
    </xf>
    <xf numFmtId="4" fontId="4" fillId="0" borderId="9" xfId="0" applyNumberFormat="1" applyFont="1" applyBorder="1" applyAlignment="1" applyProtection="1">
      <alignment vertical="center"/>
    </xf>
    <xf numFmtId="4" fontId="4" fillId="0" borderId="9" xfId="0" applyNumberFormat="1" applyFont="1" applyBorder="1" applyAlignment="1" applyProtection="1">
      <alignment horizontal="center" vertical="center"/>
    </xf>
    <xf numFmtId="4" fontId="4" fillId="0" borderId="26" xfId="0" applyNumberFormat="1" applyFont="1" applyBorder="1" applyAlignment="1" applyProtection="1">
      <alignment horizontal="center" vertical="center"/>
    </xf>
    <xf numFmtId="4" fontId="4" fillId="0" borderId="3" xfId="0" applyNumberFormat="1" applyFont="1" applyBorder="1" applyAlignment="1" applyProtection="1">
      <alignment horizontal="center" vertical="center"/>
    </xf>
    <xf numFmtId="4" fontId="4" fillId="0" borderId="18" xfId="0" applyNumberFormat="1" applyFont="1" applyBorder="1" applyAlignment="1" applyProtection="1">
      <alignment horizontal="center" vertical="center"/>
    </xf>
    <xf numFmtId="165" fontId="1" fillId="0" borderId="0" xfId="0" applyNumberFormat="1" applyFont="1" applyBorder="1" applyAlignment="1" applyProtection="1">
      <alignment horizontal="center"/>
    </xf>
    <xf numFmtId="0" fontId="0" fillId="0" borderId="1" xfId="0" applyBorder="1" applyAlignment="1" applyProtection="1"/>
    <xf numFmtId="0" fontId="0" fillId="0" borderId="0" xfId="0" applyFill="1" applyAlignment="1">
      <alignment wrapText="1"/>
    </xf>
    <xf numFmtId="0" fontId="16" fillId="0" borderId="0" xfId="0" applyFont="1" applyProtection="1"/>
    <xf numFmtId="0" fontId="13" fillId="0" borderId="0" xfId="6" applyFont="1" applyFill="1" applyAlignment="1">
      <alignment horizontal="center" vertical="center" wrapText="1"/>
    </xf>
    <xf numFmtId="43" fontId="18" fillId="4" borderId="0" xfId="1" applyFont="1" applyFill="1" applyProtection="1">
      <protection locked="0"/>
    </xf>
    <xf numFmtId="0" fontId="0" fillId="0" borderId="23" xfId="0" applyBorder="1" applyAlignment="1" applyProtection="1">
      <alignment horizontal="center"/>
      <protection locked="0"/>
    </xf>
    <xf numFmtId="4" fontId="33" fillId="0" borderId="24" xfId="0" applyNumberFormat="1" applyFont="1" applyBorder="1" applyAlignment="1" applyProtection="1">
      <alignment horizontal="center" vertical="center"/>
    </xf>
    <xf numFmtId="165" fontId="5" fillId="0" borderId="20" xfId="0" applyNumberFormat="1" applyFont="1" applyBorder="1" applyAlignment="1" applyProtection="1">
      <alignment horizontal="center" vertical="center"/>
    </xf>
    <xf numFmtId="165" fontId="5" fillId="0" borderId="21" xfId="0" applyNumberFormat="1" applyFont="1" applyBorder="1" applyAlignment="1" applyProtection="1">
      <alignment horizontal="center" vertical="center" wrapText="1"/>
    </xf>
    <xf numFmtId="165" fontId="5" fillId="0" borderId="22" xfId="0" applyNumberFormat="1" applyFont="1" applyBorder="1" applyAlignment="1" applyProtection="1">
      <alignment horizontal="center" vertical="center" wrapText="1"/>
    </xf>
    <xf numFmtId="165" fontId="5" fillId="5" borderId="21" xfId="0" applyNumberFormat="1" applyFont="1" applyFill="1" applyBorder="1" applyAlignment="1" applyProtection="1">
      <alignment horizontal="center" vertical="center" wrapText="1"/>
    </xf>
    <xf numFmtId="0" fontId="22" fillId="0" borderId="0" xfId="5" applyAlignment="1" applyProtection="1">
      <alignment horizontal="center"/>
    </xf>
    <xf numFmtId="0" fontId="1" fillId="0" borderId="9" xfId="6" applyBorder="1" applyAlignment="1" applyProtection="1">
      <alignment horizontal="left" vertical="center"/>
    </xf>
    <xf numFmtId="0" fontId="1" fillId="0" borderId="7" xfId="6" applyBorder="1" applyAlignment="1" applyProtection="1">
      <alignment horizontal="left" vertical="center"/>
    </xf>
    <xf numFmtId="0" fontId="1" fillId="0" borderId="23" xfId="0" applyFont="1" applyBorder="1" applyAlignment="1" applyProtection="1">
      <alignment horizontal="center"/>
      <protection locked="0"/>
    </xf>
    <xf numFmtId="4" fontId="3" fillId="8" borderId="3" xfId="0" applyNumberFormat="1" applyFont="1" applyFill="1" applyBorder="1" applyAlignment="1" applyProtection="1">
      <alignment horizontal="center" vertical="center"/>
    </xf>
    <xf numFmtId="4" fontId="1" fillId="0" borderId="24" xfId="0" applyNumberFormat="1" applyFont="1" applyBorder="1" applyAlignment="1" applyProtection="1">
      <alignment horizontal="center" vertical="center"/>
    </xf>
    <xf numFmtId="0" fontId="0" fillId="8" borderId="0" xfId="0" applyFill="1"/>
    <xf numFmtId="0" fontId="1" fillId="0" borderId="0" xfId="0" applyFont="1" applyFill="1"/>
    <xf numFmtId="0" fontId="2" fillId="0" borderId="0" xfId="0" applyFont="1" applyFill="1"/>
    <xf numFmtId="0" fontId="22" fillId="0" borderId="0" xfId="5" applyAlignment="1" applyProtection="1">
      <alignment horizontal="center"/>
    </xf>
    <xf numFmtId="165" fontId="5" fillId="0" borderId="27" xfId="0" applyNumberFormat="1" applyFont="1" applyBorder="1" applyAlignment="1" applyProtection="1">
      <alignment horizontal="center" vertical="center" wrapText="1"/>
    </xf>
    <xf numFmtId="0" fontId="0" fillId="0" borderId="28" xfId="0" applyBorder="1" applyAlignment="1" applyProtection="1">
      <alignment horizontal="center"/>
      <protection locked="0"/>
    </xf>
    <xf numFmtId="0" fontId="0" fillId="0" borderId="29" xfId="0" applyBorder="1" applyAlignment="1" applyProtection="1">
      <alignment horizontal="center"/>
      <protection locked="0"/>
    </xf>
    <xf numFmtId="0" fontId="0" fillId="0" borderId="30" xfId="0" applyBorder="1" applyAlignment="1" applyProtection="1">
      <alignment horizontal="center"/>
      <protection locked="0"/>
    </xf>
    <xf numFmtId="0" fontId="0" fillId="0" borderId="31" xfId="0" applyBorder="1" applyAlignment="1" applyProtection="1">
      <alignment horizontal="center"/>
      <protection locked="0"/>
    </xf>
    <xf numFmtId="0" fontId="0" fillId="0" borderId="32" xfId="0" applyBorder="1" applyAlignment="1" applyProtection="1">
      <alignment horizontal="center"/>
      <protection locked="0"/>
    </xf>
    <xf numFmtId="4" fontId="4" fillId="0" borderId="33" xfId="0" applyNumberFormat="1" applyFont="1" applyBorder="1" applyAlignment="1" applyProtection="1">
      <alignment horizontal="center" vertical="center"/>
    </xf>
    <xf numFmtId="165" fontId="5" fillId="0" borderId="33" xfId="0" applyNumberFormat="1" applyFont="1" applyBorder="1" applyAlignment="1" applyProtection="1">
      <alignment horizontal="center" vertical="center" wrapText="1"/>
    </xf>
    <xf numFmtId="165" fontId="5" fillId="3" borderId="31" xfId="0" applyNumberFormat="1" applyFont="1" applyFill="1" applyBorder="1" applyAlignment="1" applyProtection="1">
      <alignment horizontal="center" vertical="center"/>
    </xf>
    <xf numFmtId="165" fontId="5" fillId="3" borderId="1" xfId="0" applyNumberFormat="1" applyFont="1" applyFill="1" applyBorder="1" applyAlignment="1" applyProtection="1">
      <alignment horizontal="center" vertical="center" wrapText="1"/>
    </xf>
    <xf numFmtId="165" fontId="5" fillId="3" borderId="34" xfId="0" applyNumberFormat="1" applyFont="1" applyFill="1" applyBorder="1" applyAlignment="1" applyProtection="1">
      <alignment horizontal="center" vertical="center" wrapText="1"/>
    </xf>
    <xf numFmtId="165" fontId="5" fillId="3" borderId="27" xfId="0" applyNumberFormat="1" applyFont="1" applyFill="1" applyBorder="1" applyAlignment="1" applyProtection="1">
      <alignment horizontal="center" vertical="center" wrapText="1"/>
    </xf>
    <xf numFmtId="0" fontId="1" fillId="0" borderId="2" xfId="6" quotePrefix="1" applyFill="1" applyBorder="1" applyAlignment="1">
      <alignment horizontal="center" vertical="center"/>
    </xf>
    <xf numFmtId="0" fontId="5" fillId="0" borderId="0" xfId="6" applyFont="1" applyAlignment="1"/>
    <xf numFmtId="0" fontId="2" fillId="0" borderId="0" xfId="8" applyFont="1" applyAlignment="1">
      <alignment vertical="top" wrapText="1" readingOrder="1"/>
    </xf>
    <xf numFmtId="0" fontId="21" fillId="0" borderId="0" xfId="8" applyAlignment="1"/>
    <xf numFmtId="0" fontId="34" fillId="0" borderId="0" xfId="8" applyFont="1" applyAlignment="1"/>
    <xf numFmtId="0" fontId="5" fillId="5" borderId="0" xfId="0" applyFont="1" applyFill="1" applyAlignment="1">
      <alignment vertical="top" wrapText="1"/>
    </xf>
    <xf numFmtId="0" fontId="2" fillId="0" borderId="0" xfId="0" applyFont="1" applyAlignment="1"/>
    <xf numFmtId="0" fontId="5" fillId="0" borderId="0" xfId="0" applyFont="1" applyAlignment="1"/>
    <xf numFmtId="0" fontId="2" fillId="0" borderId="0" xfId="6" applyFont="1" applyAlignment="1">
      <alignment vertical="top" wrapText="1"/>
    </xf>
    <xf numFmtId="0" fontId="5" fillId="0" borderId="0" xfId="6" applyFont="1" applyAlignment="1">
      <alignment vertical="top"/>
    </xf>
    <xf numFmtId="0" fontId="21" fillId="0" borderId="0" xfId="8" applyAlignment="1">
      <alignment vertical="top"/>
    </xf>
    <xf numFmtId="0" fontId="2" fillId="0" borderId="0" xfId="0" applyFont="1" applyAlignment="1">
      <alignment vertical="top" wrapText="1"/>
    </xf>
    <xf numFmtId="0" fontId="21" fillId="0" borderId="0" xfId="8" applyAlignment="1">
      <alignment wrapText="1"/>
    </xf>
    <xf numFmtId="0" fontId="2" fillId="0" borderId="0" xfId="6" applyFont="1" applyAlignment="1">
      <alignment vertical="top" wrapText="1" readingOrder="1"/>
    </xf>
    <xf numFmtId="0" fontId="2" fillId="0" borderId="0" xfId="6" applyFont="1" applyAlignment="1">
      <alignment wrapText="1"/>
    </xf>
    <xf numFmtId="0" fontId="5" fillId="0" borderId="0" xfId="8" applyFont="1" applyAlignment="1">
      <alignment horizontal="left" indent="1"/>
    </xf>
    <xf numFmtId="0" fontId="5" fillId="0" borderId="0" xfId="8" applyFont="1" applyAlignment="1">
      <alignment vertical="top"/>
    </xf>
    <xf numFmtId="0" fontId="38" fillId="0" borderId="0" xfId="8" applyFont="1" applyAlignment="1">
      <alignment vertical="top"/>
    </xf>
    <xf numFmtId="0" fontId="5" fillId="0" borderId="0" xfId="6" applyFont="1" applyFill="1" applyAlignment="1">
      <alignment vertical="top"/>
    </xf>
    <xf numFmtId="0" fontId="5" fillId="0" borderId="0" xfId="0" applyFont="1" applyAlignment="1">
      <alignment vertical="top"/>
    </xf>
    <xf numFmtId="0" fontId="21" fillId="0" borderId="0" xfId="8" applyAlignment="1">
      <alignment vertical="top" wrapText="1"/>
    </xf>
    <xf numFmtId="0" fontId="5" fillId="4" borderId="0" xfId="0" applyFont="1" applyFill="1" applyAlignment="1">
      <alignment vertical="top"/>
    </xf>
    <xf numFmtId="0" fontId="2" fillId="0" borderId="0" xfId="0" applyFont="1" applyAlignment="1">
      <alignment horizontal="left" vertical="top" wrapText="1"/>
    </xf>
    <xf numFmtId="0" fontId="2" fillId="0" borderId="0" xfId="0" applyFont="1" applyAlignment="1">
      <alignment wrapText="1"/>
    </xf>
    <xf numFmtId="0" fontId="5" fillId="0" borderId="0" xfId="0" applyFont="1" applyAlignment="1">
      <alignment vertical="top" wrapText="1"/>
    </xf>
    <xf numFmtId="0" fontId="5" fillId="5" borderId="0" xfId="6" applyFont="1" applyFill="1" applyAlignment="1">
      <alignment vertical="center"/>
    </xf>
    <xf numFmtId="0" fontId="21" fillId="5" borderId="0" xfId="8" applyFill="1" applyAlignment="1">
      <alignment vertical="center"/>
    </xf>
    <xf numFmtId="0" fontId="2" fillId="0" borderId="0" xfId="6" applyFont="1" applyBorder="1" applyAlignment="1">
      <alignment vertical="top" wrapText="1"/>
    </xf>
    <xf numFmtId="0" fontId="5" fillId="0" borderId="0" xfId="6" applyFont="1" applyFill="1" applyAlignment="1">
      <alignment horizontal="left" vertical="top" wrapText="1"/>
    </xf>
    <xf numFmtId="0" fontId="21" fillId="0" borderId="0" xfId="8" applyAlignment="1">
      <alignment horizontal="left" vertical="top" wrapText="1"/>
    </xf>
    <xf numFmtId="0" fontId="5" fillId="5" borderId="0" xfId="6" applyFont="1" applyFill="1" applyBorder="1" applyAlignment="1">
      <alignment horizontal="left" vertical="center"/>
    </xf>
    <xf numFmtId="0" fontId="21" fillId="5" borderId="0" xfId="8" applyFill="1" applyBorder="1" applyAlignment="1">
      <alignment horizontal="left" vertical="center"/>
    </xf>
    <xf numFmtId="165" fontId="2" fillId="0" borderId="0" xfId="0" applyNumberFormat="1" applyFont="1" applyAlignment="1">
      <alignment wrapText="1"/>
    </xf>
    <xf numFmtId="0" fontId="5" fillId="0" borderId="0" xfId="6" applyFont="1" applyFill="1" applyAlignment="1">
      <alignment horizontal="center" vertical="center" wrapText="1"/>
    </xf>
    <xf numFmtId="0" fontId="21" fillId="0" borderId="0" xfId="8" applyAlignment="1">
      <alignment horizontal="center" vertical="center" wrapText="1"/>
    </xf>
    <xf numFmtId="0" fontId="5" fillId="0" borderId="0" xfId="6" applyFont="1" applyFill="1" applyAlignment="1">
      <alignment vertical="top" wrapText="1"/>
    </xf>
    <xf numFmtId="0" fontId="5" fillId="5" borderId="2" xfId="6" applyFont="1" applyFill="1" applyBorder="1" applyAlignment="1">
      <alignment horizontal="center" vertical="center" wrapText="1"/>
    </xf>
    <xf numFmtId="0" fontId="21" fillId="5" borderId="2" xfId="8" applyFill="1" applyBorder="1" applyAlignment="1">
      <alignment horizontal="center" vertical="center" wrapText="1"/>
    </xf>
    <xf numFmtId="0" fontId="5" fillId="5" borderId="0" xfId="0" applyFont="1" applyFill="1" applyBorder="1" applyAlignment="1">
      <alignment vertical="top" wrapText="1"/>
    </xf>
    <xf numFmtId="0" fontId="2" fillId="5" borderId="0" xfId="0" applyFont="1" applyFill="1" applyBorder="1" applyAlignment="1">
      <alignment vertical="top" wrapText="1"/>
    </xf>
    <xf numFmtId="0" fontId="1" fillId="5" borderId="0" xfId="0" applyFont="1" applyFill="1" applyAlignment="1">
      <alignment vertical="top" wrapText="1"/>
    </xf>
    <xf numFmtId="0" fontId="2" fillId="0" borderId="0" xfId="6" applyFont="1" applyFill="1" applyAlignment="1"/>
    <xf numFmtId="0" fontId="5" fillId="0" borderId="0" xfId="6" applyFont="1" applyAlignment="1" applyProtection="1">
      <protection locked="0"/>
    </xf>
    <xf numFmtId="0" fontId="35" fillId="0" borderId="0" xfId="6" applyFont="1" applyAlignment="1">
      <alignment horizontal="center"/>
    </xf>
    <xf numFmtId="0" fontId="36" fillId="0" borderId="0" xfId="8" applyFont="1" applyAlignment="1">
      <alignment horizontal="center" vertical="center" wrapText="1"/>
    </xf>
    <xf numFmtId="0" fontId="23" fillId="0" borderId="0" xfId="8" applyFont="1" applyAlignment="1">
      <alignment horizontal="center" vertical="center"/>
    </xf>
    <xf numFmtId="0" fontId="21" fillId="0" borderId="0" xfId="8" applyFont="1" applyAlignment="1">
      <alignment horizontal="center" vertical="center"/>
    </xf>
    <xf numFmtId="0" fontId="5" fillId="0" borderId="0" xfId="8" applyFont="1" applyFill="1" applyAlignment="1">
      <alignment vertical="top"/>
    </xf>
    <xf numFmtId="0" fontId="27" fillId="0" borderId="0" xfId="8" applyFont="1" applyFill="1" applyAlignment="1">
      <alignment vertical="top"/>
    </xf>
    <xf numFmtId="0" fontId="5" fillId="0" borderId="0" xfId="6" applyFont="1" applyAlignment="1">
      <alignment horizontal="left" vertical="top" wrapText="1"/>
    </xf>
    <xf numFmtId="0" fontId="37" fillId="0" borderId="0" xfId="8" applyFont="1" applyAlignment="1">
      <alignment horizontal="left" vertical="top" wrapText="1"/>
    </xf>
    <xf numFmtId="0" fontId="21" fillId="0" borderId="0" xfId="8" applyAlignment="1">
      <alignment horizontal="left" wrapText="1"/>
    </xf>
    <xf numFmtId="0" fontId="24" fillId="0" borderId="0" xfId="8" applyFont="1" applyAlignment="1">
      <alignment horizontal="center" vertical="center" wrapText="1"/>
    </xf>
    <xf numFmtId="0" fontId="21" fillId="0" borderId="0" xfId="8" applyAlignment="1">
      <alignment horizontal="center" wrapText="1"/>
    </xf>
    <xf numFmtId="0" fontId="2" fillId="0" borderId="0" xfId="6" applyFont="1" applyFill="1" applyAlignment="1">
      <alignment vertical="top"/>
    </xf>
    <xf numFmtId="0" fontId="5" fillId="0" borderId="0" xfId="6" applyFont="1" applyFill="1" applyAlignment="1">
      <alignment vertical="center"/>
    </xf>
    <xf numFmtId="0" fontId="2" fillId="5" borderId="0" xfId="6" applyFont="1" applyFill="1" applyAlignment="1">
      <alignment vertical="center" wrapText="1"/>
    </xf>
    <xf numFmtId="0" fontId="21" fillId="5" borderId="0" xfId="8" applyFill="1" applyAlignment="1">
      <alignment vertical="center" wrapText="1"/>
    </xf>
    <xf numFmtId="0" fontId="2" fillId="0" borderId="0" xfId="6" applyFont="1" applyFill="1" applyAlignment="1">
      <alignment vertical="center" wrapText="1"/>
    </xf>
    <xf numFmtId="0" fontId="2" fillId="0" borderId="0" xfId="6" applyFont="1" applyFill="1" applyAlignment="1">
      <alignment wrapText="1"/>
    </xf>
    <xf numFmtId="0" fontId="2" fillId="0" borderId="0" xfId="6" applyFont="1" applyAlignment="1"/>
    <xf numFmtId="0" fontId="5" fillId="5" borderId="0" xfId="6" applyFont="1" applyFill="1" applyBorder="1" applyAlignment="1">
      <alignment vertical="center"/>
    </xf>
    <xf numFmtId="0" fontId="5" fillId="5" borderId="0" xfId="6" applyFont="1" applyFill="1" applyAlignment="1">
      <alignment vertical="top"/>
    </xf>
    <xf numFmtId="0" fontId="5" fillId="0" borderId="0" xfId="6" applyFont="1" applyAlignment="1">
      <alignment horizontal="left" vertical="top"/>
    </xf>
    <xf numFmtId="0" fontId="0" fillId="0" borderId="0" xfId="0" applyAlignment="1">
      <alignment vertical="top"/>
    </xf>
    <xf numFmtId="0" fontId="0" fillId="0" borderId="0" xfId="0" applyAlignment="1">
      <alignment wrapText="1"/>
    </xf>
    <xf numFmtId="0" fontId="2" fillId="0" borderId="0" xfId="0" applyFont="1"/>
    <xf numFmtId="0" fontId="1" fillId="0" borderId="3" xfId="6" applyBorder="1" applyAlignment="1" applyProtection="1">
      <alignment horizontal="left"/>
      <protection locked="0"/>
    </xf>
    <xf numFmtId="0" fontId="1" fillId="0" borderId="9" xfId="6" applyBorder="1" applyAlignment="1" applyProtection="1">
      <alignment horizontal="left"/>
      <protection locked="0"/>
    </xf>
    <xf numFmtId="0" fontId="1" fillId="0" borderId="7" xfId="6" applyBorder="1" applyAlignment="1" applyProtection="1">
      <alignment horizontal="left"/>
      <protection locked="0"/>
    </xf>
    <xf numFmtId="0" fontId="1" fillId="0" borderId="9" xfId="6" applyBorder="1" applyAlignment="1" applyProtection="1">
      <alignment horizontal="left" vertical="center"/>
    </xf>
    <xf numFmtId="0" fontId="1" fillId="0" borderId="7" xfId="6" applyBorder="1" applyAlignment="1" applyProtection="1">
      <alignment horizontal="left" vertical="center"/>
    </xf>
    <xf numFmtId="0" fontId="1" fillId="4" borderId="16" xfId="6" applyFill="1" applyBorder="1" applyAlignment="1" applyProtection="1">
      <alignment horizontal="center" vertical="center"/>
    </xf>
    <xf numFmtId="0" fontId="21" fillId="4" borderId="35" xfId="8" applyFill="1" applyBorder="1" applyAlignment="1" applyProtection="1">
      <alignment vertical="center"/>
    </xf>
    <xf numFmtId="0" fontId="2" fillId="3" borderId="3" xfId="6" applyFont="1" applyFill="1" applyBorder="1" applyAlignment="1">
      <alignment horizontal="center" vertical="center"/>
    </xf>
    <xf numFmtId="0" fontId="21" fillId="0" borderId="9" xfId="8" applyBorder="1" applyAlignment="1">
      <alignment horizontal="center" vertical="center"/>
    </xf>
    <xf numFmtId="0" fontId="21" fillId="0" borderId="7" xfId="8" applyBorder="1" applyAlignment="1">
      <alignment horizontal="center" vertical="center"/>
    </xf>
    <xf numFmtId="0" fontId="1" fillId="0" borderId="9" xfId="6" applyBorder="1" applyAlignment="1">
      <alignment horizontal="left" vertical="center"/>
    </xf>
    <xf numFmtId="0" fontId="1" fillId="0" borderId="1" xfId="6" applyFont="1" applyBorder="1" applyAlignment="1" applyProtection="1">
      <alignment horizontal="left"/>
      <protection locked="0"/>
    </xf>
    <xf numFmtId="0" fontId="21" fillId="0" borderId="3" xfId="8" applyBorder="1" applyAlignment="1">
      <alignment horizontal="left" wrapText="1"/>
    </xf>
    <xf numFmtId="0" fontId="21" fillId="0" borderId="9" xfId="8" applyBorder="1" applyAlignment="1">
      <alignment horizontal="left" wrapText="1"/>
    </xf>
    <xf numFmtId="0" fontId="21" fillId="0" borderId="7" xfId="8" applyBorder="1" applyAlignment="1">
      <alignment horizontal="left" wrapText="1"/>
    </xf>
    <xf numFmtId="0" fontId="2" fillId="0" borderId="3" xfId="6" applyFont="1" applyBorder="1" applyAlignment="1" applyProtection="1">
      <alignment horizontal="left" wrapText="1"/>
      <protection locked="0"/>
    </xf>
    <xf numFmtId="0" fontId="2" fillId="0" borderId="16" xfId="6" applyFont="1" applyBorder="1" applyAlignment="1" applyProtection="1">
      <alignment vertical="center" wrapText="1"/>
      <protection locked="0"/>
    </xf>
    <xf numFmtId="0" fontId="2" fillId="0" borderId="39" xfId="6" applyFont="1" applyBorder="1" applyAlignment="1" applyProtection="1">
      <alignment vertical="center" wrapText="1"/>
      <protection locked="0"/>
    </xf>
    <xf numFmtId="0" fontId="2" fillId="0" borderId="35" xfId="6" applyFont="1" applyBorder="1" applyAlignment="1" applyProtection="1">
      <alignment vertical="center" wrapText="1"/>
      <protection locked="0"/>
    </xf>
    <xf numFmtId="14" fontId="1" fillId="0" borderId="1" xfId="6" applyNumberFormat="1" applyBorder="1" applyAlignment="1" applyProtection="1">
      <alignment horizontal="left" vertical="center"/>
      <protection locked="0"/>
    </xf>
    <xf numFmtId="0" fontId="21" fillId="0" borderId="1" xfId="8" applyBorder="1" applyAlignment="1" applyProtection="1">
      <alignment horizontal="left"/>
      <protection locked="0"/>
    </xf>
    <xf numFmtId="0" fontId="1" fillId="0" borderId="43" xfId="6" applyBorder="1" applyAlignment="1">
      <alignment horizontal="center" vertical="center"/>
    </xf>
    <xf numFmtId="0" fontId="1" fillId="0" borderId="0" xfId="6" applyAlignment="1"/>
    <xf numFmtId="0" fontId="39" fillId="0" borderId="0" xfId="6" applyFont="1" applyAlignment="1">
      <alignment horizontal="center" vertical="top" wrapText="1"/>
    </xf>
    <xf numFmtId="0" fontId="3" fillId="5" borderId="0" xfId="6" applyFont="1" applyFill="1" applyAlignment="1"/>
    <xf numFmtId="0" fontId="3" fillId="5" borderId="0" xfId="6" applyFont="1" applyFill="1" applyAlignment="1">
      <alignment horizontal="left" vertical="center"/>
    </xf>
    <xf numFmtId="0" fontId="3" fillId="0" borderId="0" xfId="6" applyFont="1" applyFill="1" applyAlignment="1"/>
    <xf numFmtId="0" fontId="3" fillId="0" borderId="15" xfId="6" applyFont="1" applyBorder="1" applyAlignment="1">
      <alignment horizontal="center" vertical="center" wrapText="1"/>
    </xf>
    <xf numFmtId="0" fontId="3" fillId="0" borderId="42" xfId="6" applyFont="1" applyBorder="1" applyAlignment="1">
      <alignment horizontal="center" vertical="center" wrapText="1"/>
    </xf>
    <xf numFmtId="0" fontId="2" fillId="0" borderId="9" xfId="6" applyFont="1" applyBorder="1" applyAlignment="1" applyProtection="1">
      <alignment horizontal="left" vertical="center"/>
    </xf>
    <xf numFmtId="0" fontId="2" fillId="0" borderId="7" xfId="6" applyFont="1" applyBorder="1" applyAlignment="1" applyProtection="1">
      <alignment horizontal="left" vertical="center"/>
    </xf>
    <xf numFmtId="0" fontId="2" fillId="0" borderId="16" xfId="6" applyFont="1" applyBorder="1" applyAlignment="1" applyProtection="1">
      <alignment horizontal="left" vertical="center" wrapText="1"/>
    </xf>
    <xf numFmtId="0" fontId="2" fillId="0" borderId="39" xfId="6" applyFont="1" applyBorder="1" applyAlignment="1" applyProtection="1">
      <alignment horizontal="left" vertical="center"/>
    </xf>
    <xf numFmtId="0" fontId="2" fillId="0" borderId="35" xfId="6" applyFont="1" applyBorder="1" applyAlignment="1" applyProtection="1">
      <alignment horizontal="left" vertical="center"/>
    </xf>
    <xf numFmtId="170" fontId="1" fillId="0" borderId="9" xfId="6" applyNumberFormat="1" applyBorder="1" applyAlignment="1" applyProtection="1">
      <alignment horizontal="left"/>
      <protection locked="0"/>
    </xf>
    <xf numFmtId="0" fontId="21" fillId="0" borderId="9" xfId="8" applyBorder="1" applyAlignment="1" applyProtection="1">
      <alignment horizontal="left"/>
      <protection locked="0"/>
    </xf>
    <xf numFmtId="0" fontId="0" fillId="0" borderId="9" xfId="0" applyBorder="1" applyAlignment="1" applyProtection="1">
      <alignment horizontal="left"/>
      <protection locked="0"/>
    </xf>
    <xf numFmtId="0" fontId="1" fillId="0" borderId="9" xfId="6" applyBorder="1" applyAlignment="1" applyProtection="1">
      <alignment horizontal="left" vertical="center"/>
      <protection locked="0"/>
    </xf>
    <xf numFmtId="0" fontId="5" fillId="0" borderId="3" xfId="6" applyFont="1" applyBorder="1" applyAlignment="1">
      <alignment vertical="center"/>
    </xf>
    <xf numFmtId="0" fontId="21" fillId="0" borderId="9" xfId="8" applyBorder="1" applyAlignment="1">
      <alignment vertical="center"/>
    </xf>
    <xf numFmtId="0" fontId="21" fillId="0" borderId="7" xfId="8" applyBorder="1" applyAlignment="1">
      <alignment vertical="center"/>
    </xf>
    <xf numFmtId="0" fontId="3" fillId="0" borderId="40" xfId="6" applyFont="1" applyBorder="1" applyAlignment="1">
      <alignment horizontal="center" vertical="center" wrapText="1"/>
    </xf>
    <xf numFmtId="0" fontId="23" fillId="0" borderId="41" xfId="8" applyFont="1" applyBorder="1" applyAlignment="1">
      <alignment horizontal="center" vertical="center" wrapText="1"/>
    </xf>
    <xf numFmtId="0" fontId="23" fillId="0" borderId="42" xfId="8" applyFont="1" applyBorder="1" applyAlignment="1">
      <alignment horizontal="center" vertical="center" wrapText="1"/>
    </xf>
    <xf numFmtId="0" fontId="1" fillId="0" borderId="3" xfId="6" applyBorder="1" applyAlignment="1">
      <alignment horizontal="left"/>
    </xf>
    <xf numFmtId="0" fontId="21" fillId="0" borderId="9" xfId="8" applyBorder="1" applyAlignment="1">
      <alignment horizontal="left"/>
    </xf>
    <xf numFmtId="0" fontId="21" fillId="0" borderId="7" xfId="8" applyBorder="1" applyAlignment="1">
      <alignment horizontal="left"/>
    </xf>
    <xf numFmtId="0" fontId="3" fillId="5" borderId="36" xfId="6" applyFont="1" applyFill="1" applyBorder="1" applyAlignment="1">
      <alignment horizontal="left" vertical="center"/>
    </xf>
    <xf numFmtId="0" fontId="3" fillId="5" borderId="37" xfId="6" applyFont="1" applyFill="1" applyBorder="1" applyAlignment="1">
      <alignment horizontal="left" vertical="center"/>
    </xf>
    <xf numFmtId="0" fontId="3" fillId="5" borderId="38" xfId="6" applyFont="1" applyFill="1" applyBorder="1" applyAlignment="1">
      <alignment horizontal="left" vertical="center"/>
    </xf>
    <xf numFmtId="0" fontId="1" fillId="0" borderId="1" xfId="6" applyBorder="1" applyAlignment="1" applyProtection="1">
      <alignment horizontal="left" vertical="center"/>
      <protection locked="0"/>
    </xf>
    <xf numFmtId="0" fontId="1" fillId="0" borderId="1" xfId="6" applyBorder="1" applyAlignment="1" applyProtection="1">
      <alignment horizontal="left"/>
      <protection locked="0"/>
    </xf>
    <xf numFmtId="0" fontId="2" fillId="3" borderId="3" xfId="6" applyFont="1" applyFill="1" applyBorder="1" applyAlignment="1">
      <alignment horizontal="left" vertical="center"/>
    </xf>
    <xf numFmtId="0" fontId="2" fillId="3" borderId="9" xfId="6" applyFont="1" applyFill="1" applyBorder="1" applyAlignment="1">
      <alignment horizontal="left" vertical="center"/>
    </xf>
    <xf numFmtId="0" fontId="2" fillId="3" borderId="7" xfId="6" applyFont="1" applyFill="1" applyBorder="1" applyAlignment="1">
      <alignment horizontal="left" vertical="center"/>
    </xf>
    <xf numFmtId="0" fontId="2" fillId="3" borderId="3" xfId="6" applyFont="1" applyFill="1" applyBorder="1" applyAlignment="1">
      <alignment vertical="center"/>
    </xf>
    <xf numFmtId="0" fontId="2" fillId="3" borderId="9" xfId="6" applyFont="1" applyFill="1" applyBorder="1" applyAlignment="1">
      <alignment vertical="center"/>
    </xf>
    <xf numFmtId="0" fontId="2" fillId="3" borderId="7" xfId="6" applyFont="1" applyFill="1" applyBorder="1" applyAlignment="1">
      <alignment vertical="center"/>
    </xf>
    <xf numFmtId="165" fontId="3" fillId="0" borderId="3" xfId="6" applyNumberFormat="1" applyFont="1" applyBorder="1" applyAlignment="1">
      <alignment horizontal="right" vertical="center"/>
    </xf>
    <xf numFmtId="165" fontId="3" fillId="0" borderId="9" xfId="6" applyNumberFormat="1" applyFont="1" applyBorder="1" applyAlignment="1">
      <alignment horizontal="right" vertical="center"/>
    </xf>
    <xf numFmtId="165" fontId="3" fillId="0" borderId="7" xfId="6" applyNumberFormat="1" applyFont="1" applyBorder="1" applyAlignment="1">
      <alignment horizontal="right" vertical="center"/>
    </xf>
    <xf numFmtId="165" fontId="3" fillId="3" borderId="44" xfId="6" applyNumberFormat="1" applyFont="1" applyFill="1" applyBorder="1" applyAlignment="1">
      <alignment horizontal="center" vertical="center" wrapText="1"/>
    </xf>
    <xf numFmtId="0" fontId="1" fillId="3" borderId="4" xfId="6" applyFont="1" applyFill="1" applyBorder="1" applyAlignment="1">
      <alignment horizontal="center" vertical="center" wrapText="1"/>
    </xf>
    <xf numFmtId="0" fontId="24" fillId="0" borderId="0" xfId="6" applyFont="1" applyBorder="1" applyAlignment="1">
      <alignment horizontal="center"/>
    </xf>
    <xf numFmtId="0" fontId="40" fillId="0" borderId="0" xfId="6" applyFont="1" applyBorder="1" applyAlignment="1">
      <alignment horizontal="center" vertical="center"/>
    </xf>
    <xf numFmtId="0" fontId="1" fillId="0" borderId="1" xfId="6" applyFont="1" applyBorder="1" applyAlignment="1">
      <alignment horizontal="left" wrapText="1"/>
    </xf>
    <xf numFmtId="0" fontId="3" fillId="5" borderId="0" xfId="6" applyFont="1" applyFill="1" applyBorder="1" applyAlignment="1">
      <alignment horizontal="left"/>
    </xf>
    <xf numFmtId="0" fontId="1" fillId="5" borderId="0" xfId="6" applyFont="1" applyFill="1" applyBorder="1" applyAlignment="1"/>
    <xf numFmtId="0" fontId="1" fillId="5" borderId="0" xfId="6" applyFont="1" applyFill="1" applyAlignment="1"/>
    <xf numFmtId="0" fontId="10" fillId="0" borderId="0" xfId="6" applyFont="1" applyAlignment="1">
      <alignment vertical="top" wrapText="1"/>
    </xf>
    <xf numFmtId="0" fontId="1" fillId="0" borderId="0" xfId="6" applyFont="1" applyAlignment="1">
      <alignment vertical="top" wrapText="1"/>
    </xf>
    <xf numFmtId="0" fontId="1" fillId="0" borderId="1" xfId="6" applyFont="1" applyBorder="1" applyAlignment="1"/>
    <xf numFmtId="14" fontId="1" fillId="0" borderId="1" xfId="6" applyNumberFormat="1" applyFont="1" applyBorder="1" applyAlignment="1">
      <alignment horizontal="left"/>
    </xf>
    <xf numFmtId="0" fontId="1" fillId="0" borderId="1" xfId="6" applyFont="1" applyBorder="1" applyAlignment="1">
      <alignment horizontal="left"/>
    </xf>
    <xf numFmtId="165" fontId="3" fillId="0" borderId="3" xfId="6" applyNumberFormat="1" applyFont="1" applyBorder="1" applyAlignment="1">
      <alignment horizontal="center" vertical="center"/>
    </xf>
    <xf numFmtId="165" fontId="3" fillId="0" borderId="9" xfId="6" applyNumberFormat="1" applyFont="1" applyBorder="1" applyAlignment="1">
      <alignment horizontal="center" vertical="center"/>
    </xf>
    <xf numFmtId="165" fontId="3" fillId="0" borderId="7" xfId="6" applyNumberFormat="1" applyFont="1" applyBorder="1" applyAlignment="1">
      <alignment horizontal="center" vertical="center"/>
    </xf>
    <xf numFmtId="165" fontId="1" fillId="0" borderId="3" xfId="6" applyNumberFormat="1" applyFont="1" applyBorder="1" applyAlignment="1">
      <alignment horizontal="left" vertical="center"/>
    </xf>
    <xf numFmtId="165" fontId="1" fillId="0" borderId="9" xfId="6" applyNumberFormat="1" applyFont="1" applyBorder="1" applyAlignment="1">
      <alignment horizontal="left" vertical="center"/>
    </xf>
    <xf numFmtId="165" fontId="1" fillId="0" borderId="7" xfId="6" applyNumberFormat="1" applyFont="1" applyBorder="1" applyAlignment="1">
      <alignment horizontal="left" vertical="center"/>
    </xf>
    <xf numFmtId="0" fontId="1" fillId="0" borderId="45" xfId="6" applyFont="1" applyBorder="1" applyAlignment="1">
      <alignment vertical="top" wrapText="1"/>
    </xf>
    <xf numFmtId="0" fontId="1" fillId="0" borderId="46" xfId="6" applyFont="1" applyBorder="1" applyAlignment="1">
      <alignment vertical="top" wrapText="1"/>
    </xf>
    <xf numFmtId="0" fontId="1" fillId="0" borderId="47" xfId="6" applyFont="1" applyBorder="1" applyAlignment="1">
      <alignment vertical="top" wrapText="1"/>
    </xf>
    <xf numFmtId="165" fontId="3" fillId="3" borderId="44" xfId="6" applyNumberFormat="1" applyFont="1" applyFill="1" applyBorder="1" applyAlignment="1">
      <alignment horizontal="center" vertical="center"/>
    </xf>
    <xf numFmtId="0" fontId="1" fillId="3" borderId="4" xfId="6" applyFont="1" applyFill="1" applyBorder="1" applyAlignment="1">
      <alignment horizontal="center" vertical="center"/>
    </xf>
    <xf numFmtId="0" fontId="31" fillId="0" borderId="0" xfId="6" applyFont="1" applyBorder="1" applyAlignment="1">
      <alignment horizontal="center" vertical="center"/>
    </xf>
    <xf numFmtId="0" fontId="3" fillId="4" borderId="1" xfId="6" applyFont="1" applyFill="1" applyBorder="1" applyAlignment="1">
      <alignment horizontal="center" wrapText="1"/>
    </xf>
    <xf numFmtId="0" fontId="3" fillId="7" borderId="0" xfId="6" applyFont="1" applyFill="1" applyBorder="1" applyAlignment="1">
      <alignment horizontal="left"/>
    </xf>
    <xf numFmtId="165" fontId="3" fillId="3" borderId="17" xfId="6" applyNumberFormat="1" applyFont="1" applyFill="1" applyBorder="1" applyAlignment="1">
      <alignment horizontal="center" vertical="center" wrapText="1"/>
    </xf>
    <xf numFmtId="0" fontId="3" fillId="0" borderId="0" xfId="0" applyFont="1" applyAlignment="1" applyProtection="1">
      <alignment horizontal="center" wrapText="1"/>
    </xf>
    <xf numFmtId="0" fontId="1" fillId="0" borderId="0" xfId="0" applyFont="1" applyFill="1" applyBorder="1" applyAlignment="1" applyProtection="1">
      <alignment vertical="center" wrapText="1"/>
    </xf>
    <xf numFmtId="0" fontId="0" fillId="0" borderId="1" xfId="0" applyBorder="1" applyAlignment="1" applyProtection="1">
      <alignment horizontal="center"/>
    </xf>
    <xf numFmtId="0" fontId="0" fillId="0" borderId="1" xfId="0" applyBorder="1" applyAlignment="1" applyProtection="1">
      <alignment horizontal="center" wrapText="1"/>
      <protection locked="0"/>
    </xf>
    <xf numFmtId="0" fontId="0" fillId="0" borderId="1" xfId="0" applyBorder="1" applyAlignment="1" applyProtection="1">
      <alignment horizontal="center"/>
      <protection locked="0"/>
    </xf>
    <xf numFmtId="0" fontId="22" fillId="0" borderId="0" xfId="5" applyAlignment="1" applyProtection="1">
      <alignment horizontal="center"/>
    </xf>
    <xf numFmtId="165" fontId="5" fillId="0" borderId="21" xfId="0" applyNumberFormat="1" applyFont="1" applyBorder="1" applyAlignment="1" applyProtection="1">
      <alignment horizontal="center" vertical="center" wrapText="1"/>
    </xf>
    <xf numFmtId="165" fontId="5" fillId="0" borderId="48" xfId="0" applyNumberFormat="1" applyFont="1" applyBorder="1" applyAlignment="1" applyProtection="1">
      <alignment horizontal="center" vertical="center" wrapText="1"/>
    </xf>
    <xf numFmtId="0" fontId="0" fillId="0" borderId="9" xfId="0" applyBorder="1" applyAlignment="1" applyProtection="1">
      <alignment horizontal="center" wrapText="1"/>
      <protection locked="0"/>
    </xf>
    <xf numFmtId="165" fontId="3" fillId="0" borderId="21" xfId="0" applyNumberFormat="1" applyFont="1" applyBorder="1" applyAlignment="1" applyProtection="1">
      <alignment horizontal="center" vertical="center"/>
    </xf>
    <xf numFmtId="165" fontId="3" fillId="0" borderId="49" xfId="0" applyNumberFormat="1" applyFont="1" applyBorder="1" applyAlignment="1" applyProtection="1">
      <alignment horizontal="center" vertical="center"/>
    </xf>
  </cellXfs>
  <cellStyles count="11">
    <cellStyle name="Comma" xfId="1" builtinId="3"/>
    <cellStyle name="Comma 2" xfId="2"/>
    <cellStyle name="Currency" xfId="3" builtinId="4"/>
    <cellStyle name="Currency 2" xfId="4"/>
    <cellStyle name="Hyperlink" xfId="5" builtinId="8"/>
    <cellStyle name="Normal" xfId="0" builtinId="0"/>
    <cellStyle name="Normal 2" xfId="6"/>
    <cellStyle name="Normal 2 3" xfId="7"/>
    <cellStyle name="Normal 3" xfId="8"/>
    <cellStyle name="Percent" xfId="9" builtinId="5"/>
    <cellStyle name="Percent 2" xfId="10"/>
  </cellStyles>
  <dxfs count="5">
    <dxf>
      <font>
        <color theme="0"/>
      </font>
    </dxf>
    <dxf>
      <font>
        <color theme="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fmlaLink="O28" lockText="1" noThreeD="1"/>
</file>

<file path=xl/ctrlProps/ctrlProp100.xml><?xml version="1.0" encoding="utf-8"?>
<formControlPr xmlns="http://schemas.microsoft.com/office/spreadsheetml/2009/9/main" objectType="CheckBox" fmlaLink="$O$28" lockText="1" noThreeD="1"/>
</file>

<file path=xl/ctrlProps/ctrlProp1000.xml><?xml version="1.0" encoding="utf-8"?>
<formControlPr xmlns="http://schemas.microsoft.com/office/spreadsheetml/2009/9/main" objectType="CheckBox" fmlaLink="$O$28" lockText="1" noThreeD="1"/>
</file>

<file path=xl/ctrlProps/ctrlProp1001.xml><?xml version="1.0" encoding="utf-8"?>
<formControlPr xmlns="http://schemas.microsoft.com/office/spreadsheetml/2009/9/main" objectType="CheckBox" fmlaLink="$P$28" lockText="1" noThreeD="1"/>
</file>

<file path=xl/ctrlProps/ctrlProp1002.xml><?xml version="1.0" encoding="utf-8"?>
<formControlPr xmlns="http://schemas.microsoft.com/office/spreadsheetml/2009/9/main" objectType="CheckBox" fmlaLink="$Q$28" lockText="1" noThreeD="1"/>
</file>

<file path=xl/ctrlProps/ctrlProp1003.xml><?xml version="1.0" encoding="utf-8"?>
<formControlPr xmlns="http://schemas.microsoft.com/office/spreadsheetml/2009/9/main" objectType="CheckBox" fmlaLink="$O$28" lockText="1" noThreeD="1"/>
</file>

<file path=xl/ctrlProps/ctrlProp1004.xml><?xml version="1.0" encoding="utf-8"?>
<formControlPr xmlns="http://schemas.microsoft.com/office/spreadsheetml/2009/9/main" objectType="CheckBox" fmlaLink="$P$28" lockText="1" noThreeD="1"/>
</file>

<file path=xl/ctrlProps/ctrlProp1005.xml><?xml version="1.0" encoding="utf-8"?>
<formControlPr xmlns="http://schemas.microsoft.com/office/spreadsheetml/2009/9/main" objectType="CheckBox" fmlaLink="$Q$28" lockText="1" noThreeD="1"/>
</file>

<file path=xl/ctrlProps/ctrlProp1006.xml><?xml version="1.0" encoding="utf-8"?>
<formControlPr xmlns="http://schemas.microsoft.com/office/spreadsheetml/2009/9/main" objectType="CheckBox" fmlaLink="$O$28" lockText="1" noThreeD="1"/>
</file>

<file path=xl/ctrlProps/ctrlProp1007.xml><?xml version="1.0" encoding="utf-8"?>
<formControlPr xmlns="http://schemas.microsoft.com/office/spreadsheetml/2009/9/main" objectType="CheckBox" fmlaLink="$P$28" lockText="1" noThreeD="1"/>
</file>

<file path=xl/ctrlProps/ctrlProp1008.xml><?xml version="1.0" encoding="utf-8"?>
<formControlPr xmlns="http://schemas.microsoft.com/office/spreadsheetml/2009/9/main" objectType="CheckBox" fmlaLink="$Q$28" lockText="1" noThreeD="1"/>
</file>

<file path=xl/ctrlProps/ctrlProp1009.xml><?xml version="1.0" encoding="utf-8"?>
<formControlPr xmlns="http://schemas.microsoft.com/office/spreadsheetml/2009/9/main" objectType="CheckBox" fmlaLink="$O$28" lockText="1" noThreeD="1"/>
</file>

<file path=xl/ctrlProps/ctrlProp101.xml><?xml version="1.0" encoding="utf-8"?>
<formControlPr xmlns="http://schemas.microsoft.com/office/spreadsheetml/2009/9/main" objectType="CheckBox" fmlaLink="$P$28" lockText="1" noThreeD="1"/>
</file>

<file path=xl/ctrlProps/ctrlProp1010.xml><?xml version="1.0" encoding="utf-8"?>
<formControlPr xmlns="http://schemas.microsoft.com/office/spreadsheetml/2009/9/main" objectType="CheckBox" fmlaLink="$P$28" lockText="1" noThreeD="1"/>
</file>

<file path=xl/ctrlProps/ctrlProp1011.xml><?xml version="1.0" encoding="utf-8"?>
<formControlPr xmlns="http://schemas.microsoft.com/office/spreadsheetml/2009/9/main" objectType="CheckBox" fmlaLink="$Q$28" lockText="1" noThreeD="1"/>
</file>

<file path=xl/ctrlProps/ctrlProp1012.xml><?xml version="1.0" encoding="utf-8"?>
<formControlPr xmlns="http://schemas.microsoft.com/office/spreadsheetml/2009/9/main" objectType="CheckBox" fmlaLink="$O$28" lockText="1" noThreeD="1"/>
</file>

<file path=xl/ctrlProps/ctrlProp1013.xml><?xml version="1.0" encoding="utf-8"?>
<formControlPr xmlns="http://schemas.microsoft.com/office/spreadsheetml/2009/9/main" objectType="CheckBox" fmlaLink="$P$28" lockText="1" noThreeD="1"/>
</file>

<file path=xl/ctrlProps/ctrlProp1014.xml><?xml version="1.0" encoding="utf-8"?>
<formControlPr xmlns="http://schemas.microsoft.com/office/spreadsheetml/2009/9/main" objectType="CheckBox" fmlaLink="$Q$28" lockText="1" noThreeD="1"/>
</file>

<file path=xl/ctrlProps/ctrlProp1015.xml><?xml version="1.0" encoding="utf-8"?>
<formControlPr xmlns="http://schemas.microsoft.com/office/spreadsheetml/2009/9/main" objectType="CheckBox" fmlaLink="$O$28" lockText="1" noThreeD="1"/>
</file>

<file path=xl/ctrlProps/ctrlProp1016.xml><?xml version="1.0" encoding="utf-8"?>
<formControlPr xmlns="http://schemas.microsoft.com/office/spreadsheetml/2009/9/main" objectType="CheckBox" fmlaLink="$P$28" lockText="1" noThreeD="1"/>
</file>

<file path=xl/ctrlProps/ctrlProp1017.xml><?xml version="1.0" encoding="utf-8"?>
<formControlPr xmlns="http://schemas.microsoft.com/office/spreadsheetml/2009/9/main" objectType="CheckBox" fmlaLink="$Q$28" lockText="1" noThreeD="1"/>
</file>

<file path=xl/ctrlProps/ctrlProp1018.xml><?xml version="1.0" encoding="utf-8"?>
<formControlPr xmlns="http://schemas.microsoft.com/office/spreadsheetml/2009/9/main" objectType="CheckBox" fmlaLink="$O$28" lockText="1" noThreeD="1"/>
</file>

<file path=xl/ctrlProps/ctrlProp1019.xml><?xml version="1.0" encoding="utf-8"?>
<formControlPr xmlns="http://schemas.microsoft.com/office/spreadsheetml/2009/9/main" objectType="CheckBox" fmlaLink="$P$28" lockText="1" noThreeD="1"/>
</file>

<file path=xl/ctrlProps/ctrlProp102.xml><?xml version="1.0" encoding="utf-8"?>
<formControlPr xmlns="http://schemas.microsoft.com/office/spreadsheetml/2009/9/main" objectType="CheckBox" fmlaLink="$Q$28" lockText="1" noThreeD="1"/>
</file>

<file path=xl/ctrlProps/ctrlProp1020.xml><?xml version="1.0" encoding="utf-8"?>
<formControlPr xmlns="http://schemas.microsoft.com/office/spreadsheetml/2009/9/main" objectType="CheckBox" fmlaLink="$Q$28" lockText="1" noThreeD="1"/>
</file>

<file path=xl/ctrlProps/ctrlProp1021.xml><?xml version="1.0" encoding="utf-8"?>
<formControlPr xmlns="http://schemas.microsoft.com/office/spreadsheetml/2009/9/main" objectType="CheckBox" fmlaLink="$O$28" lockText="1" noThreeD="1"/>
</file>

<file path=xl/ctrlProps/ctrlProp1022.xml><?xml version="1.0" encoding="utf-8"?>
<formControlPr xmlns="http://schemas.microsoft.com/office/spreadsheetml/2009/9/main" objectType="CheckBox" fmlaLink="$P$28" lockText="1" noThreeD="1"/>
</file>

<file path=xl/ctrlProps/ctrlProp1023.xml><?xml version="1.0" encoding="utf-8"?>
<formControlPr xmlns="http://schemas.microsoft.com/office/spreadsheetml/2009/9/main" objectType="CheckBox" fmlaLink="$Q$28" lockText="1" noThreeD="1"/>
</file>

<file path=xl/ctrlProps/ctrlProp1024.xml><?xml version="1.0" encoding="utf-8"?>
<formControlPr xmlns="http://schemas.microsoft.com/office/spreadsheetml/2009/9/main" objectType="CheckBox" fmlaLink="$O$28" lockText="1" noThreeD="1"/>
</file>

<file path=xl/ctrlProps/ctrlProp1025.xml><?xml version="1.0" encoding="utf-8"?>
<formControlPr xmlns="http://schemas.microsoft.com/office/spreadsheetml/2009/9/main" objectType="CheckBox" fmlaLink="$P$28" lockText="1" noThreeD="1"/>
</file>

<file path=xl/ctrlProps/ctrlProp1026.xml><?xml version="1.0" encoding="utf-8"?>
<formControlPr xmlns="http://schemas.microsoft.com/office/spreadsheetml/2009/9/main" objectType="CheckBox" fmlaLink="$Q$28" lockText="1" noThreeD="1"/>
</file>

<file path=xl/ctrlProps/ctrlProp1027.xml><?xml version="1.0" encoding="utf-8"?>
<formControlPr xmlns="http://schemas.microsoft.com/office/spreadsheetml/2009/9/main" objectType="CheckBox" fmlaLink="O29" lockText="1" noThreeD="1"/>
</file>

<file path=xl/ctrlProps/ctrlProp1028.xml><?xml version="1.0" encoding="utf-8"?>
<formControlPr xmlns="http://schemas.microsoft.com/office/spreadsheetml/2009/9/main" objectType="CheckBox" fmlaLink="$O$28" lockText="1" noThreeD="1"/>
</file>

<file path=xl/ctrlProps/ctrlProp1029.xml><?xml version="1.0" encoding="utf-8"?>
<formControlPr xmlns="http://schemas.microsoft.com/office/spreadsheetml/2009/9/main" objectType="CheckBox" fmlaLink="$O$28" lockText="1" noThreeD="1"/>
</file>

<file path=xl/ctrlProps/ctrlProp103.xml><?xml version="1.0" encoding="utf-8"?>
<formControlPr xmlns="http://schemas.microsoft.com/office/spreadsheetml/2009/9/main" objectType="CheckBox" fmlaLink="$O$28" lockText="1" noThreeD="1"/>
</file>

<file path=xl/ctrlProps/ctrlProp1030.xml><?xml version="1.0" encoding="utf-8"?>
<formControlPr xmlns="http://schemas.microsoft.com/office/spreadsheetml/2009/9/main" objectType="CheckBox" fmlaLink="O30" lockText="1" noThreeD="1"/>
</file>

<file path=xl/ctrlProps/ctrlProp1031.xml><?xml version="1.0" encoding="utf-8"?>
<formControlPr xmlns="http://schemas.microsoft.com/office/spreadsheetml/2009/9/main" objectType="CheckBox" fmlaLink="$O$28" lockText="1" noThreeD="1"/>
</file>

<file path=xl/ctrlProps/ctrlProp1032.xml><?xml version="1.0" encoding="utf-8"?>
<formControlPr xmlns="http://schemas.microsoft.com/office/spreadsheetml/2009/9/main" objectType="CheckBox" fmlaLink="$O$28" lockText="1" noThreeD="1"/>
</file>

<file path=xl/ctrlProps/ctrlProp1033.xml><?xml version="1.0" encoding="utf-8"?>
<formControlPr xmlns="http://schemas.microsoft.com/office/spreadsheetml/2009/9/main" objectType="CheckBox" fmlaLink="O28" lockText="1" noThreeD="1"/>
</file>

<file path=xl/ctrlProps/ctrlProp1034.xml><?xml version="1.0" encoding="utf-8"?>
<formControlPr xmlns="http://schemas.microsoft.com/office/spreadsheetml/2009/9/main" objectType="CheckBox" fmlaLink="$O$28" lockText="1" noThreeD="1"/>
</file>

<file path=xl/ctrlProps/ctrlProp1035.xml><?xml version="1.0" encoding="utf-8"?>
<formControlPr xmlns="http://schemas.microsoft.com/office/spreadsheetml/2009/9/main" objectType="CheckBox" fmlaLink="$O$28" lockText="1" noThreeD="1"/>
</file>

<file path=xl/ctrlProps/ctrlProp1036.xml><?xml version="1.0" encoding="utf-8"?>
<formControlPr xmlns="http://schemas.microsoft.com/office/spreadsheetml/2009/9/main" objectType="CheckBox" fmlaLink="O28" lockText="1" noThreeD="1"/>
</file>

<file path=xl/ctrlProps/ctrlProp1037.xml><?xml version="1.0" encoding="utf-8"?>
<formControlPr xmlns="http://schemas.microsoft.com/office/spreadsheetml/2009/9/main" objectType="CheckBox" fmlaLink="$O$28" lockText="1" noThreeD="1"/>
</file>

<file path=xl/ctrlProps/ctrlProp1038.xml><?xml version="1.0" encoding="utf-8"?>
<formControlPr xmlns="http://schemas.microsoft.com/office/spreadsheetml/2009/9/main" objectType="CheckBox" fmlaLink="$O$28" lockText="1" noThreeD="1"/>
</file>

<file path=xl/ctrlProps/ctrlProp1039.xml><?xml version="1.0" encoding="utf-8"?>
<formControlPr xmlns="http://schemas.microsoft.com/office/spreadsheetml/2009/9/main" objectType="CheckBox" fmlaLink="O28" lockText="1" noThreeD="1"/>
</file>

<file path=xl/ctrlProps/ctrlProp104.xml><?xml version="1.0" encoding="utf-8"?>
<formControlPr xmlns="http://schemas.microsoft.com/office/spreadsheetml/2009/9/main" objectType="CheckBox" fmlaLink="$P$28" lockText="1" noThreeD="1"/>
</file>

<file path=xl/ctrlProps/ctrlProp1040.xml><?xml version="1.0" encoding="utf-8"?>
<formControlPr xmlns="http://schemas.microsoft.com/office/spreadsheetml/2009/9/main" objectType="CheckBox" fmlaLink="$O$28" lockText="1" noThreeD="1"/>
</file>

<file path=xl/ctrlProps/ctrlProp1041.xml><?xml version="1.0" encoding="utf-8"?>
<formControlPr xmlns="http://schemas.microsoft.com/office/spreadsheetml/2009/9/main" objectType="CheckBox" fmlaLink="$O$28" lockText="1" noThreeD="1"/>
</file>

<file path=xl/ctrlProps/ctrlProp1042.xml><?xml version="1.0" encoding="utf-8"?>
<formControlPr xmlns="http://schemas.microsoft.com/office/spreadsheetml/2009/9/main" objectType="CheckBox" fmlaLink="O28" lockText="1" noThreeD="1"/>
</file>

<file path=xl/ctrlProps/ctrlProp1043.xml><?xml version="1.0" encoding="utf-8"?>
<formControlPr xmlns="http://schemas.microsoft.com/office/spreadsheetml/2009/9/main" objectType="CheckBox" fmlaLink="$O$28" lockText="1" noThreeD="1"/>
</file>

<file path=xl/ctrlProps/ctrlProp1044.xml><?xml version="1.0" encoding="utf-8"?>
<formControlPr xmlns="http://schemas.microsoft.com/office/spreadsheetml/2009/9/main" objectType="CheckBox" fmlaLink="$O$28" lockText="1" noThreeD="1"/>
</file>

<file path=xl/ctrlProps/ctrlProp1045.xml><?xml version="1.0" encoding="utf-8"?>
<formControlPr xmlns="http://schemas.microsoft.com/office/spreadsheetml/2009/9/main" objectType="CheckBox" fmlaLink="O28" lockText="1" noThreeD="1"/>
</file>

<file path=xl/ctrlProps/ctrlProp1046.xml><?xml version="1.0" encoding="utf-8"?>
<formControlPr xmlns="http://schemas.microsoft.com/office/spreadsheetml/2009/9/main" objectType="CheckBox" fmlaLink="$O$28" lockText="1" noThreeD="1"/>
</file>

<file path=xl/ctrlProps/ctrlProp1047.xml><?xml version="1.0" encoding="utf-8"?>
<formControlPr xmlns="http://schemas.microsoft.com/office/spreadsheetml/2009/9/main" objectType="CheckBox" fmlaLink="$O$28" lockText="1" noThreeD="1"/>
</file>

<file path=xl/ctrlProps/ctrlProp1048.xml><?xml version="1.0" encoding="utf-8"?>
<formControlPr xmlns="http://schemas.microsoft.com/office/spreadsheetml/2009/9/main" objectType="CheckBox" fmlaLink="O28" lockText="1" noThreeD="1"/>
</file>

<file path=xl/ctrlProps/ctrlProp1049.xml><?xml version="1.0" encoding="utf-8"?>
<formControlPr xmlns="http://schemas.microsoft.com/office/spreadsheetml/2009/9/main" objectType="CheckBox" fmlaLink="$O$28" lockText="1" noThreeD="1"/>
</file>

<file path=xl/ctrlProps/ctrlProp105.xml><?xml version="1.0" encoding="utf-8"?>
<formControlPr xmlns="http://schemas.microsoft.com/office/spreadsheetml/2009/9/main" objectType="CheckBox" fmlaLink="$Q$28" lockText="1" noThreeD="1"/>
</file>

<file path=xl/ctrlProps/ctrlProp1050.xml><?xml version="1.0" encoding="utf-8"?>
<formControlPr xmlns="http://schemas.microsoft.com/office/spreadsheetml/2009/9/main" objectType="CheckBox" fmlaLink="$O$28" lockText="1" noThreeD="1"/>
</file>

<file path=xl/ctrlProps/ctrlProp1051.xml><?xml version="1.0" encoding="utf-8"?>
<formControlPr xmlns="http://schemas.microsoft.com/office/spreadsheetml/2009/9/main" objectType="CheckBox" fmlaLink="O28" lockText="1" noThreeD="1"/>
</file>

<file path=xl/ctrlProps/ctrlProp1052.xml><?xml version="1.0" encoding="utf-8"?>
<formControlPr xmlns="http://schemas.microsoft.com/office/spreadsheetml/2009/9/main" objectType="CheckBox" fmlaLink="$O$28" lockText="1" noThreeD="1"/>
</file>

<file path=xl/ctrlProps/ctrlProp1053.xml><?xml version="1.0" encoding="utf-8"?>
<formControlPr xmlns="http://schemas.microsoft.com/office/spreadsheetml/2009/9/main" objectType="CheckBox" fmlaLink="$O$28" lockText="1" noThreeD="1"/>
</file>

<file path=xl/ctrlProps/ctrlProp1054.xml><?xml version="1.0" encoding="utf-8"?>
<formControlPr xmlns="http://schemas.microsoft.com/office/spreadsheetml/2009/9/main" objectType="CheckBox" fmlaLink="O28" lockText="1" noThreeD="1"/>
</file>

<file path=xl/ctrlProps/ctrlProp1055.xml><?xml version="1.0" encoding="utf-8"?>
<formControlPr xmlns="http://schemas.microsoft.com/office/spreadsheetml/2009/9/main" objectType="CheckBox" fmlaLink="$O$28" lockText="1" noThreeD="1"/>
</file>

<file path=xl/ctrlProps/ctrlProp1056.xml><?xml version="1.0" encoding="utf-8"?>
<formControlPr xmlns="http://schemas.microsoft.com/office/spreadsheetml/2009/9/main" objectType="CheckBox" fmlaLink="$O$28" lockText="1" noThreeD="1"/>
</file>

<file path=xl/ctrlProps/ctrlProp1057.xml><?xml version="1.0" encoding="utf-8"?>
<formControlPr xmlns="http://schemas.microsoft.com/office/spreadsheetml/2009/9/main" objectType="CheckBox" fmlaLink="O28" lockText="1" noThreeD="1"/>
</file>

<file path=xl/ctrlProps/ctrlProp1058.xml><?xml version="1.0" encoding="utf-8"?>
<formControlPr xmlns="http://schemas.microsoft.com/office/spreadsheetml/2009/9/main" objectType="CheckBox" fmlaLink="$O$28" lockText="1" noThreeD="1"/>
</file>

<file path=xl/ctrlProps/ctrlProp1059.xml><?xml version="1.0" encoding="utf-8"?>
<formControlPr xmlns="http://schemas.microsoft.com/office/spreadsheetml/2009/9/main" objectType="CheckBox" fmlaLink="$O$28" lockText="1" noThreeD="1"/>
</file>

<file path=xl/ctrlProps/ctrlProp106.xml><?xml version="1.0" encoding="utf-8"?>
<formControlPr xmlns="http://schemas.microsoft.com/office/spreadsheetml/2009/9/main" objectType="CheckBox" fmlaLink="$O$28" lockText="1" noThreeD="1"/>
</file>

<file path=xl/ctrlProps/ctrlProp1060.xml><?xml version="1.0" encoding="utf-8"?>
<formControlPr xmlns="http://schemas.microsoft.com/office/spreadsheetml/2009/9/main" objectType="CheckBox" fmlaLink="O28" lockText="1" noThreeD="1"/>
</file>

<file path=xl/ctrlProps/ctrlProp1061.xml><?xml version="1.0" encoding="utf-8"?>
<formControlPr xmlns="http://schemas.microsoft.com/office/spreadsheetml/2009/9/main" objectType="CheckBox" fmlaLink="$O$28" lockText="1" noThreeD="1"/>
</file>

<file path=xl/ctrlProps/ctrlProp1062.xml><?xml version="1.0" encoding="utf-8"?>
<formControlPr xmlns="http://schemas.microsoft.com/office/spreadsheetml/2009/9/main" objectType="CheckBox" fmlaLink="$O$28" lockText="1" noThreeD="1"/>
</file>

<file path=xl/ctrlProps/ctrlProp1063.xml><?xml version="1.0" encoding="utf-8"?>
<formControlPr xmlns="http://schemas.microsoft.com/office/spreadsheetml/2009/9/main" objectType="CheckBox" fmlaLink="O28" lockText="1" noThreeD="1"/>
</file>

<file path=xl/ctrlProps/ctrlProp1064.xml><?xml version="1.0" encoding="utf-8"?>
<formControlPr xmlns="http://schemas.microsoft.com/office/spreadsheetml/2009/9/main" objectType="CheckBox" fmlaLink="$O$28" lockText="1" noThreeD="1"/>
</file>

<file path=xl/ctrlProps/ctrlProp1065.xml><?xml version="1.0" encoding="utf-8"?>
<formControlPr xmlns="http://schemas.microsoft.com/office/spreadsheetml/2009/9/main" objectType="CheckBox" fmlaLink="$O$28" lockText="1" noThreeD="1"/>
</file>

<file path=xl/ctrlProps/ctrlProp1066.xml><?xml version="1.0" encoding="utf-8"?>
<formControlPr xmlns="http://schemas.microsoft.com/office/spreadsheetml/2009/9/main" objectType="CheckBox" fmlaLink="O28" lockText="1" noThreeD="1"/>
</file>

<file path=xl/ctrlProps/ctrlProp1067.xml><?xml version="1.0" encoding="utf-8"?>
<formControlPr xmlns="http://schemas.microsoft.com/office/spreadsheetml/2009/9/main" objectType="CheckBox" fmlaLink="$O$28" lockText="1" noThreeD="1"/>
</file>

<file path=xl/ctrlProps/ctrlProp1068.xml><?xml version="1.0" encoding="utf-8"?>
<formControlPr xmlns="http://schemas.microsoft.com/office/spreadsheetml/2009/9/main" objectType="CheckBox" fmlaLink="$O$28" lockText="1" noThreeD="1"/>
</file>

<file path=xl/ctrlProps/ctrlProp1069.xml><?xml version="1.0" encoding="utf-8"?>
<formControlPr xmlns="http://schemas.microsoft.com/office/spreadsheetml/2009/9/main" objectType="CheckBox" fmlaLink="O28" lockText="1" noThreeD="1"/>
</file>

<file path=xl/ctrlProps/ctrlProp107.xml><?xml version="1.0" encoding="utf-8"?>
<formControlPr xmlns="http://schemas.microsoft.com/office/spreadsheetml/2009/9/main" objectType="CheckBox" fmlaLink="$P$28" lockText="1" noThreeD="1"/>
</file>

<file path=xl/ctrlProps/ctrlProp1070.xml><?xml version="1.0" encoding="utf-8"?>
<formControlPr xmlns="http://schemas.microsoft.com/office/spreadsheetml/2009/9/main" objectType="CheckBox" fmlaLink="$O$28" lockText="1" noThreeD="1"/>
</file>

<file path=xl/ctrlProps/ctrlProp1071.xml><?xml version="1.0" encoding="utf-8"?>
<formControlPr xmlns="http://schemas.microsoft.com/office/spreadsheetml/2009/9/main" objectType="CheckBox" fmlaLink="$O$28" lockText="1" noThreeD="1"/>
</file>

<file path=xl/ctrlProps/ctrlProp1072.xml><?xml version="1.0" encoding="utf-8"?>
<formControlPr xmlns="http://schemas.microsoft.com/office/spreadsheetml/2009/9/main" objectType="CheckBox" fmlaLink="O28" lockText="1" noThreeD="1"/>
</file>

<file path=xl/ctrlProps/ctrlProp1073.xml><?xml version="1.0" encoding="utf-8"?>
<formControlPr xmlns="http://schemas.microsoft.com/office/spreadsheetml/2009/9/main" objectType="CheckBox" fmlaLink="$O$28" lockText="1" noThreeD="1"/>
</file>

<file path=xl/ctrlProps/ctrlProp1074.xml><?xml version="1.0" encoding="utf-8"?>
<formControlPr xmlns="http://schemas.microsoft.com/office/spreadsheetml/2009/9/main" objectType="CheckBox" fmlaLink="$O$28" lockText="1" noThreeD="1"/>
</file>

<file path=xl/ctrlProps/ctrlProp1075.xml><?xml version="1.0" encoding="utf-8"?>
<formControlPr xmlns="http://schemas.microsoft.com/office/spreadsheetml/2009/9/main" objectType="CheckBox" fmlaLink="O28" lockText="1" noThreeD="1"/>
</file>

<file path=xl/ctrlProps/ctrlProp1076.xml><?xml version="1.0" encoding="utf-8"?>
<formControlPr xmlns="http://schemas.microsoft.com/office/spreadsheetml/2009/9/main" objectType="CheckBox" fmlaLink="$O$28" lockText="1" noThreeD="1"/>
</file>

<file path=xl/ctrlProps/ctrlProp1077.xml><?xml version="1.0" encoding="utf-8"?>
<formControlPr xmlns="http://schemas.microsoft.com/office/spreadsheetml/2009/9/main" objectType="CheckBox" fmlaLink="$O$28" lockText="1" noThreeD="1"/>
</file>

<file path=xl/ctrlProps/ctrlProp1078.xml><?xml version="1.0" encoding="utf-8"?>
<formControlPr xmlns="http://schemas.microsoft.com/office/spreadsheetml/2009/9/main" objectType="CheckBox" fmlaLink="O28" lockText="1" noThreeD="1"/>
</file>

<file path=xl/ctrlProps/ctrlProp1079.xml><?xml version="1.0" encoding="utf-8"?>
<formControlPr xmlns="http://schemas.microsoft.com/office/spreadsheetml/2009/9/main" objectType="CheckBox" fmlaLink="$O$28" lockText="1" noThreeD="1"/>
</file>

<file path=xl/ctrlProps/ctrlProp108.xml><?xml version="1.0" encoding="utf-8"?>
<formControlPr xmlns="http://schemas.microsoft.com/office/spreadsheetml/2009/9/main" objectType="CheckBox" fmlaLink="$Q$28" lockText="1" noThreeD="1"/>
</file>

<file path=xl/ctrlProps/ctrlProp1080.xml><?xml version="1.0" encoding="utf-8"?>
<formControlPr xmlns="http://schemas.microsoft.com/office/spreadsheetml/2009/9/main" objectType="CheckBox" fmlaLink="$O$28" lockText="1" noThreeD="1"/>
</file>

<file path=xl/ctrlProps/ctrlProp1081.xml><?xml version="1.0" encoding="utf-8"?>
<formControlPr xmlns="http://schemas.microsoft.com/office/spreadsheetml/2009/9/main" objectType="CheckBox" fmlaLink="O28" lockText="1" noThreeD="1"/>
</file>

<file path=xl/ctrlProps/ctrlProp1082.xml><?xml version="1.0" encoding="utf-8"?>
<formControlPr xmlns="http://schemas.microsoft.com/office/spreadsheetml/2009/9/main" objectType="CheckBox" fmlaLink="$O$28" lockText="1" noThreeD="1"/>
</file>

<file path=xl/ctrlProps/ctrlProp1083.xml><?xml version="1.0" encoding="utf-8"?>
<formControlPr xmlns="http://schemas.microsoft.com/office/spreadsheetml/2009/9/main" objectType="CheckBox" fmlaLink="$O$28" lockText="1" noThreeD="1"/>
</file>

<file path=xl/ctrlProps/ctrlProp1084.xml><?xml version="1.0" encoding="utf-8"?>
<formControlPr xmlns="http://schemas.microsoft.com/office/spreadsheetml/2009/9/main" objectType="CheckBox" fmlaLink="O28" lockText="1" noThreeD="1"/>
</file>

<file path=xl/ctrlProps/ctrlProp1085.xml><?xml version="1.0" encoding="utf-8"?>
<formControlPr xmlns="http://schemas.microsoft.com/office/spreadsheetml/2009/9/main" objectType="CheckBox" fmlaLink="$O$28" lockText="1" noThreeD="1"/>
</file>

<file path=xl/ctrlProps/ctrlProp1086.xml><?xml version="1.0" encoding="utf-8"?>
<formControlPr xmlns="http://schemas.microsoft.com/office/spreadsheetml/2009/9/main" objectType="CheckBox" fmlaLink="$O$28" lockText="1" noThreeD="1"/>
</file>

<file path=xl/ctrlProps/ctrlProp1087.xml><?xml version="1.0" encoding="utf-8"?>
<formControlPr xmlns="http://schemas.microsoft.com/office/spreadsheetml/2009/9/main" objectType="CheckBox" fmlaLink="O28" lockText="1" noThreeD="1"/>
</file>

<file path=xl/ctrlProps/ctrlProp1088.xml><?xml version="1.0" encoding="utf-8"?>
<formControlPr xmlns="http://schemas.microsoft.com/office/spreadsheetml/2009/9/main" objectType="CheckBox" fmlaLink="$O$28" lockText="1" noThreeD="1"/>
</file>

<file path=xl/ctrlProps/ctrlProp1089.xml><?xml version="1.0" encoding="utf-8"?>
<formControlPr xmlns="http://schemas.microsoft.com/office/spreadsheetml/2009/9/main" objectType="CheckBox" fmlaLink="$O$28" lockText="1" noThreeD="1"/>
</file>

<file path=xl/ctrlProps/ctrlProp109.xml><?xml version="1.0" encoding="utf-8"?>
<formControlPr xmlns="http://schemas.microsoft.com/office/spreadsheetml/2009/9/main" objectType="CheckBox" fmlaLink="$O$28" lockText="1" noThreeD="1"/>
</file>

<file path=xl/ctrlProps/ctrlProp1090.xml><?xml version="1.0" encoding="utf-8"?>
<formControlPr xmlns="http://schemas.microsoft.com/office/spreadsheetml/2009/9/main" objectType="CheckBox" fmlaLink="O28" lockText="1" noThreeD="1"/>
</file>

<file path=xl/ctrlProps/ctrlProp1091.xml><?xml version="1.0" encoding="utf-8"?>
<formControlPr xmlns="http://schemas.microsoft.com/office/spreadsheetml/2009/9/main" objectType="CheckBox" fmlaLink="$O$28" lockText="1" noThreeD="1"/>
</file>

<file path=xl/ctrlProps/ctrlProp1092.xml><?xml version="1.0" encoding="utf-8"?>
<formControlPr xmlns="http://schemas.microsoft.com/office/spreadsheetml/2009/9/main" objectType="CheckBox" fmlaLink="$O$28" lockText="1" noThreeD="1"/>
</file>

<file path=xl/ctrlProps/ctrlProp1093.xml><?xml version="1.0" encoding="utf-8"?>
<formControlPr xmlns="http://schemas.microsoft.com/office/spreadsheetml/2009/9/main" objectType="CheckBox" fmlaLink="O28" lockText="1" noThreeD="1"/>
</file>

<file path=xl/ctrlProps/ctrlProp1094.xml><?xml version="1.0" encoding="utf-8"?>
<formControlPr xmlns="http://schemas.microsoft.com/office/spreadsheetml/2009/9/main" objectType="CheckBox" fmlaLink="$O$28" lockText="1" noThreeD="1"/>
</file>

<file path=xl/ctrlProps/ctrlProp1095.xml><?xml version="1.0" encoding="utf-8"?>
<formControlPr xmlns="http://schemas.microsoft.com/office/spreadsheetml/2009/9/main" objectType="CheckBox" fmlaLink="$O$28" lockText="1" noThreeD="1"/>
</file>

<file path=xl/ctrlProps/ctrlProp1096.xml><?xml version="1.0" encoding="utf-8"?>
<formControlPr xmlns="http://schemas.microsoft.com/office/spreadsheetml/2009/9/main" objectType="CheckBox" fmlaLink="O28" lockText="1" noThreeD="1"/>
</file>

<file path=xl/ctrlProps/ctrlProp1097.xml><?xml version="1.0" encoding="utf-8"?>
<formControlPr xmlns="http://schemas.microsoft.com/office/spreadsheetml/2009/9/main" objectType="CheckBox" fmlaLink="$O$28" lockText="1" noThreeD="1"/>
</file>

<file path=xl/ctrlProps/ctrlProp1098.xml><?xml version="1.0" encoding="utf-8"?>
<formControlPr xmlns="http://schemas.microsoft.com/office/spreadsheetml/2009/9/main" objectType="CheckBox" fmlaLink="$O$28" lockText="1" noThreeD="1"/>
</file>

<file path=xl/ctrlProps/ctrlProp1099.xml><?xml version="1.0" encoding="utf-8"?>
<formControlPr xmlns="http://schemas.microsoft.com/office/spreadsheetml/2009/9/main" objectType="CheckBox" fmlaLink="O28" lockText="1" noThreeD="1"/>
</file>

<file path=xl/ctrlProps/ctrlProp11.xml><?xml version="1.0" encoding="utf-8"?>
<formControlPr xmlns="http://schemas.microsoft.com/office/spreadsheetml/2009/9/main" objectType="CheckBox" fmlaLink="$P$20" lockText="1" noThreeD="1"/>
</file>

<file path=xl/ctrlProps/ctrlProp110.xml><?xml version="1.0" encoding="utf-8"?>
<formControlPr xmlns="http://schemas.microsoft.com/office/spreadsheetml/2009/9/main" objectType="CheckBox" fmlaLink="$P$28" lockText="1" noThreeD="1"/>
</file>

<file path=xl/ctrlProps/ctrlProp1100.xml><?xml version="1.0" encoding="utf-8"?>
<formControlPr xmlns="http://schemas.microsoft.com/office/spreadsheetml/2009/9/main" objectType="CheckBox" fmlaLink="$O$28" lockText="1" noThreeD="1"/>
</file>

<file path=xl/ctrlProps/ctrlProp1101.xml><?xml version="1.0" encoding="utf-8"?>
<formControlPr xmlns="http://schemas.microsoft.com/office/spreadsheetml/2009/9/main" objectType="CheckBox" fmlaLink="$O$28" lockText="1" noThreeD="1"/>
</file>

<file path=xl/ctrlProps/ctrlProp1102.xml><?xml version="1.0" encoding="utf-8"?>
<formControlPr xmlns="http://schemas.microsoft.com/office/spreadsheetml/2009/9/main" objectType="CheckBox" fmlaLink="O28" lockText="1" noThreeD="1"/>
</file>

<file path=xl/ctrlProps/ctrlProp1103.xml><?xml version="1.0" encoding="utf-8"?>
<formControlPr xmlns="http://schemas.microsoft.com/office/spreadsheetml/2009/9/main" objectType="CheckBox" fmlaLink="$O$28" lockText="1" noThreeD="1"/>
</file>

<file path=xl/ctrlProps/ctrlProp1104.xml><?xml version="1.0" encoding="utf-8"?>
<formControlPr xmlns="http://schemas.microsoft.com/office/spreadsheetml/2009/9/main" objectType="CheckBox" fmlaLink="$O$28" lockText="1" noThreeD="1"/>
</file>

<file path=xl/ctrlProps/ctrlProp1105.xml><?xml version="1.0" encoding="utf-8"?>
<formControlPr xmlns="http://schemas.microsoft.com/office/spreadsheetml/2009/9/main" objectType="CheckBox" fmlaLink="O28" lockText="1" noThreeD="1"/>
</file>

<file path=xl/ctrlProps/ctrlProp1106.xml><?xml version="1.0" encoding="utf-8"?>
<formControlPr xmlns="http://schemas.microsoft.com/office/spreadsheetml/2009/9/main" objectType="CheckBox" fmlaLink="$O$28" lockText="1" noThreeD="1"/>
</file>

<file path=xl/ctrlProps/ctrlProp1107.xml><?xml version="1.0" encoding="utf-8"?>
<formControlPr xmlns="http://schemas.microsoft.com/office/spreadsheetml/2009/9/main" objectType="CheckBox" fmlaLink="$O$28" lockText="1" noThreeD="1"/>
</file>

<file path=xl/ctrlProps/ctrlProp1108.xml><?xml version="1.0" encoding="utf-8"?>
<formControlPr xmlns="http://schemas.microsoft.com/office/spreadsheetml/2009/9/main" objectType="CheckBox" fmlaLink="O28" lockText="1" noThreeD="1"/>
</file>

<file path=xl/ctrlProps/ctrlProp1109.xml><?xml version="1.0" encoding="utf-8"?>
<formControlPr xmlns="http://schemas.microsoft.com/office/spreadsheetml/2009/9/main" objectType="CheckBox" fmlaLink="$O$28" lockText="1" noThreeD="1"/>
</file>

<file path=xl/ctrlProps/ctrlProp111.xml><?xml version="1.0" encoding="utf-8"?>
<formControlPr xmlns="http://schemas.microsoft.com/office/spreadsheetml/2009/9/main" objectType="CheckBox" fmlaLink="$Q$28" lockText="1" noThreeD="1"/>
</file>

<file path=xl/ctrlProps/ctrlProp1110.xml><?xml version="1.0" encoding="utf-8"?>
<formControlPr xmlns="http://schemas.microsoft.com/office/spreadsheetml/2009/9/main" objectType="CheckBox" fmlaLink="$O$28" lockText="1" noThreeD="1"/>
</file>

<file path=xl/ctrlProps/ctrlProp1111.xml><?xml version="1.0" encoding="utf-8"?>
<formControlPr xmlns="http://schemas.microsoft.com/office/spreadsheetml/2009/9/main" objectType="CheckBox" fmlaLink="O28" lockText="1" noThreeD="1"/>
</file>

<file path=xl/ctrlProps/ctrlProp1112.xml><?xml version="1.0" encoding="utf-8"?>
<formControlPr xmlns="http://schemas.microsoft.com/office/spreadsheetml/2009/9/main" objectType="CheckBox" fmlaLink="$O$28" lockText="1" noThreeD="1"/>
</file>

<file path=xl/ctrlProps/ctrlProp1113.xml><?xml version="1.0" encoding="utf-8"?>
<formControlPr xmlns="http://schemas.microsoft.com/office/spreadsheetml/2009/9/main" objectType="CheckBox" fmlaLink="$O$28" lockText="1" noThreeD="1"/>
</file>

<file path=xl/ctrlProps/ctrlProp1114.xml><?xml version="1.0" encoding="utf-8"?>
<formControlPr xmlns="http://schemas.microsoft.com/office/spreadsheetml/2009/9/main" objectType="CheckBox" fmlaLink="O28" lockText="1" noThreeD="1"/>
</file>

<file path=xl/ctrlProps/ctrlProp1115.xml><?xml version="1.0" encoding="utf-8"?>
<formControlPr xmlns="http://schemas.microsoft.com/office/spreadsheetml/2009/9/main" objectType="CheckBox" fmlaLink="$O$28" lockText="1" noThreeD="1"/>
</file>

<file path=xl/ctrlProps/ctrlProp1116.xml><?xml version="1.0" encoding="utf-8"?>
<formControlPr xmlns="http://schemas.microsoft.com/office/spreadsheetml/2009/9/main" objectType="CheckBox" fmlaLink="$O$28" lockText="1" noThreeD="1"/>
</file>

<file path=xl/ctrlProps/ctrlProp1117.xml><?xml version="1.0" encoding="utf-8"?>
<formControlPr xmlns="http://schemas.microsoft.com/office/spreadsheetml/2009/9/main" objectType="CheckBox" fmlaLink="O28" lockText="1" noThreeD="1"/>
</file>

<file path=xl/ctrlProps/ctrlProp1118.xml><?xml version="1.0" encoding="utf-8"?>
<formControlPr xmlns="http://schemas.microsoft.com/office/spreadsheetml/2009/9/main" objectType="CheckBox" fmlaLink="$O$28" lockText="1" noThreeD="1"/>
</file>

<file path=xl/ctrlProps/ctrlProp1119.xml><?xml version="1.0" encoding="utf-8"?>
<formControlPr xmlns="http://schemas.microsoft.com/office/spreadsheetml/2009/9/main" objectType="CheckBox" fmlaLink="$O$28" lockText="1" noThreeD="1"/>
</file>

<file path=xl/ctrlProps/ctrlProp112.xml><?xml version="1.0" encoding="utf-8"?>
<formControlPr xmlns="http://schemas.microsoft.com/office/spreadsheetml/2009/9/main" objectType="CheckBox" fmlaLink="$O$28" lockText="1" noThreeD="1"/>
</file>

<file path=xl/ctrlProps/ctrlProp1120.xml><?xml version="1.0" encoding="utf-8"?>
<formControlPr xmlns="http://schemas.microsoft.com/office/spreadsheetml/2009/9/main" objectType="CheckBox" fmlaLink="O28" lockText="1" noThreeD="1"/>
</file>

<file path=xl/ctrlProps/ctrlProp1121.xml><?xml version="1.0" encoding="utf-8"?>
<formControlPr xmlns="http://schemas.microsoft.com/office/spreadsheetml/2009/9/main" objectType="CheckBox" fmlaLink="$O$28" lockText="1" noThreeD="1"/>
</file>

<file path=xl/ctrlProps/ctrlProp1122.xml><?xml version="1.0" encoding="utf-8"?>
<formControlPr xmlns="http://schemas.microsoft.com/office/spreadsheetml/2009/9/main" objectType="CheckBox" fmlaLink="$O$28" lockText="1" noThreeD="1"/>
</file>

<file path=xl/ctrlProps/ctrlProp1123.xml><?xml version="1.0" encoding="utf-8"?>
<formControlPr xmlns="http://schemas.microsoft.com/office/spreadsheetml/2009/9/main" objectType="CheckBox" fmlaLink="O28" lockText="1" noThreeD="1"/>
</file>

<file path=xl/ctrlProps/ctrlProp1124.xml><?xml version="1.0" encoding="utf-8"?>
<formControlPr xmlns="http://schemas.microsoft.com/office/spreadsheetml/2009/9/main" objectType="CheckBox" fmlaLink="$O$28" lockText="1" noThreeD="1"/>
</file>

<file path=xl/ctrlProps/ctrlProp1125.xml><?xml version="1.0" encoding="utf-8"?>
<formControlPr xmlns="http://schemas.microsoft.com/office/spreadsheetml/2009/9/main" objectType="CheckBox" fmlaLink="$O$28" lockText="1" noThreeD="1"/>
</file>

<file path=xl/ctrlProps/ctrlProp1126.xml><?xml version="1.0" encoding="utf-8"?>
<formControlPr xmlns="http://schemas.microsoft.com/office/spreadsheetml/2009/9/main" objectType="CheckBox" fmlaLink="O28" lockText="1" noThreeD="1"/>
</file>

<file path=xl/ctrlProps/ctrlProp1127.xml><?xml version="1.0" encoding="utf-8"?>
<formControlPr xmlns="http://schemas.microsoft.com/office/spreadsheetml/2009/9/main" objectType="CheckBox" fmlaLink="$O$28" lockText="1" noThreeD="1"/>
</file>

<file path=xl/ctrlProps/ctrlProp1128.xml><?xml version="1.0" encoding="utf-8"?>
<formControlPr xmlns="http://schemas.microsoft.com/office/spreadsheetml/2009/9/main" objectType="CheckBox" fmlaLink="$O$28" lockText="1" noThreeD="1"/>
</file>

<file path=xl/ctrlProps/ctrlProp1129.xml><?xml version="1.0" encoding="utf-8"?>
<formControlPr xmlns="http://schemas.microsoft.com/office/spreadsheetml/2009/9/main" objectType="CheckBox" fmlaLink="O28" lockText="1" noThreeD="1"/>
</file>

<file path=xl/ctrlProps/ctrlProp113.xml><?xml version="1.0" encoding="utf-8"?>
<formControlPr xmlns="http://schemas.microsoft.com/office/spreadsheetml/2009/9/main" objectType="CheckBox" fmlaLink="$P$28" lockText="1" noThreeD="1"/>
</file>

<file path=xl/ctrlProps/ctrlProp1130.xml><?xml version="1.0" encoding="utf-8"?>
<formControlPr xmlns="http://schemas.microsoft.com/office/spreadsheetml/2009/9/main" objectType="CheckBox" fmlaLink="$O$28" lockText="1" noThreeD="1"/>
</file>

<file path=xl/ctrlProps/ctrlProp1131.xml><?xml version="1.0" encoding="utf-8"?>
<formControlPr xmlns="http://schemas.microsoft.com/office/spreadsheetml/2009/9/main" objectType="CheckBox" fmlaLink="$O$28" lockText="1" noThreeD="1"/>
</file>

<file path=xl/ctrlProps/ctrlProp1132.xml><?xml version="1.0" encoding="utf-8"?>
<formControlPr xmlns="http://schemas.microsoft.com/office/spreadsheetml/2009/9/main" objectType="CheckBox" fmlaLink="O28" lockText="1" noThreeD="1"/>
</file>

<file path=xl/ctrlProps/ctrlProp1133.xml><?xml version="1.0" encoding="utf-8"?>
<formControlPr xmlns="http://schemas.microsoft.com/office/spreadsheetml/2009/9/main" objectType="CheckBox" fmlaLink="$O$28" lockText="1" noThreeD="1"/>
</file>

<file path=xl/ctrlProps/ctrlProp1134.xml><?xml version="1.0" encoding="utf-8"?>
<formControlPr xmlns="http://schemas.microsoft.com/office/spreadsheetml/2009/9/main" objectType="CheckBox" fmlaLink="$O$28" lockText="1" noThreeD="1"/>
</file>

<file path=xl/ctrlProps/ctrlProp1135.xml><?xml version="1.0" encoding="utf-8"?>
<formControlPr xmlns="http://schemas.microsoft.com/office/spreadsheetml/2009/9/main" objectType="CheckBox" fmlaLink="O28" lockText="1" noThreeD="1"/>
</file>

<file path=xl/ctrlProps/ctrlProp1136.xml><?xml version="1.0" encoding="utf-8"?>
<formControlPr xmlns="http://schemas.microsoft.com/office/spreadsheetml/2009/9/main" objectType="CheckBox" fmlaLink="$O$28" lockText="1" noThreeD="1"/>
</file>

<file path=xl/ctrlProps/ctrlProp1137.xml><?xml version="1.0" encoding="utf-8"?>
<formControlPr xmlns="http://schemas.microsoft.com/office/spreadsheetml/2009/9/main" objectType="CheckBox" fmlaLink="$O$28" lockText="1" noThreeD="1"/>
</file>

<file path=xl/ctrlProps/ctrlProp1138.xml><?xml version="1.0" encoding="utf-8"?>
<formControlPr xmlns="http://schemas.microsoft.com/office/spreadsheetml/2009/9/main" objectType="CheckBox" fmlaLink="O28" lockText="1" noThreeD="1"/>
</file>

<file path=xl/ctrlProps/ctrlProp1139.xml><?xml version="1.0" encoding="utf-8"?>
<formControlPr xmlns="http://schemas.microsoft.com/office/spreadsheetml/2009/9/main" objectType="CheckBox" fmlaLink="$O$28" lockText="1" noThreeD="1"/>
</file>

<file path=xl/ctrlProps/ctrlProp114.xml><?xml version="1.0" encoding="utf-8"?>
<formControlPr xmlns="http://schemas.microsoft.com/office/spreadsheetml/2009/9/main" objectType="CheckBox" fmlaLink="$Q$28" lockText="1" noThreeD="1"/>
</file>

<file path=xl/ctrlProps/ctrlProp1140.xml><?xml version="1.0" encoding="utf-8"?>
<formControlPr xmlns="http://schemas.microsoft.com/office/spreadsheetml/2009/9/main" objectType="CheckBox" fmlaLink="$O$28" lockText="1" noThreeD="1"/>
</file>

<file path=xl/ctrlProps/ctrlProp1141.xml><?xml version="1.0" encoding="utf-8"?>
<formControlPr xmlns="http://schemas.microsoft.com/office/spreadsheetml/2009/9/main" objectType="CheckBox" fmlaLink="O28" lockText="1" noThreeD="1"/>
</file>

<file path=xl/ctrlProps/ctrlProp1142.xml><?xml version="1.0" encoding="utf-8"?>
<formControlPr xmlns="http://schemas.microsoft.com/office/spreadsheetml/2009/9/main" objectType="CheckBox" fmlaLink="$O$28" lockText="1" noThreeD="1"/>
</file>

<file path=xl/ctrlProps/ctrlProp1143.xml><?xml version="1.0" encoding="utf-8"?>
<formControlPr xmlns="http://schemas.microsoft.com/office/spreadsheetml/2009/9/main" objectType="CheckBox" fmlaLink="$O$28" lockText="1" noThreeD="1"/>
</file>

<file path=xl/ctrlProps/ctrlProp1144.xml><?xml version="1.0" encoding="utf-8"?>
<formControlPr xmlns="http://schemas.microsoft.com/office/spreadsheetml/2009/9/main" objectType="CheckBox" fmlaLink="O28" lockText="1" noThreeD="1"/>
</file>

<file path=xl/ctrlProps/ctrlProp1145.xml><?xml version="1.0" encoding="utf-8"?>
<formControlPr xmlns="http://schemas.microsoft.com/office/spreadsheetml/2009/9/main" objectType="CheckBox" fmlaLink="$O$28" lockText="1" noThreeD="1"/>
</file>

<file path=xl/ctrlProps/ctrlProp1146.xml><?xml version="1.0" encoding="utf-8"?>
<formControlPr xmlns="http://schemas.microsoft.com/office/spreadsheetml/2009/9/main" objectType="CheckBox" fmlaLink="$O$28" lockText="1" noThreeD="1"/>
</file>

<file path=xl/ctrlProps/ctrlProp1147.xml><?xml version="1.0" encoding="utf-8"?>
<formControlPr xmlns="http://schemas.microsoft.com/office/spreadsheetml/2009/9/main" objectType="CheckBox" fmlaLink="O28" lockText="1" noThreeD="1"/>
</file>

<file path=xl/ctrlProps/ctrlProp1148.xml><?xml version="1.0" encoding="utf-8"?>
<formControlPr xmlns="http://schemas.microsoft.com/office/spreadsheetml/2009/9/main" objectType="CheckBox" fmlaLink="$O$28" lockText="1" noThreeD="1"/>
</file>

<file path=xl/ctrlProps/ctrlProp1149.xml><?xml version="1.0" encoding="utf-8"?>
<formControlPr xmlns="http://schemas.microsoft.com/office/spreadsheetml/2009/9/main" objectType="CheckBox" fmlaLink="$O$28" lockText="1" noThreeD="1"/>
</file>

<file path=xl/ctrlProps/ctrlProp115.xml><?xml version="1.0" encoding="utf-8"?>
<formControlPr xmlns="http://schemas.microsoft.com/office/spreadsheetml/2009/9/main" objectType="CheckBox" fmlaLink="$O$28" lockText="1" noThreeD="1"/>
</file>

<file path=xl/ctrlProps/ctrlProp1150.xml><?xml version="1.0" encoding="utf-8"?>
<formControlPr xmlns="http://schemas.microsoft.com/office/spreadsheetml/2009/9/main" objectType="CheckBox" fmlaLink="O28" lockText="1" noThreeD="1"/>
</file>

<file path=xl/ctrlProps/ctrlProp1151.xml><?xml version="1.0" encoding="utf-8"?>
<formControlPr xmlns="http://schemas.microsoft.com/office/spreadsheetml/2009/9/main" objectType="CheckBox" fmlaLink="$O$28" lockText="1" noThreeD="1"/>
</file>

<file path=xl/ctrlProps/ctrlProp1152.xml><?xml version="1.0" encoding="utf-8"?>
<formControlPr xmlns="http://schemas.microsoft.com/office/spreadsheetml/2009/9/main" objectType="CheckBox" fmlaLink="$O$28" lockText="1" noThreeD="1"/>
</file>

<file path=xl/ctrlProps/ctrlProp1153.xml><?xml version="1.0" encoding="utf-8"?>
<formControlPr xmlns="http://schemas.microsoft.com/office/spreadsheetml/2009/9/main" objectType="CheckBox" fmlaLink="O28" lockText="1" noThreeD="1"/>
</file>

<file path=xl/ctrlProps/ctrlProp1154.xml><?xml version="1.0" encoding="utf-8"?>
<formControlPr xmlns="http://schemas.microsoft.com/office/spreadsheetml/2009/9/main" objectType="CheckBox" fmlaLink="$O$28" lockText="1" noThreeD="1"/>
</file>

<file path=xl/ctrlProps/ctrlProp1155.xml><?xml version="1.0" encoding="utf-8"?>
<formControlPr xmlns="http://schemas.microsoft.com/office/spreadsheetml/2009/9/main" objectType="CheckBox" fmlaLink="$O$28" lockText="1" noThreeD="1"/>
</file>

<file path=xl/ctrlProps/ctrlProp1156.xml><?xml version="1.0" encoding="utf-8"?>
<formControlPr xmlns="http://schemas.microsoft.com/office/spreadsheetml/2009/9/main" objectType="CheckBox" fmlaLink="O28" lockText="1" noThreeD="1"/>
</file>

<file path=xl/ctrlProps/ctrlProp1157.xml><?xml version="1.0" encoding="utf-8"?>
<formControlPr xmlns="http://schemas.microsoft.com/office/spreadsheetml/2009/9/main" objectType="CheckBox" fmlaLink="$O$28" lockText="1" noThreeD="1"/>
</file>

<file path=xl/ctrlProps/ctrlProp1158.xml><?xml version="1.0" encoding="utf-8"?>
<formControlPr xmlns="http://schemas.microsoft.com/office/spreadsheetml/2009/9/main" objectType="CheckBox" fmlaLink="$O$28" lockText="1" noThreeD="1"/>
</file>

<file path=xl/ctrlProps/ctrlProp1159.xml><?xml version="1.0" encoding="utf-8"?>
<formControlPr xmlns="http://schemas.microsoft.com/office/spreadsheetml/2009/9/main" objectType="CheckBox" fmlaLink="O28" lockText="1" noThreeD="1"/>
</file>

<file path=xl/ctrlProps/ctrlProp116.xml><?xml version="1.0" encoding="utf-8"?>
<formControlPr xmlns="http://schemas.microsoft.com/office/spreadsheetml/2009/9/main" objectType="CheckBox" fmlaLink="$P$28" lockText="1" noThreeD="1"/>
</file>

<file path=xl/ctrlProps/ctrlProp1160.xml><?xml version="1.0" encoding="utf-8"?>
<formControlPr xmlns="http://schemas.microsoft.com/office/spreadsheetml/2009/9/main" objectType="CheckBox" fmlaLink="$O$28" lockText="1" noThreeD="1"/>
</file>

<file path=xl/ctrlProps/ctrlProp1161.xml><?xml version="1.0" encoding="utf-8"?>
<formControlPr xmlns="http://schemas.microsoft.com/office/spreadsheetml/2009/9/main" objectType="CheckBox" fmlaLink="$O$28" lockText="1" noThreeD="1"/>
</file>

<file path=xl/ctrlProps/ctrlProp1162.xml><?xml version="1.0" encoding="utf-8"?>
<formControlPr xmlns="http://schemas.microsoft.com/office/spreadsheetml/2009/9/main" objectType="CheckBox" fmlaLink="O28" lockText="1" noThreeD="1"/>
</file>

<file path=xl/ctrlProps/ctrlProp1163.xml><?xml version="1.0" encoding="utf-8"?>
<formControlPr xmlns="http://schemas.microsoft.com/office/spreadsheetml/2009/9/main" objectType="CheckBox" fmlaLink="$O$28" lockText="1" noThreeD="1"/>
</file>

<file path=xl/ctrlProps/ctrlProp1164.xml><?xml version="1.0" encoding="utf-8"?>
<formControlPr xmlns="http://schemas.microsoft.com/office/spreadsheetml/2009/9/main" objectType="CheckBox" fmlaLink="$O$28" lockText="1" noThreeD="1"/>
</file>

<file path=xl/ctrlProps/ctrlProp1165.xml><?xml version="1.0" encoding="utf-8"?>
<formControlPr xmlns="http://schemas.microsoft.com/office/spreadsheetml/2009/9/main" objectType="CheckBox" fmlaLink="O28" lockText="1" noThreeD="1"/>
</file>

<file path=xl/ctrlProps/ctrlProp1166.xml><?xml version="1.0" encoding="utf-8"?>
<formControlPr xmlns="http://schemas.microsoft.com/office/spreadsheetml/2009/9/main" objectType="CheckBox" fmlaLink="$O$28" lockText="1" noThreeD="1"/>
</file>

<file path=xl/ctrlProps/ctrlProp1167.xml><?xml version="1.0" encoding="utf-8"?>
<formControlPr xmlns="http://schemas.microsoft.com/office/spreadsheetml/2009/9/main" objectType="CheckBox" fmlaLink="$O$28" lockText="1" noThreeD="1"/>
</file>

<file path=xl/ctrlProps/ctrlProp1168.xml><?xml version="1.0" encoding="utf-8"?>
<formControlPr xmlns="http://schemas.microsoft.com/office/spreadsheetml/2009/9/main" objectType="CheckBox" fmlaLink="O28" lockText="1" noThreeD="1"/>
</file>

<file path=xl/ctrlProps/ctrlProp1169.xml><?xml version="1.0" encoding="utf-8"?>
<formControlPr xmlns="http://schemas.microsoft.com/office/spreadsheetml/2009/9/main" objectType="CheckBox" fmlaLink="$O$28" lockText="1" noThreeD="1"/>
</file>

<file path=xl/ctrlProps/ctrlProp117.xml><?xml version="1.0" encoding="utf-8"?>
<formControlPr xmlns="http://schemas.microsoft.com/office/spreadsheetml/2009/9/main" objectType="CheckBox" fmlaLink="$Q$28" lockText="1" noThreeD="1"/>
</file>

<file path=xl/ctrlProps/ctrlProp1170.xml><?xml version="1.0" encoding="utf-8"?>
<formControlPr xmlns="http://schemas.microsoft.com/office/spreadsheetml/2009/9/main" objectType="CheckBox" fmlaLink="$O$28" lockText="1" noThreeD="1"/>
</file>

<file path=xl/ctrlProps/ctrlProp1171.xml><?xml version="1.0" encoding="utf-8"?>
<formControlPr xmlns="http://schemas.microsoft.com/office/spreadsheetml/2009/9/main" objectType="CheckBox" fmlaLink="O28" lockText="1" noThreeD="1"/>
</file>

<file path=xl/ctrlProps/ctrlProp1172.xml><?xml version="1.0" encoding="utf-8"?>
<formControlPr xmlns="http://schemas.microsoft.com/office/spreadsheetml/2009/9/main" objectType="CheckBox" fmlaLink="$O$28" lockText="1" noThreeD="1"/>
</file>

<file path=xl/ctrlProps/ctrlProp1173.xml><?xml version="1.0" encoding="utf-8"?>
<formControlPr xmlns="http://schemas.microsoft.com/office/spreadsheetml/2009/9/main" objectType="CheckBox" fmlaLink="$O$28" lockText="1" noThreeD="1"/>
</file>

<file path=xl/ctrlProps/ctrlProp1174.xml><?xml version="1.0" encoding="utf-8"?>
<formControlPr xmlns="http://schemas.microsoft.com/office/spreadsheetml/2009/9/main" objectType="CheckBox" fmlaLink="O28" lockText="1" noThreeD="1"/>
</file>

<file path=xl/ctrlProps/ctrlProp1175.xml><?xml version="1.0" encoding="utf-8"?>
<formControlPr xmlns="http://schemas.microsoft.com/office/spreadsheetml/2009/9/main" objectType="CheckBox" fmlaLink="$O$28" lockText="1" noThreeD="1"/>
</file>

<file path=xl/ctrlProps/ctrlProp1176.xml><?xml version="1.0" encoding="utf-8"?>
<formControlPr xmlns="http://schemas.microsoft.com/office/spreadsheetml/2009/9/main" objectType="CheckBox" fmlaLink="$O$28" lockText="1" noThreeD="1"/>
</file>

<file path=xl/ctrlProps/ctrlProp1177.xml><?xml version="1.0" encoding="utf-8"?>
<formControlPr xmlns="http://schemas.microsoft.com/office/spreadsheetml/2009/9/main" objectType="CheckBox" fmlaLink="O28" lockText="1" noThreeD="1"/>
</file>

<file path=xl/ctrlProps/ctrlProp1178.xml><?xml version="1.0" encoding="utf-8"?>
<formControlPr xmlns="http://schemas.microsoft.com/office/spreadsheetml/2009/9/main" objectType="CheckBox" fmlaLink="$O$28" lockText="1" noThreeD="1"/>
</file>

<file path=xl/ctrlProps/ctrlProp1179.xml><?xml version="1.0" encoding="utf-8"?>
<formControlPr xmlns="http://schemas.microsoft.com/office/spreadsheetml/2009/9/main" objectType="CheckBox" fmlaLink="$O$28" lockText="1" noThreeD="1"/>
</file>

<file path=xl/ctrlProps/ctrlProp118.xml><?xml version="1.0" encoding="utf-8"?>
<formControlPr xmlns="http://schemas.microsoft.com/office/spreadsheetml/2009/9/main" objectType="CheckBox" fmlaLink="$O$28" lockText="1" noThreeD="1"/>
</file>

<file path=xl/ctrlProps/ctrlProp1180.xml><?xml version="1.0" encoding="utf-8"?>
<formControlPr xmlns="http://schemas.microsoft.com/office/spreadsheetml/2009/9/main" objectType="CheckBox" fmlaLink="O28" lockText="1" noThreeD="1"/>
</file>

<file path=xl/ctrlProps/ctrlProp1181.xml><?xml version="1.0" encoding="utf-8"?>
<formControlPr xmlns="http://schemas.microsoft.com/office/spreadsheetml/2009/9/main" objectType="CheckBox" fmlaLink="$O$28" lockText="1" noThreeD="1"/>
</file>

<file path=xl/ctrlProps/ctrlProp1182.xml><?xml version="1.0" encoding="utf-8"?>
<formControlPr xmlns="http://schemas.microsoft.com/office/spreadsheetml/2009/9/main" objectType="CheckBox" fmlaLink="$O$28" lockText="1" noThreeD="1"/>
</file>

<file path=xl/ctrlProps/ctrlProp1183.xml><?xml version="1.0" encoding="utf-8"?>
<formControlPr xmlns="http://schemas.microsoft.com/office/spreadsheetml/2009/9/main" objectType="CheckBox" fmlaLink="O28" lockText="1" noThreeD="1"/>
</file>

<file path=xl/ctrlProps/ctrlProp1184.xml><?xml version="1.0" encoding="utf-8"?>
<formControlPr xmlns="http://schemas.microsoft.com/office/spreadsheetml/2009/9/main" objectType="CheckBox" fmlaLink="$O$28" lockText="1" noThreeD="1"/>
</file>

<file path=xl/ctrlProps/ctrlProp1185.xml><?xml version="1.0" encoding="utf-8"?>
<formControlPr xmlns="http://schemas.microsoft.com/office/spreadsheetml/2009/9/main" objectType="CheckBox" fmlaLink="$O$28" lockText="1" noThreeD="1"/>
</file>

<file path=xl/ctrlProps/ctrlProp1186.xml><?xml version="1.0" encoding="utf-8"?>
<formControlPr xmlns="http://schemas.microsoft.com/office/spreadsheetml/2009/9/main" objectType="CheckBox" fmlaLink="O28" lockText="1" noThreeD="1"/>
</file>

<file path=xl/ctrlProps/ctrlProp1187.xml><?xml version="1.0" encoding="utf-8"?>
<formControlPr xmlns="http://schemas.microsoft.com/office/spreadsheetml/2009/9/main" objectType="CheckBox" fmlaLink="$O$28" lockText="1" noThreeD="1"/>
</file>

<file path=xl/ctrlProps/ctrlProp1188.xml><?xml version="1.0" encoding="utf-8"?>
<formControlPr xmlns="http://schemas.microsoft.com/office/spreadsheetml/2009/9/main" objectType="CheckBox" fmlaLink="$O$28" lockText="1" noThreeD="1"/>
</file>

<file path=xl/ctrlProps/ctrlProp1189.xml><?xml version="1.0" encoding="utf-8"?>
<formControlPr xmlns="http://schemas.microsoft.com/office/spreadsheetml/2009/9/main" objectType="CheckBox" fmlaLink="O28" lockText="1" noThreeD="1"/>
</file>

<file path=xl/ctrlProps/ctrlProp119.xml><?xml version="1.0" encoding="utf-8"?>
<formControlPr xmlns="http://schemas.microsoft.com/office/spreadsheetml/2009/9/main" objectType="CheckBox" fmlaLink="$P$28" lockText="1" noThreeD="1"/>
</file>

<file path=xl/ctrlProps/ctrlProp1190.xml><?xml version="1.0" encoding="utf-8"?>
<formControlPr xmlns="http://schemas.microsoft.com/office/spreadsheetml/2009/9/main" objectType="CheckBox" fmlaLink="$O$28" lockText="1" noThreeD="1"/>
</file>

<file path=xl/ctrlProps/ctrlProp1191.xml><?xml version="1.0" encoding="utf-8"?>
<formControlPr xmlns="http://schemas.microsoft.com/office/spreadsheetml/2009/9/main" objectType="CheckBox" fmlaLink="$O$28" lockText="1" noThreeD="1"/>
</file>

<file path=xl/ctrlProps/ctrlProp1192.xml><?xml version="1.0" encoding="utf-8"?>
<formControlPr xmlns="http://schemas.microsoft.com/office/spreadsheetml/2009/9/main" objectType="CheckBox" fmlaLink="O28" lockText="1" noThreeD="1"/>
</file>

<file path=xl/ctrlProps/ctrlProp1193.xml><?xml version="1.0" encoding="utf-8"?>
<formControlPr xmlns="http://schemas.microsoft.com/office/spreadsheetml/2009/9/main" objectType="CheckBox" fmlaLink="$O$28" lockText="1" noThreeD="1"/>
</file>

<file path=xl/ctrlProps/ctrlProp1194.xml><?xml version="1.0" encoding="utf-8"?>
<formControlPr xmlns="http://schemas.microsoft.com/office/spreadsheetml/2009/9/main" objectType="CheckBox" fmlaLink="$O$28" lockText="1" noThreeD="1"/>
</file>

<file path=xl/ctrlProps/ctrlProp1195.xml><?xml version="1.0" encoding="utf-8"?>
<formControlPr xmlns="http://schemas.microsoft.com/office/spreadsheetml/2009/9/main" objectType="CheckBox" fmlaLink="O28" lockText="1" noThreeD="1"/>
</file>

<file path=xl/ctrlProps/ctrlProp1196.xml><?xml version="1.0" encoding="utf-8"?>
<formControlPr xmlns="http://schemas.microsoft.com/office/spreadsheetml/2009/9/main" objectType="CheckBox" fmlaLink="$O$28" lockText="1" noThreeD="1"/>
</file>

<file path=xl/ctrlProps/ctrlProp1197.xml><?xml version="1.0" encoding="utf-8"?>
<formControlPr xmlns="http://schemas.microsoft.com/office/spreadsheetml/2009/9/main" objectType="CheckBox" fmlaLink="$O$28" lockText="1" noThreeD="1"/>
</file>

<file path=xl/ctrlProps/ctrlProp1198.xml><?xml version="1.0" encoding="utf-8"?>
<formControlPr xmlns="http://schemas.microsoft.com/office/spreadsheetml/2009/9/main" objectType="CheckBox" fmlaLink="O28" lockText="1" noThreeD="1"/>
</file>

<file path=xl/ctrlProps/ctrlProp1199.xml><?xml version="1.0" encoding="utf-8"?>
<formControlPr xmlns="http://schemas.microsoft.com/office/spreadsheetml/2009/9/main" objectType="CheckBox" fmlaLink="$O$28" lockText="1" noThreeD="1"/>
</file>

<file path=xl/ctrlProps/ctrlProp12.xml><?xml version="1.0" encoding="utf-8"?>
<formControlPr xmlns="http://schemas.microsoft.com/office/spreadsheetml/2009/9/main" objectType="CheckBox" fmlaLink="$P$21" lockText="1" noThreeD="1"/>
</file>

<file path=xl/ctrlProps/ctrlProp120.xml><?xml version="1.0" encoding="utf-8"?>
<formControlPr xmlns="http://schemas.microsoft.com/office/spreadsheetml/2009/9/main" objectType="CheckBox" fmlaLink="$Q$28" lockText="1" noThreeD="1"/>
</file>

<file path=xl/ctrlProps/ctrlProp1200.xml><?xml version="1.0" encoding="utf-8"?>
<formControlPr xmlns="http://schemas.microsoft.com/office/spreadsheetml/2009/9/main" objectType="CheckBox" fmlaLink="$O$28" lockText="1" noThreeD="1"/>
</file>

<file path=xl/ctrlProps/ctrlProp1201.xml><?xml version="1.0" encoding="utf-8"?>
<formControlPr xmlns="http://schemas.microsoft.com/office/spreadsheetml/2009/9/main" objectType="CheckBox" fmlaLink="O28" lockText="1" noThreeD="1"/>
</file>

<file path=xl/ctrlProps/ctrlProp1202.xml><?xml version="1.0" encoding="utf-8"?>
<formControlPr xmlns="http://schemas.microsoft.com/office/spreadsheetml/2009/9/main" objectType="CheckBox" fmlaLink="$O$28" lockText="1" noThreeD="1"/>
</file>

<file path=xl/ctrlProps/ctrlProp1203.xml><?xml version="1.0" encoding="utf-8"?>
<formControlPr xmlns="http://schemas.microsoft.com/office/spreadsheetml/2009/9/main" objectType="CheckBox" fmlaLink="$O$28" lockText="1" noThreeD="1"/>
</file>

<file path=xl/ctrlProps/ctrlProp1204.xml><?xml version="1.0" encoding="utf-8"?>
<formControlPr xmlns="http://schemas.microsoft.com/office/spreadsheetml/2009/9/main" objectType="CheckBox" fmlaLink="O28" lockText="1" noThreeD="1"/>
</file>

<file path=xl/ctrlProps/ctrlProp1205.xml><?xml version="1.0" encoding="utf-8"?>
<formControlPr xmlns="http://schemas.microsoft.com/office/spreadsheetml/2009/9/main" objectType="CheckBox" fmlaLink="$O$28" lockText="1" noThreeD="1"/>
</file>

<file path=xl/ctrlProps/ctrlProp1206.xml><?xml version="1.0" encoding="utf-8"?>
<formControlPr xmlns="http://schemas.microsoft.com/office/spreadsheetml/2009/9/main" objectType="CheckBox" fmlaLink="$O$28" lockText="1" noThreeD="1"/>
</file>

<file path=xl/ctrlProps/ctrlProp1207.xml><?xml version="1.0" encoding="utf-8"?>
<formControlPr xmlns="http://schemas.microsoft.com/office/spreadsheetml/2009/9/main" objectType="CheckBox" fmlaLink="O28" lockText="1" noThreeD="1"/>
</file>

<file path=xl/ctrlProps/ctrlProp1208.xml><?xml version="1.0" encoding="utf-8"?>
<formControlPr xmlns="http://schemas.microsoft.com/office/spreadsheetml/2009/9/main" objectType="CheckBox" fmlaLink="$O$28" lockText="1" noThreeD="1"/>
</file>

<file path=xl/ctrlProps/ctrlProp1209.xml><?xml version="1.0" encoding="utf-8"?>
<formControlPr xmlns="http://schemas.microsoft.com/office/spreadsheetml/2009/9/main" objectType="CheckBox" fmlaLink="$O$28" lockText="1" noThreeD="1"/>
</file>

<file path=xl/ctrlProps/ctrlProp121.xml><?xml version="1.0" encoding="utf-8"?>
<formControlPr xmlns="http://schemas.microsoft.com/office/spreadsheetml/2009/9/main" objectType="CheckBox" fmlaLink="$O$28" lockText="1" noThreeD="1"/>
</file>

<file path=xl/ctrlProps/ctrlProp1210.xml><?xml version="1.0" encoding="utf-8"?>
<formControlPr xmlns="http://schemas.microsoft.com/office/spreadsheetml/2009/9/main" objectType="CheckBox" fmlaLink="O28" lockText="1" noThreeD="1"/>
</file>

<file path=xl/ctrlProps/ctrlProp1211.xml><?xml version="1.0" encoding="utf-8"?>
<formControlPr xmlns="http://schemas.microsoft.com/office/spreadsheetml/2009/9/main" objectType="CheckBox" fmlaLink="$O$28" lockText="1" noThreeD="1"/>
</file>

<file path=xl/ctrlProps/ctrlProp1212.xml><?xml version="1.0" encoding="utf-8"?>
<formControlPr xmlns="http://schemas.microsoft.com/office/spreadsheetml/2009/9/main" objectType="CheckBox" fmlaLink="$O$28" lockText="1" noThreeD="1"/>
</file>

<file path=xl/ctrlProps/ctrlProp1213.xml><?xml version="1.0" encoding="utf-8"?>
<formControlPr xmlns="http://schemas.microsoft.com/office/spreadsheetml/2009/9/main" objectType="CheckBox" fmlaLink="O28" lockText="1" noThreeD="1"/>
</file>

<file path=xl/ctrlProps/ctrlProp1214.xml><?xml version="1.0" encoding="utf-8"?>
<formControlPr xmlns="http://schemas.microsoft.com/office/spreadsheetml/2009/9/main" objectType="CheckBox" fmlaLink="$O$28" lockText="1" noThreeD="1"/>
</file>

<file path=xl/ctrlProps/ctrlProp1215.xml><?xml version="1.0" encoding="utf-8"?>
<formControlPr xmlns="http://schemas.microsoft.com/office/spreadsheetml/2009/9/main" objectType="CheckBox" fmlaLink="$O$28" lockText="1" noThreeD="1"/>
</file>

<file path=xl/ctrlProps/ctrlProp1216.xml><?xml version="1.0" encoding="utf-8"?>
<formControlPr xmlns="http://schemas.microsoft.com/office/spreadsheetml/2009/9/main" objectType="CheckBox" fmlaLink="O28" lockText="1" noThreeD="1"/>
</file>

<file path=xl/ctrlProps/ctrlProp1217.xml><?xml version="1.0" encoding="utf-8"?>
<formControlPr xmlns="http://schemas.microsoft.com/office/spreadsheetml/2009/9/main" objectType="CheckBox" fmlaLink="$O$28" lockText="1" noThreeD="1"/>
</file>

<file path=xl/ctrlProps/ctrlProp1218.xml><?xml version="1.0" encoding="utf-8"?>
<formControlPr xmlns="http://schemas.microsoft.com/office/spreadsheetml/2009/9/main" objectType="CheckBox" fmlaLink="$O$28" lockText="1" noThreeD="1"/>
</file>

<file path=xl/ctrlProps/ctrlProp1219.xml><?xml version="1.0" encoding="utf-8"?>
<formControlPr xmlns="http://schemas.microsoft.com/office/spreadsheetml/2009/9/main" objectType="CheckBox" fmlaLink="O28" lockText="1" noThreeD="1"/>
</file>

<file path=xl/ctrlProps/ctrlProp122.xml><?xml version="1.0" encoding="utf-8"?>
<formControlPr xmlns="http://schemas.microsoft.com/office/spreadsheetml/2009/9/main" objectType="CheckBox" fmlaLink="$P$28" lockText="1" noThreeD="1"/>
</file>

<file path=xl/ctrlProps/ctrlProp1220.xml><?xml version="1.0" encoding="utf-8"?>
<formControlPr xmlns="http://schemas.microsoft.com/office/spreadsheetml/2009/9/main" objectType="CheckBox" fmlaLink="$O$28" lockText="1" noThreeD="1"/>
</file>

<file path=xl/ctrlProps/ctrlProp1221.xml><?xml version="1.0" encoding="utf-8"?>
<formControlPr xmlns="http://schemas.microsoft.com/office/spreadsheetml/2009/9/main" objectType="CheckBox" fmlaLink="$O$28" lockText="1" noThreeD="1"/>
</file>

<file path=xl/ctrlProps/ctrlProp1222.xml><?xml version="1.0" encoding="utf-8"?>
<formControlPr xmlns="http://schemas.microsoft.com/office/spreadsheetml/2009/9/main" objectType="CheckBox" fmlaLink="O28" lockText="1" noThreeD="1"/>
</file>

<file path=xl/ctrlProps/ctrlProp1223.xml><?xml version="1.0" encoding="utf-8"?>
<formControlPr xmlns="http://schemas.microsoft.com/office/spreadsheetml/2009/9/main" objectType="CheckBox" fmlaLink="$O$28" lockText="1" noThreeD="1"/>
</file>

<file path=xl/ctrlProps/ctrlProp1224.xml><?xml version="1.0" encoding="utf-8"?>
<formControlPr xmlns="http://schemas.microsoft.com/office/spreadsheetml/2009/9/main" objectType="CheckBox" fmlaLink="$O$28" lockText="1" noThreeD="1"/>
</file>

<file path=xl/ctrlProps/ctrlProp1225.xml><?xml version="1.0" encoding="utf-8"?>
<formControlPr xmlns="http://schemas.microsoft.com/office/spreadsheetml/2009/9/main" objectType="CheckBox" fmlaLink="O28" lockText="1" noThreeD="1"/>
</file>

<file path=xl/ctrlProps/ctrlProp1226.xml><?xml version="1.0" encoding="utf-8"?>
<formControlPr xmlns="http://schemas.microsoft.com/office/spreadsheetml/2009/9/main" objectType="CheckBox" fmlaLink="$O$28" lockText="1" noThreeD="1"/>
</file>

<file path=xl/ctrlProps/ctrlProp1227.xml><?xml version="1.0" encoding="utf-8"?>
<formControlPr xmlns="http://schemas.microsoft.com/office/spreadsheetml/2009/9/main" objectType="CheckBox" fmlaLink="$O$28" lockText="1" noThreeD="1"/>
</file>

<file path=xl/ctrlProps/ctrlProp1228.xml><?xml version="1.0" encoding="utf-8"?>
<formControlPr xmlns="http://schemas.microsoft.com/office/spreadsheetml/2009/9/main" objectType="CheckBox" fmlaLink="O28" lockText="1" noThreeD="1"/>
</file>

<file path=xl/ctrlProps/ctrlProp1229.xml><?xml version="1.0" encoding="utf-8"?>
<formControlPr xmlns="http://schemas.microsoft.com/office/spreadsheetml/2009/9/main" objectType="CheckBox" fmlaLink="$O$28" lockText="1" noThreeD="1"/>
</file>

<file path=xl/ctrlProps/ctrlProp123.xml><?xml version="1.0" encoding="utf-8"?>
<formControlPr xmlns="http://schemas.microsoft.com/office/spreadsheetml/2009/9/main" objectType="CheckBox" fmlaLink="$Q$28" lockText="1" noThreeD="1"/>
</file>

<file path=xl/ctrlProps/ctrlProp1230.xml><?xml version="1.0" encoding="utf-8"?>
<formControlPr xmlns="http://schemas.microsoft.com/office/spreadsheetml/2009/9/main" objectType="CheckBox" fmlaLink="$O$28" lockText="1" noThreeD="1"/>
</file>

<file path=xl/ctrlProps/ctrlProp1231.xml><?xml version="1.0" encoding="utf-8"?>
<formControlPr xmlns="http://schemas.microsoft.com/office/spreadsheetml/2009/9/main" objectType="CheckBox" fmlaLink="O28" lockText="1" noThreeD="1"/>
</file>

<file path=xl/ctrlProps/ctrlProp1232.xml><?xml version="1.0" encoding="utf-8"?>
<formControlPr xmlns="http://schemas.microsoft.com/office/spreadsheetml/2009/9/main" objectType="CheckBox" fmlaLink="$O$28" lockText="1" noThreeD="1"/>
</file>

<file path=xl/ctrlProps/ctrlProp1233.xml><?xml version="1.0" encoding="utf-8"?>
<formControlPr xmlns="http://schemas.microsoft.com/office/spreadsheetml/2009/9/main" objectType="CheckBox" fmlaLink="$O$28" lockText="1" noThreeD="1"/>
</file>

<file path=xl/ctrlProps/ctrlProp1234.xml><?xml version="1.0" encoding="utf-8"?>
<formControlPr xmlns="http://schemas.microsoft.com/office/spreadsheetml/2009/9/main" objectType="CheckBox" fmlaLink="O28" lockText="1" noThreeD="1"/>
</file>

<file path=xl/ctrlProps/ctrlProp1235.xml><?xml version="1.0" encoding="utf-8"?>
<formControlPr xmlns="http://schemas.microsoft.com/office/spreadsheetml/2009/9/main" objectType="CheckBox" fmlaLink="$O$28" lockText="1" noThreeD="1"/>
</file>

<file path=xl/ctrlProps/ctrlProp1236.xml><?xml version="1.0" encoding="utf-8"?>
<formControlPr xmlns="http://schemas.microsoft.com/office/spreadsheetml/2009/9/main" objectType="CheckBox" fmlaLink="$O$28" lockText="1" noThreeD="1"/>
</file>

<file path=xl/ctrlProps/ctrlProp1237.xml><?xml version="1.0" encoding="utf-8"?>
<formControlPr xmlns="http://schemas.microsoft.com/office/spreadsheetml/2009/9/main" objectType="CheckBox" fmlaLink="O28" lockText="1" noThreeD="1"/>
</file>

<file path=xl/ctrlProps/ctrlProp1238.xml><?xml version="1.0" encoding="utf-8"?>
<formControlPr xmlns="http://schemas.microsoft.com/office/spreadsheetml/2009/9/main" objectType="CheckBox" fmlaLink="$O$28" lockText="1" noThreeD="1"/>
</file>

<file path=xl/ctrlProps/ctrlProp1239.xml><?xml version="1.0" encoding="utf-8"?>
<formControlPr xmlns="http://schemas.microsoft.com/office/spreadsheetml/2009/9/main" objectType="CheckBox" fmlaLink="$O$28" lockText="1" noThreeD="1"/>
</file>

<file path=xl/ctrlProps/ctrlProp124.xml><?xml version="1.0" encoding="utf-8"?>
<formControlPr xmlns="http://schemas.microsoft.com/office/spreadsheetml/2009/9/main" objectType="CheckBox" fmlaLink="$O$28" lockText="1" noThreeD="1"/>
</file>

<file path=xl/ctrlProps/ctrlProp1240.xml><?xml version="1.0" encoding="utf-8"?>
<formControlPr xmlns="http://schemas.microsoft.com/office/spreadsheetml/2009/9/main" objectType="CheckBox" fmlaLink="O28" lockText="1" noThreeD="1"/>
</file>

<file path=xl/ctrlProps/ctrlProp1241.xml><?xml version="1.0" encoding="utf-8"?>
<formControlPr xmlns="http://schemas.microsoft.com/office/spreadsheetml/2009/9/main" objectType="CheckBox" fmlaLink="$O$28" lockText="1" noThreeD="1"/>
</file>

<file path=xl/ctrlProps/ctrlProp1242.xml><?xml version="1.0" encoding="utf-8"?>
<formControlPr xmlns="http://schemas.microsoft.com/office/spreadsheetml/2009/9/main" objectType="CheckBox" fmlaLink="$O$28" lockText="1" noThreeD="1"/>
</file>

<file path=xl/ctrlProps/ctrlProp1243.xml><?xml version="1.0" encoding="utf-8"?>
<formControlPr xmlns="http://schemas.microsoft.com/office/spreadsheetml/2009/9/main" objectType="CheckBox" fmlaLink="O28" lockText="1" noThreeD="1"/>
</file>

<file path=xl/ctrlProps/ctrlProp1244.xml><?xml version="1.0" encoding="utf-8"?>
<formControlPr xmlns="http://schemas.microsoft.com/office/spreadsheetml/2009/9/main" objectType="CheckBox" fmlaLink="$O$28" lockText="1" noThreeD="1"/>
</file>

<file path=xl/ctrlProps/ctrlProp1245.xml><?xml version="1.0" encoding="utf-8"?>
<formControlPr xmlns="http://schemas.microsoft.com/office/spreadsheetml/2009/9/main" objectType="CheckBox" fmlaLink="$O$28" lockText="1" noThreeD="1"/>
</file>

<file path=xl/ctrlProps/ctrlProp1246.xml><?xml version="1.0" encoding="utf-8"?>
<formControlPr xmlns="http://schemas.microsoft.com/office/spreadsheetml/2009/9/main" objectType="CheckBox" fmlaLink="O28" lockText="1" noThreeD="1"/>
</file>

<file path=xl/ctrlProps/ctrlProp1247.xml><?xml version="1.0" encoding="utf-8"?>
<formControlPr xmlns="http://schemas.microsoft.com/office/spreadsheetml/2009/9/main" objectType="CheckBox" fmlaLink="$O$28" lockText="1" noThreeD="1"/>
</file>

<file path=xl/ctrlProps/ctrlProp1248.xml><?xml version="1.0" encoding="utf-8"?>
<formControlPr xmlns="http://schemas.microsoft.com/office/spreadsheetml/2009/9/main" objectType="CheckBox" fmlaLink="$O$28" lockText="1" noThreeD="1"/>
</file>

<file path=xl/ctrlProps/ctrlProp1249.xml><?xml version="1.0" encoding="utf-8"?>
<formControlPr xmlns="http://schemas.microsoft.com/office/spreadsheetml/2009/9/main" objectType="CheckBox" fmlaLink="O28" lockText="1" noThreeD="1"/>
</file>

<file path=xl/ctrlProps/ctrlProp125.xml><?xml version="1.0" encoding="utf-8"?>
<formControlPr xmlns="http://schemas.microsoft.com/office/spreadsheetml/2009/9/main" objectType="CheckBox" fmlaLink="$P$28" lockText="1" noThreeD="1"/>
</file>

<file path=xl/ctrlProps/ctrlProp1250.xml><?xml version="1.0" encoding="utf-8"?>
<formControlPr xmlns="http://schemas.microsoft.com/office/spreadsheetml/2009/9/main" objectType="CheckBox" fmlaLink="$O$28" lockText="1" noThreeD="1"/>
</file>

<file path=xl/ctrlProps/ctrlProp1251.xml><?xml version="1.0" encoding="utf-8"?>
<formControlPr xmlns="http://schemas.microsoft.com/office/spreadsheetml/2009/9/main" objectType="CheckBox" fmlaLink="$O$28" lockText="1" noThreeD="1"/>
</file>

<file path=xl/ctrlProps/ctrlProp1252.xml><?xml version="1.0" encoding="utf-8"?>
<formControlPr xmlns="http://schemas.microsoft.com/office/spreadsheetml/2009/9/main" objectType="CheckBox" fmlaLink="O28" lockText="1" noThreeD="1"/>
</file>

<file path=xl/ctrlProps/ctrlProp1253.xml><?xml version="1.0" encoding="utf-8"?>
<formControlPr xmlns="http://schemas.microsoft.com/office/spreadsheetml/2009/9/main" objectType="CheckBox" fmlaLink="$O$28" lockText="1" noThreeD="1"/>
</file>

<file path=xl/ctrlProps/ctrlProp1254.xml><?xml version="1.0" encoding="utf-8"?>
<formControlPr xmlns="http://schemas.microsoft.com/office/spreadsheetml/2009/9/main" objectType="CheckBox" fmlaLink="$O$28" lockText="1" noThreeD="1"/>
</file>

<file path=xl/ctrlProps/ctrlProp1255.xml><?xml version="1.0" encoding="utf-8"?>
<formControlPr xmlns="http://schemas.microsoft.com/office/spreadsheetml/2009/9/main" objectType="CheckBox" fmlaLink="O28" lockText="1" noThreeD="1"/>
</file>

<file path=xl/ctrlProps/ctrlProp1256.xml><?xml version="1.0" encoding="utf-8"?>
<formControlPr xmlns="http://schemas.microsoft.com/office/spreadsheetml/2009/9/main" objectType="CheckBox" fmlaLink="$O$28" lockText="1" noThreeD="1"/>
</file>

<file path=xl/ctrlProps/ctrlProp1257.xml><?xml version="1.0" encoding="utf-8"?>
<formControlPr xmlns="http://schemas.microsoft.com/office/spreadsheetml/2009/9/main" objectType="CheckBox" fmlaLink="$O$28" lockText="1" noThreeD="1"/>
</file>

<file path=xl/ctrlProps/ctrlProp1258.xml><?xml version="1.0" encoding="utf-8"?>
<formControlPr xmlns="http://schemas.microsoft.com/office/spreadsheetml/2009/9/main" objectType="CheckBox" fmlaLink="O28" lockText="1" noThreeD="1"/>
</file>

<file path=xl/ctrlProps/ctrlProp1259.xml><?xml version="1.0" encoding="utf-8"?>
<formControlPr xmlns="http://schemas.microsoft.com/office/spreadsheetml/2009/9/main" objectType="CheckBox" fmlaLink="$O$28" lockText="1" noThreeD="1"/>
</file>

<file path=xl/ctrlProps/ctrlProp126.xml><?xml version="1.0" encoding="utf-8"?>
<formControlPr xmlns="http://schemas.microsoft.com/office/spreadsheetml/2009/9/main" objectType="CheckBox" fmlaLink="$Q$28" lockText="1" noThreeD="1"/>
</file>

<file path=xl/ctrlProps/ctrlProp1260.xml><?xml version="1.0" encoding="utf-8"?>
<formControlPr xmlns="http://schemas.microsoft.com/office/spreadsheetml/2009/9/main" objectType="CheckBox" fmlaLink="$O$28" lockText="1" noThreeD="1"/>
</file>

<file path=xl/ctrlProps/ctrlProp1261.xml><?xml version="1.0" encoding="utf-8"?>
<formControlPr xmlns="http://schemas.microsoft.com/office/spreadsheetml/2009/9/main" objectType="CheckBox" fmlaLink="O28" lockText="1" noThreeD="1"/>
</file>

<file path=xl/ctrlProps/ctrlProp1262.xml><?xml version="1.0" encoding="utf-8"?>
<formControlPr xmlns="http://schemas.microsoft.com/office/spreadsheetml/2009/9/main" objectType="CheckBox" fmlaLink="$O$28" lockText="1" noThreeD="1"/>
</file>

<file path=xl/ctrlProps/ctrlProp1263.xml><?xml version="1.0" encoding="utf-8"?>
<formControlPr xmlns="http://schemas.microsoft.com/office/spreadsheetml/2009/9/main" objectType="CheckBox" fmlaLink="$O$28" lockText="1" noThreeD="1"/>
</file>

<file path=xl/ctrlProps/ctrlProp1264.xml><?xml version="1.0" encoding="utf-8"?>
<formControlPr xmlns="http://schemas.microsoft.com/office/spreadsheetml/2009/9/main" objectType="CheckBox" fmlaLink="O28" lockText="1" noThreeD="1"/>
</file>

<file path=xl/ctrlProps/ctrlProp1265.xml><?xml version="1.0" encoding="utf-8"?>
<formControlPr xmlns="http://schemas.microsoft.com/office/spreadsheetml/2009/9/main" objectType="CheckBox" fmlaLink="$O$28" lockText="1" noThreeD="1"/>
</file>

<file path=xl/ctrlProps/ctrlProp1266.xml><?xml version="1.0" encoding="utf-8"?>
<formControlPr xmlns="http://schemas.microsoft.com/office/spreadsheetml/2009/9/main" objectType="CheckBox" fmlaLink="$O$28" lockText="1" noThreeD="1"/>
</file>

<file path=xl/ctrlProps/ctrlProp1267.xml><?xml version="1.0" encoding="utf-8"?>
<formControlPr xmlns="http://schemas.microsoft.com/office/spreadsheetml/2009/9/main" objectType="CheckBox" fmlaLink="O28" lockText="1" noThreeD="1"/>
</file>

<file path=xl/ctrlProps/ctrlProp1268.xml><?xml version="1.0" encoding="utf-8"?>
<formControlPr xmlns="http://schemas.microsoft.com/office/spreadsheetml/2009/9/main" objectType="CheckBox" fmlaLink="$O$28" lockText="1" noThreeD="1"/>
</file>

<file path=xl/ctrlProps/ctrlProp1269.xml><?xml version="1.0" encoding="utf-8"?>
<formControlPr xmlns="http://schemas.microsoft.com/office/spreadsheetml/2009/9/main" objectType="CheckBox" fmlaLink="$O$28" lockText="1" noThreeD="1"/>
</file>

<file path=xl/ctrlProps/ctrlProp127.xml><?xml version="1.0" encoding="utf-8"?>
<formControlPr xmlns="http://schemas.microsoft.com/office/spreadsheetml/2009/9/main" objectType="CheckBox" fmlaLink="$O$28" lockText="1" noThreeD="1"/>
</file>

<file path=xl/ctrlProps/ctrlProp1270.xml><?xml version="1.0" encoding="utf-8"?>
<formControlPr xmlns="http://schemas.microsoft.com/office/spreadsheetml/2009/9/main" objectType="CheckBox" fmlaLink="O28" lockText="1" noThreeD="1"/>
</file>

<file path=xl/ctrlProps/ctrlProp1271.xml><?xml version="1.0" encoding="utf-8"?>
<formControlPr xmlns="http://schemas.microsoft.com/office/spreadsheetml/2009/9/main" objectType="CheckBox" fmlaLink="$O$28" lockText="1" noThreeD="1"/>
</file>

<file path=xl/ctrlProps/ctrlProp1272.xml><?xml version="1.0" encoding="utf-8"?>
<formControlPr xmlns="http://schemas.microsoft.com/office/spreadsheetml/2009/9/main" objectType="CheckBox" fmlaLink="$O$28" lockText="1" noThreeD="1"/>
</file>

<file path=xl/ctrlProps/ctrlProp1273.xml><?xml version="1.0" encoding="utf-8"?>
<formControlPr xmlns="http://schemas.microsoft.com/office/spreadsheetml/2009/9/main" objectType="CheckBox" fmlaLink="O28" lockText="1" noThreeD="1"/>
</file>

<file path=xl/ctrlProps/ctrlProp1274.xml><?xml version="1.0" encoding="utf-8"?>
<formControlPr xmlns="http://schemas.microsoft.com/office/spreadsheetml/2009/9/main" objectType="CheckBox" fmlaLink="$O$28" lockText="1" noThreeD="1"/>
</file>

<file path=xl/ctrlProps/ctrlProp1275.xml><?xml version="1.0" encoding="utf-8"?>
<formControlPr xmlns="http://schemas.microsoft.com/office/spreadsheetml/2009/9/main" objectType="CheckBox" fmlaLink="$O$28" lockText="1" noThreeD="1"/>
</file>

<file path=xl/ctrlProps/ctrlProp1276.xml><?xml version="1.0" encoding="utf-8"?>
<formControlPr xmlns="http://schemas.microsoft.com/office/spreadsheetml/2009/9/main" objectType="CheckBox" fmlaLink="O28" lockText="1" noThreeD="1"/>
</file>

<file path=xl/ctrlProps/ctrlProp1277.xml><?xml version="1.0" encoding="utf-8"?>
<formControlPr xmlns="http://schemas.microsoft.com/office/spreadsheetml/2009/9/main" objectType="CheckBox" fmlaLink="$O$28" lockText="1" noThreeD="1"/>
</file>

<file path=xl/ctrlProps/ctrlProp1278.xml><?xml version="1.0" encoding="utf-8"?>
<formControlPr xmlns="http://schemas.microsoft.com/office/spreadsheetml/2009/9/main" objectType="CheckBox" fmlaLink="$O$28" lockText="1" noThreeD="1"/>
</file>

<file path=xl/ctrlProps/ctrlProp1279.xml><?xml version="1.0" encoding="utf-8"?>
<formControlPr xmlns="http://schemas.microsoft.com/office/spreadsheetml/2009/9/main" objectType="CheckBox" fmlaLink="O28" lockText="1" noThreeD="1"/>
</file>

<file path=xl/ctrlProps/ctrlProp128.xml><?xml version="1.0" encoding="utf-8"?>
<formControlPr xmlns="http://schemas.microsoft.com/office/spreadsheetml/2009/9/main" objectType="CheckBox" fmlaLink="$P$28" lockText="1" noThreeD="1"/>
</file>

<file path=xl/ctrlProps/ctrlProp1280.xml><?xml version="1.0" encoding="utf-8"?>
<formControlPr xmlns="http://schemas.microsoft.com/office/spreadsheetml/2009/9/main" objectType="CheckBox" fmlaLink="$O$28" lockText="1" noThreeD="1"/>
</file>

<file path=xl/ctrlProps/ctrlProp1281.xml><?xml version="1.0" encoding="utf-8"?>
<formControlPr xmlns="http://schemas.microsoft.com/office/spreadsheetml/2009/9/main" objectType="CheckBox" fmlaLink="$O$28" lockText="1" noThreeD="1"/>
</file>

<file path=xl/ctrlProps/ctrlProp1282.xml><?xml version="1.0" encoding="utf-8"?>
<formControlPr xmlns="http://schemas.microsoft.com/office/spreadsheetml/2009/9/main" objectType="CheckBox" fmlaLink="O28" lockText="1" noThreeD="1"/>
</file>

<file path=xl/ctrlProps/ctrlProp1283.xml><?xml version="1.0" encoding="utf-8"?>
<formControlPr xmlns="http://schemas.microsoft.com/office/spreadsheetml/2009/9/main" objectType="CheckBox" fmlaLink="$O$28" lockText="1" noThreeD="1"/>
</file>

<file path=xl/ctrlProps/ctrlProp1284.xml><?xml version="1.0" encoding="utf-8"?>
<formControlPr xmlns="http://schemas.microsoft.com/office/spreadsheetml/2009/9/main" objectType="CheckBox" fmlaLink="$O$28" lockText="1" noThreeD="1"/>
</file>

<file path=xl/ctrlProps/ctrlProp1285.xml><?xml version="1.0" encoding="utf-8"?>
<formControlPr xmlns="http://schemas.microsoft.com/office/spreadsheetml/2009/9/main" objectType="CheckBox" fmlaLink="O28" lockText="1" noThreeD="1"/>
</file>

<file path=xl/ctrlProps/ctrlProp1286.xml><?xml version="1.0" encoding="utf-8"?>
<formControlPr xmlns="http://schemas.microsoft.com/office/spreadsheetml/2009/9/main" objectType="CheckBox" fmlaLink="$O$28" lockText="1" noThreeD="1"/>
</file>

<file path=xl/ctrlProps/ctrlProp1287.xml><?xml version="1.0" encoding="utf-8"?>
<formControlPr xmlns="http://schemas.microsoft.com/office/spreadsheetml/2009/9/main" objectType="CheckBox" fmlaLink="$O$28" lockText="1" noThreeD="1"/>
</file>

<file path=xl/ctrlProps/ctrlProp1288.xml><?xml version="1.0" encoding="utf-8"?>
<formControlPr xmlns="http://schemas.microsoft.com/office/spreadsheetml/2009/9/main" objectType="CheckBox" fmlaLink="O28" lockText="1" noThreeD="1"/>
</file>

<file path=xl/ctrlProps/ctrlProp1289.xml><?xml version="1.0" encoding="utf-8"?>
<formControlPr xmlns="http://schemas.microsoft.com/office/spreadsheetml/2009/9/main" objectType="CheckBox" fmlaLink="$O$28" lockText="1" noThreeD="1"/>
</file>

<file path=xl/ctrlProps/ctrlProp129.xml><?xml version="1.0" encoding="utf-8"?>
<formControlPr xmlns="http://schemas.microsoft.com/office/spreadsheetml/2009/9/main" objectType="CheckBox" fmlaLink="$Q$28" lockText="1" noThreeD="1"/>
</file>

<file path=xl/ctrlProps/ctrlProp1290.xml><?xml version="1.0" encoding="utf-8"?>
<formControlPr xmlns="http://schemas.microsoft.com/office/spreadsheetml/2009/9/main" objectType="CheckBox" fmlaLink="$O$28" lockText="1" noThreeD="1"/>
</file>

<file path=xl/ctrlProps/ctrlProp1291.xml><?xml version="1.0" encoding="utf-8"?>
<formControlPr xmlns="http://schemas.microsoft.com/office/spreadsheetml/2009/9/main" objectType="CheckBox" fmlaLink="O28" lockText="1" noThreeD="1"/>
</file>

<file path=xl/ctrlProps/ctrlProp1292.xml><?xml version="1.0" encoding="utf-8"?>
<formControlPr xmlns="http://schemas.microsoft.com/office/spreadsheetml/2009/9/main" objectType="CheckBox" fmlaLink="$O$28" lockText="1" noThreeD="1"/>
</file>

<file path=xl/ctrlProps/ctrlProp1293.xml><?xml version="1.0" encoding="utf-8"?>
<formControlPr xmlns="http://schemas.microsoft.com/office/spreadsheetml/2009/9/main" objectType="CheckBox" fmlaLink="$O$28" lockText="1" noThreeD="1"/>
</file>

<file path=xl/ctrlProps/ctrlProp1294.xml><?xml version="1.0" encoding="utf-8"?>
<formControlPr xmlns="http://schemas.microsoft.com/office/spreadsheetml/2009/9/main" objectType="CheckBox" fmlaLink="O28" lockText="1" noThreeD="1"/>
</file>

<file path=xl/ctrlProps/ctrlProp1295.xml><?xml version="1.0" encoding="utf-8"?>
<formControlPr xmlns="http://schemas.microsoft.com/office/spreadsheetml/2009/9/main" objectType="CheckBox" fmlaLink="$O$28" lockText="1" noThreeD="1"/>
</file>

<file path=xl/ctrlProps/ctrlProp1296.xml><?xml version="1.0" encoding="utf-8"?>
<formControlPr xmlns="http://schemas.microsoft.com/office/spreadsheetml/2009/9/main" objectType="CheckBox" fmlaLink="$O$28" lockText="1" noThreeD="1"/>
</file>

<file path=xl/ctrlProps/ctrlProp1297.xml><?xml version="1.0" encoding="utf-8"?>
<formControlPr xmlns="http://schemas.microsoft.com/office/spreadsheetml/2009/9/main" objectType="CheckBox" fmlaLink="O28" lockText="1" noThreeD="1"/>
</file>

<file path=xl/ctrlProps/ctrlProp1298.xml><?xml version="1.0" encoding="utf-8"?>
<formControlPr xmlns="http://schemas.microsoft.com/office/spreadsheetml/2009/9/main" objectType="CheckBox" fmlaLink="$O$28" lockText="1" noThreeD="1"/>
</file>

<file path=xl/ctrlProps/ctrlProp1299.xml><?xml version="1.0" encoding="utf-8"?>
<formControlPr xmlns="http://schemas.microsoft.com/office/spreadsheetml/2009/9/main" objectType="CheckBox" fmlaLink="$O$28" lockText="1" noThreeD="1"/>
</file>

<file path=xl/ctrlProps/ctrlProp13.xml><?xml version="1.0" encoding="utf-8"?>
<formControlPr xmlns="http://schemas.microsoft.com/office/spreadsheetml/2009/9/main" objectType="CheckBox" fmlaLink="$P$22" lockText="1" noThreeD="1"/>
</file>

<file path=xl/ctrlProps/ctrlProp130.xml><?xml version="1.0" encoding="utf-8"?>
<formControlPr xmlns="http://schemas.microsoft.com/office/spreadsheetml/2009/9/main" objectType="CheckBox" fmlaLink="$O$28" lockText="1" noThreeD="1"/>
</file>

<file path=xl/ctrlProps/ctrlProp1300.xml><?xml version="1.0" encoding="utf-8"?>
<formControlPr xmlns="http://schemas.microsoft.com/office/spreadsheetml/2009/9/main" objectType="CheckBox" fmlaLink="O28" lockText="1" noThreeD="1"/>
</file>

<file path=xl/ctrlProps/ctrlProp1301.xml><?xml version="1.0" encoding="utf-8"?>
<formControlPr xmlns="http://schemas.microsoft.com/office/spreadsheetml/2009/9/main" objectType="CheckBox" fmlaLink="$O$28" lockText="1" noThreeD="1"/>
</file>

<file path=xl/ctrlProps/ctrlProp1302.xml><?xml version="1.0" encoding="utf-8"?>
<formControlPr xmlns="http://schemas.microsoft.com/office/spreadsheetml/2009/9/main" objectType="CheckBox" fmlaLink="$O$28" lockText="1" noThreeD="1"/>
</file>

<file path=xl/ctrlProps/ctrlProp1303.xml><?xml version="1.0" encoding="utf-8"?>
<formControlPr xmlns="http://schemas.microsoft.com/office/spreadsheetml/2009/9/main" objectType="CheckBox" fmlaLink="O28" lockText="1" noThreeD="1"/>
</file>

<file path=xl/ctrlProps/ctrlProp1304.xml><?xml version="1.0" encoding="utf-8"?>
<formControlPr xmlns="http://schemas.microsoft.com/office/spreadsheetml/2009/9/main" objectType="CheckBox" fmlaLink="$O$28" lockText="1" noThreeD="1"/>
</file>

<file path=xl/ctrlProps/ctrlProp1305.xml><?xml version="1.0" encoding="utf-8"?>
<formControlPr xmlns="http://schemas.microsoft.com/office/spreadsheetml/2009/9/main" objectType="CheckBox" fmlaLink="$O$28" lockText="1" noThreeD="1"/>
</file>

<file path=xl/ctrlProps/ctrlProp1306.xml><?xml version="1.0" encoding="utf-8"?>
<formControlPr xmlns="http://schemas.microsoft.com/office/spreadsheetml/2009/9/main" objectType="CheckBox" fmlaLink="O28" lockText="1" noThreeD="1"/>
</file>

<file path=xl/ctrlProps/ctrlProp1307.xml><?xml version="1.0" encoding="utf-8"?>
<formControlPr xmlns="http://schemas.microsoft.com/office/spreadsheetml/2009/9/main" objectType="CheckBox" fmlaLink="$O$28" lockText="1" noThreeD="1"/>
</file>

<file path=xl/ctrlProps/ctrlProp1308.xml><?xml version="1.0" encoding="utf-8"?>
<formControlPr xmlns="http://schemas.microsoft.com/office/spreadsheetml/2009/9/main" objectType="CheckBox" fmlaLink="$O$28" lockText="1" noThreeD="1"/>
</file>

<file path=xl/ctrlProps/ctrlProp1309.xml><?xml version="1.0" encoding="utf-8"?>
<formControlPr xmlns="http://schemas.microsoft.com/office/spreadsheetml/2009/9/main" objectType="CheckBox" fmlaLink="O28" lockText="1" noThreeD="1"/>
</file>

<file path=xl/ctrlProps/ctrlProp131.xml><?xml version="1.0" encoding="utf-8"?>
<formControlPr xmlns="http://schemas.microsoft.com/office/spreadsheetml/2009/9/main" objectType="CheckBox" fmlaLink="$P$28" lockText="1" noThreeD="1"/>
</file>

<file path=xl/ctrlProps/ctrlProp1310.xml><?xml version="1.0" encoding="utf-8"?>
<formControlPr xmlns="http://schemas.microsoft.com/office/spreadsheetml/2009/9/main" objectType="CheckBox" fmlaLink="$O$28" lockText="1" noThreeD="1"/>
</file>

<file path=xl/ctrlProps/ctrlProp1311.xml><?xml version="1.0" encoding="utf-8"?>
<formControlPr xmlns="http://schemas.microsoft.com/office/spreadsheetml/2009/9/main" objectType="CheckBox" fmlaLink="$O$28" lockText="1" noThreeD="1"/>
</file>

<file path=xl/ctrlProps/ctrlProp1312.xml><?xml version="1.0" encoding="utf-8"?>
<formControlPr xmlns="http://schemas.microsoft.com/office/spreadsheetml/2009/9/main" objectType="CheckBox" fmlaLink="O28" lockText="1" noThreeD="1"/>
</file>

<file path=xl/ctrlProps/ctrlProp1313.xml><?xml version="1.0" encoding="utf-8"?>
<formControlPr xmlns="http://schemas.microsoft.com/office/spreadsheetml/2009/9/main" objectType="CheckBox" fmlaLink="$O$28" lockText="1" noThreeD="1"/>
</file>

<file path=xl/ctrlProps/ctrlProp1314.xml><?xml version="1.0" encoding="utf-8"?>
<formControlPr xmlns="http://schemas.microsoft.com/office/spreadsheetml/2009/9/main" objectType="CheckBox" fmlaLink="$O$28" lockText="1" noThreeD="1"/>
</file>

<file path=xl/ctrlProps/ctrlProp1315.xml><?xml version="1.0" encoding="utf-8"?>
<formControlPr xmlns="http://schemas.microsoft.com/office/spreadsheetml/2009/9/main" objectType="CheckBox" fmlaLink="O28" lockText="1" noThreeD="1"/>
</file>

<file path=xl/ctrlProps/ctrlProp1316.xml><?xml version="1.0" encoding="utf-8"?>
<formControlPr xmlns="http://schemas.microsoft.com/office/spreadsheetml/2009/9/main" objectType="CheckBox" fmlaLink="$O$28" lockText="1" noThreeD="1"/>
</file>

<file path=xl/ctrlProps/ctrlProp1317.xml><?xml version="1.0" encoding="utf-8"?>
<formControlPr xmlns="http://schemas.microsoft.com/office/spreadsheetml/2009/9/main" objectType="CheckBox" fmlaLink="$O$28" lockText="1" noThreeD="1"/>
</file>

<file path=xl/ctrlProps/ctrlProp1318.xml><?xml version="1.0" encoding="utf-8"?>
<formControlPr xmlns="http://schemas.microsoft.com/office/spreadsheetml/2009/9/main" objectType="CheckBox" fmlaLink="O28" lockText="1" noThreeD="1"/>
</file>

<file path=xl/ctrlProps/ctrlProp1319.xml><?xml version="1.0" encoding="utf-8"?>
<formControlPr xmlns="http://schemas.microsoft.com/office/spreadsheetml/2009/9/main" objectType="CheckBox" fmlaLink="$O$28" lockText="1" noThreeD="1"/>
</file>

<file path=xl/ctrlProps/ctrlProp132.xml><?xml version="1.0" encoding="utf-8"?>
<formControlPr xmlns="http://schemas.microsoft.com/office/spreadsheetml/2009/9/main" objectType="CheckBox" fmlaLink="$Q$28" lockText="1" noThreeD="1"/>
</file>

<file path=xl/ctrlProps/ctrlProp1320.xml><?xml version="1.0" encoding="utf-8"?>
<formControlPr xmlns="http://schemas.microsoft.com/office/spreadsheetml/2009/9/main" objectType="CheckBox" fmlaLink="$O$28" lockText="1" noThreeD="1"/>
</file>

<file path=xl/ctrlProps/ctrlProp1321.xml><?xml version="1.0" encoding="utf-8"?>
<formControlPr xmlns="http://schemas.microsoft.com/office/spreadsheetml/2009/9/main" objectType="CheckBox" fmlaLink="O28" lockText="1" noThreeD="1"/>
</file>

<file path=xl/ctrlProps/ctrlProp1322.xml><?xml version="1.0" encoding="utf-8"?>
<formControlPr xmlns="http://schemas.microsoft.com/office/spreadsheetml/2009/9/main" objectType="CheckBox" fmlaLink="$O$28" lockText="1" noThreeD="1"/>
</file>

<file path=xl/ctrlProps/ctrlProp1323.xml><?xml version="1.0" encoding="utf-8"?>
<formControlPr xmlns="http://schemas.microsoft.com/office/spreadsheetml/2009/9/main" objectType="CheckBox" fmlaLink="$O$28" lockText="1" noThreeD="1"/>
</file>

<file path=xl/ctrlProps/ctrlProp1324.xml><?xml version="1.0" encoding="utf-8"?>
<formControlPr xmlns="http://schemas.microsoft.com/office/spreadsheetml/2009/9/main" objectType="CheckBox" fmlaLink="O28" lockText="1" noThreeD="1"/>
</file>

<file path=xl/ctrlProps/ctrlProp1325.xml><?xml version="1.0" encoding="utf-8"?>
<formControlPr xmlns="http://schemas.microsoft.com/office/spreadsheetml/2009/9/main" objectType="CheckBox" fmlaLink="$O$28" lockText="1" noThreeD="1"/>
</file>

<file path=xl/ctrlProps/ctrlProp1326.xml><?xml version="1.0" encoding="utf-8"?>
<formControlPr xmlns="http://schemas.microsoft.com/office/spreadsheetml/2009/9/main" objectType="CheckBox" fmlaLink="$O$28" lockText="1" noThreeD="1"/>
</file>

<file path=xl/ctrlProps/ctrlProp1327.xml><?xml version="1.0" encoding="utf-8"?>
<formControlPr xmlns="http://schemas.microsoft.com/office/spreadsheetml/2009/9/main" objectType="CheckBox" fmlaLink="O28" lockText="1" noThreeD="1"/>
</file>

<file path=xl/ctrlProps/ctrlProp1328.xml><?xml version="1.0" encoding="utf-8"?>
<formControlPr xmlns="http://schemas.microsoft.com/office/spreadsheetml/2009/9/main" objectType="CheckBox" fmlaLink="$O$28" lockText="1" noThreeD="1"/>
</file>

<file path=xl/ctrlProps/ctrlProp1329.xml><?xml version="1.0" encoding="utf-8"?>
<formControlPr xmlns="http://schemas.microsoft.com/office/spreadsheetml/2009/9/main" objectType="CheckBox" fmlaLink="$O$28" lockText="1" noThreeD="1"/>
</file>

<file path=xl/ctrlProps/ctrlProp133.xml><?xml version="1.0" encoding="utf-8"?>
<formControlPr xmlns="http://schemas.microsoft.com/office/spreadsheetml/2009/9/main" objectType="CheckBox" fmlaLink="$O$28" lockText="1" noThreeD="1"/>
</file>

<file path=xl/ctrlProps/ctrlProp1330.xml><?xml version="1.0" encoding="utf-8"?>
<formControlPr xmlns="http://schemas.microsoft.com/office/spreadsheetml/2009/9/main" objectType="CheckBox" fmlaLink="O28" lockText="1" noThreeD="1"/>
</file>

<file path=xl/ctrlProps/ctrlProp1331.xml><?xml version="1.0" encoding="utf-8"?>
<formControlPr xmlns="http://schemas.microsoft.com/office/spreadsheetml/2009/9/main" objectType="CheckBox" fmlaLink="$O$28" lockText="1" noThreeD="1"/>
</file>

<file path=xl/ctrlProps/ctrlProp1332.xml><?xml version="1.0" encoding="utf-8"?>
<formControlPr xmlns="http://schemas.microsoft.com/office/spreadsheetml/2009/9/main" objectType="CheckBox" fmlaLink="$O$28" lockText="1" noThreeD="1"/>
</file>

<file path=xl/ctrlProps/ctrlProp1333.xml><?xml version="1.0" encoding="utf-8"?>
<formControlPr xmlns="http://schemas.microsoft.com/office/spreadsheetml/2009/9/main" objectType="CheckBox" fmlaLink="O28" lockText="1" noThreeD="1"/>
</file>

<file path=xl/ctrlProps/ctrlProp1334.xml><?xml version="1.0" encoding="utf-8"?>
<formControlPr xmlns="http://schemas.microsoft.com/office/spreadsheetml/2009/9/main" objectType="CheckBox" fmlaLink="$O$28" lockText="1" noThreeD="1"/>
</file>

<file path=xl/ctrlProps/ctrlProp1335.xml><?xml version="1.0" encoding="utf-8"?>
<formControlPr xmlns="http://schemas.microsoft.com/office/spreadsheetml/2009/9/main" objectType="CheckBox" fmlaLink="$O$28" lockText="1" noThreeD="1"/>
</file>

<file path=xl/ctrlProps/ctrlProp1336.xml><?xml version="1.0" encoding="utf-8"?>
<formControlPr xmlns="http://schemas.microsoft.com/office/spreadsheetml/2009/9/main" objectType="CheckBox" fmlaLink="O28" lockText="1" noThreeD="1"/>
</file>

<file path=xl/ctrlProps/ctrlProp1337.xml><?xml version="1.0" encoding="utf-8"?>
<formControlPr xmlns="http://schemas.microsoft.com/office/spreadsheetml/2009/9/main" objectType="CheckBox" fmlaLink="$O$28" lockText="1" noThreeD="1"/>
</file>

<file path=xl/ctrlProps/ctrlProp1338.xml><?xml version="1.0" encoding="utf-8"?>
<formControlPr xmlns="http://schemas.microsoft.com/office/spreadsheetml/2009/9/main" objectType="CheckBox" fmlaLink="$O$28" lockText="1" noThreeD="1"/>
</file>

<file path=xl/ctrlProps/ctrlProp1339.xml><?xml version="1.0" encoding="utf-8"?>
<formControlPr xmlns="http://schemas.microsoft.com/office/spreadsheetml/2009/9/main" objectType="CheckBox" fmlaLink="O28" lockText="1" noThreeD="1"/>
</file>

<file path=xl/ctrlProps/ctrlProp134.xml><?xml version="1.0" encoding="utf-8"?>
<formControlPr xmlns="http://schemas.microsoft.com/office/spreadsheetml/2009/9/main" objectType="CheckBox" fmlaLink="$P$28" lockText="1" noThreeD="1"/>
</file>

<file path=xl/ctrlProps/ctrlProp1340.xml><?xml version="1.0" encoding="utf-8"?>
<formControlPr xmlns="http://schemas.microsoft.com/office/spreadsheetml/2009/9/main" objectType="CheckBox" fmlaLink="$O$28" lockText="1" noThreeD="1"/>
</file>

<file path=xl/ctrlProps/ctrlProp1341.xml><?xml version="1.0" encoding="utf-8"?>
<formControlPr xmlns="http://schemas.microsoft.com/office/spreadsheetml/2009/9/main" objectType="CheckBox" fmlaLink="$O$28" lockText="1" noThreeD="1"/>
</file>

<file path=xl/ctrlProps/ctrlProp1342.xml><?xml version="1.0" encoding="utf-8"?>
<formControlPr xmlns="http://schemas.microsoft.com/office/spreadsheetml/2009/9/main" objectType="CheckBox" fmlaLink="O28" lockText="1" noThreeD="1"/>
</file>

<file path=xl/ctrlProps/ctrlProp1343.xml><?xml version="1.0" encoding="utf-8"?>
<formControlPr xmlns="http://schemas.microsoft.com/office/spreadsheetml/2009/9/main" objectType="CheckBox" fmlaLink="$O$28" lockText="1" noThreeD="1"/>
</file>

<file path=xl/ctrlProps/ctrlProp1344.xml><?xml version="1.0" encoding="utf-8"?>
<formControlPr xmlns="http://schemas.microsoft.com/office/spreadsheetml/2009/9/main" objectType="CheckBox" fmlaLink="$O$28" lockText="1" noThreeD="1"/>
</file>

<file path=xl/ctrlProps/ctrlProp1345.xml><?xml version="1.0" encoding="utf-8"?>
<formControlPr xmlns="http://schemas.microsoft.com/office/spreadsheetml/2009/9/main" objectType="CheckBox" fmlaLink="O28" lockText="1" noThreeD="1"/>
</file>

<file path=xl/ctrlProps/ctrlProp1346.xml><?xml version="1.0" encoding="utf-8"?>
<formControlPr xmlns="http://schemas.microsoft.com/office/spreadsheetml/2009/9/main" objectType="CheckBox" fmlaLink="$O$28" lockText="1" noThreeD="1"/>
</file>

<file path=xl/ctrlProps/ctrlProp1347.xml><?xml version="1.0" encoding="utf-8"?>
<formControlPr xmlns="http://schemas.microsoft.com/office/spreadsheetml/2009/9/main" objectType="CheckBox" fmlaLink="$O$28" lockText="1" noThreeD="1"/>
</file>

<file path=xl/ctrlProps/ctrlProp1348.xml><?xml version="1.0" encoding="utf-8"?>
<formControlPr xmlns="http://schemas.microsoft.com/office/spreadsheetml/2009/9/main" objectType="CheckBox" fmlaLink="O57" lockText="1" noThreeD="1"/>
</file>

<file path=xl/ctrlProps/ctrlProp1349.xml><?xml version="1.0" encoding="utf-8"?>
<formControlPr xmlns="http://schemas.microsoft.com/office/spreadsheetml/2009/9/main" objectType="CheckBox" fmlaLink="$O$28" lockText="1" noThreeD="1"/>
</file>

<file path=xl/ctrlProps/ctrlProp135.xml><?xml version="1.0" encoding="utf-8"?>
<formControlPr xmlns="http://schemas.microsoft.com/office/spreadsheetml/2009/9/main" objectType="CheckBox" fmlaLink="$Q$28" lockText="1" noThreeD="1"/>
</file>

<file path=xl/ctrlProps/ctrlProp1350.xml><?xml version="1.0" encoding="utf-8"?>
<formControlPr xmlns="http://schemas.microsoft.com/office/spreadsheetml/2009/9/main" objectType="CheckBox" fmlaLink="$O$28" lockText="1" noThreeD="1"/>
</file>

<file path=xl/ctrlProps/ctrlProp1351.xml><?xml version="1.0" encoding="utf-8"?>
<formControlPr xmlns="http://schemas.microsoft.com/office/spreadsheetml/2009/9/main" objectType="CheckBox" fmlaLink="O58" lockText="1" noThreeD="1"/>
</file>

<file path=xl/ctrlProps/ctrlProp1352.xml><?xml version="1.0" encoding="utf-8"?>
<formControlPr xmlns="http://schemas.microsoft.com/office/spreadsheetml/2009/9/main" objectType="CheckBox" fmlaLink="$O$28" lockText="1" noThreeD="1"/>
</file>

<file path=xl/ctrlProps/ctrlProp1353.xml><?xml version="1.0" encoding="utf-8"?>
<formControlPr xmlns="http://schemas.microsoft.com/office/spreadsheetml/2009/9/main" objectType="CheckBox" fmlaLink="$O$28" lockText="1" noThreeD="1"/>
</file>

<file path=xl/ctrlProps/ctrlProp1354.xml><?xml version="1.0" encoding="utf-8"?>
<formControlPr xmlns="http://schemas.microsoft.com/office/spreadsheetml/2009/9/main" objectType="CheckBox" fmlaLink="O59" lockText="1" noThreeD="1"/>
</file>

<file path=xl/ctrlProps/ctrlProp1355.xml><?xml version="1.0" encoding="utf-8"?>
<formControlPr xmlns="http://schemas.microsoft.com/office/spreadsheetml/2009/9/main" objectType="CheckBox" fmlaLink="$O$28" lockText="1" noThreeD="1"/>
</file>

<file path=xl/ctrlProps/ctrlProp1356.xml><?xml version="1.0" encoding="utf-8"?>
<formControlPr xmlns="http://schemas.microsoft.com/office/spreadsheetml/2009/9/main" objectType="CheckBox" fmlaLink="$O$28" lockText="1" noThreeD="1"/>
</file>

<file path=xl/ctrlProps/ctrlProp1357.xml><?xml version="1.0" encoding="utf-8"?>
<formControlPr xmlns="http://schemas.microsoft.com/office/spreadsheetml/2009/9/main" objectType="CheckBox" fmlaLink="O60" lockText="1" noThreeD="1"/>
</file>

<file path=xl/ctrlProps/ctrlProp1358.xml><?xml version="1.0" encoding="utf-8"?>
<formControlPr xmlns="http://schemas.microsoft.com/office/spreadsheetml/2009/9/main" objectType="CheckBox" fmlaLink="O29" lockText="1" noThreeD="1"/>
</file>

<file path=xl/ctrlProps/ctrlProp1359.xml><?xml version="1.0" encoding="utf-8"?>
<formControlPr xmlns="http://schemas.microsoft.com/office/spreadsheetml/2009/9/main" objectType="CheckBox" fmlaLink="$O$28" lockText="1" noThreeD="1"/>
</file>

<file path=xl/ctrlProps/ctrlProp136.xml><?xml version="1.0" encoding="utf-8"?>
<formControlPr xmlns="http://schemas.microsoft.com/office/spreadsheetml/2009/9/main" objectType="CheckBox" fmlaLink="$O$28" lockText="1" noThreeD="1"/>
</file>

<file path=xl/ctrlProps/ctrlProp1360.xml><?xml version="1.0" encoding="utf-8"?>
<formControlPr xmlns="http://schemas.microsoft.com/office/spreadsheetml/2009/9/main" objectType="CheckBox" fmlaLink="$O$28" lockText="1" noThreeD="1"/>
</file>

<file path=xl/ctrlProps/ctrlProp1361.xml><?xml version="1.0" encoding="utf-8"?>
<formControlPr xmlns="http://schemas.microsoft.com/office/spreadsheetml/2009/9/main" objectType="CheckBox" fmlaLink="O29" lockText="1" noThreeD="1"/>
</file>

<file path=xl/ctrlProps/ctrlProp1362.xml><?xml version="1.0" encoding="utf-8"?>
<formControlPr xmlns="http://schemas.microsoft.com/office/spreadsheetml/2009/9/main" objectType="CheckBox" fmlaLink="O30" lockText="1" noThreeD="1"/>
</file>

<file path=xl/ctrlProps/ctrlProp1363.xml><?xml version="1.0" encoding="utf-8"?>
<formControlPr xmlns="http://schemas.microsoft.com/office/spreadsheetml/2009/9/main" objectType="CheckBox" fmlaLink="$O$28" lockText="1" noThreeD="1"/>
</file>

<file path=xl/ctrlProps/ctrlProp1364.xml><?xml version="1.0" encoding="utf-8"?>
<formControlPr xmlns="http://schemas.microsoft.com/office/spreadsheetml/2009/9/main" objectType="CheckBox" fmlaLink="$O$28" lockText="1" noThreeD="1"/>
</file>

<file path=xl/ctrlProps/ctrlProp1365.xml><?xml version="1.0" encoding="utf-8"?>
<formControlPr xmlns="http://schemas.microsoft.com/office/spreadsheetml/2009/9/main" objectType="CheckBox" fmlaLink="O29" lockText="1" noThreeD="1"/>
</file>

<file path=xl/ctrlProps/ctrlProp1366.xml><?xml version="1.0" encoding="utf-8"?>
<formControlPr xmlns="http://schemas.microsoft.com/office/spreadsheetml/2009/9/main" objectType="CheckBox" fmlaLink="O31" lockText="1" noThreeD="1"/>
</file>

<file path=xl/ctrlProps/ctrlProp1367.xml><?xml version="1.0" encoding="utf-8"?>
<formControlPr xmlns="http://schemas.microsoft.com/office/spreadsheetml/2009/9/main" objectType="CheckBox" fmlaLink="$O$28" lockText="1" noThreeD="1"/>
</file>

<file path=xl/ctrlProps/ctrlProp1368.xml><?xml version="1.0" encoding="utf-8"?>
<formControlPr xmlns="http://schemas.microsoft.com/office/spreadsheetml/2009/9/main" objectType="CheckBox" fmlaLink="$O$28" lockText="1" noThreeD="1"/>
</file>

<file path=xl/ctrlProps/ctrlProp1369.xml><?xml version="1.0" encoding="utf-8"?>
<formControlPr xmlns="http://schemas.microsoft.com/office/spreadsheetml/2009/9/main" objectType="CheckBox" fmlaLink="O29" lockText="1" noThreeD="1"/>
</file>

<file path=xl/ctrlProps/ctrlProp137.xml><?xml version="1.0" encoding="utf-8"?>
<formControlPr xmlns="http://schemas.microsoft.com/office/spreadsheetml/2009/9/main" objectType="CheckBox" fmlaLink="$P$28" lockText="1" noThreeD="1"/>
</file>

<file path=xl/ctrlProps/ctrlProp1370.xml><?xml version="1.0" encoding="utf-8"?>
<formControlPr xmlns="http://schemas.microsoft.com/office/spreadsheetml/2009/9/main" objectType="CheckBox" fmlaLink="O32" lockText="1" noThreeD="1"/>
</file>

<file path=xl/ctrlProps/ctrlProp1371.xml><?xml version="1.0" encoding="utf-8"?>
<formControlPr xmlns="http://schemas.microsoft.com/office/spreadsheetml/2009/9/main" objectType="CheckBox" fmlaLink="$O$28" lockText="1" noThreeD="1"/>
</file>

<file path=xl/ctrlProps/ctrlProp1372.xml><?xml version="1.0" encoding="utf-8"?>
<formControlPr xmlns="http://schemas.microsoft.com/office/spreadsheetml/2009/9/main" objectType="CheckBox" fmlaLink="$O$28" lockText="1" noThreeD="1"/>
</file>

<file path=xl/ctrlProps/ctrlProp1373.xml><?xml version="1.0" encoding="utf-8"?>
<formControlPr xmlns="http://schemas.microsoft.com/office/spreadsheetml/2009/9/main" objectType="CheckBox" fmlaLink="O29" lockText="1" noThreeD="1"/>
</file>

<file path=xl/ctrlProps/ctrlProp1374.xml><?xml version="1.0" encoding="utf-8"?>
<formControlPr xmlns="http://schemas.microsoft.com/office/spreadsheetml/2009/9/main" objectType="CheckBox" fmlaLink="O33" lockText="1" noThreeD="1"/>
</file>

<file path=xl/ctrlProps/ctrlProp1375.xml><?xml version="1.0" encoding="utf-8"?>
<formControlPr xmlns="http://schemas.microsoft.com/office/spreadsheetml/2009/9/main" objectType="CheckBox" fmlaLink="$O$28" lockText="1" noThreeD="1"/>
</file>

<file path=xl/ctrlProps/ctrlProp1376.xml><?xml version="1.0" encoding="utf-8"?>
<formControlPr xmlns="http://schemas.microsoft.com/office/spreadsheetml/2009/9/main" objectType="CheckBox" fmlaLink="$O$28" lockText="1" noThreeD="1"/>
</file>

<file path=xl/ctrlProps/ctrlProp1377.xml><?xml version="1.0" encoding="utf-8"?>
<formControlPr xmlns="http://schemas.microsoft.com/office/spreadsheetml/2009/9/main" objectType="CheckBox" fmlaLink="O29" lockText="1" noThreeD="1"/>
</file>

<file path=xl/ctrlProps/ctrlProp1378.xml><?xml version="1.0" encoding="utf-8"?>
<formControlPr xmlns="http://schemas.microsoft.com/office/spreadsheetml/2009/9/main" objectType="CheckBox" fmlaLink="O34" lockText="1" noThreeD="1"/>
</file>

<file path=xl/ctrlProps/ctrlProp1379.xml><?xml version="1.0" encoding="utf-8"?>
<formControlPr xmlns="http://schemas.microsoft.com/office/spreadsheetml/2009/9/main" objectType="CheckBox" fmlaLink="$O$28" lockText="1" noThreeD="1"/>
</file>

<file path=xl/ctrlProps/ctrlProp138.xml><?xml version="1.0" encoding="utf-8"?>
<formControlPr xmlns="http://schemas.microsoft.com/office/spreadsheetml/2009/9/main" objectType="CheckBox" fmlaLink="$Q$28" lockText="1" noThreeD="1"/>
</file>

<file path=xl/ctrlProps/ctrlProp1380.xml><?xml version="1.0" encoding="utf-8"?>
<formControlPr xmlns="http://schemas.microsoft.com/office/spreadsheetml/2009/9/main" objectType="CheckBox" fmlaLink="$O$28" lockText="1" noThreeD="1"/>
</file>

<file path=xl/ctrlProps/ctrlProp1381.xml><?xml version="1.0" encoding="utf-8"?>
<formControlPr xmlns="http://schemas.microsoft.com/office/spreadsheetml/2009/9/main" objectType="CheckBox" fmlaLink="O29" lockText="1" noThreeD="1"/>
</file>

<file path=xl/ctrlProps/ctrlProp1382.xml><?xml version="1.0" encoding="utf-8"?>
<formControlPr xmlns="http://schemas.microsoft.com/office/spreadsheetml/2009/9/main" objectType="CheckBox" fmlaLink="O35" lockText="1" noThreeD="1"/>
</file>

<file path=xl/ctrlProps/ctrlProp1383.xml><?xml version="1.0" encoding="utf-8"?>
<formControlPr xmlns="http://schemas.microsoft.com/office/spreadsheetml/2009/9/main" objectType="CheckBox" fmlaLink="$O$28" lockText="1" noThreeD="1"/>
</file>

<file path=xl/ctrlProps/ctrlProp1384.xml><?xml version="1.0" encoding="utf-8"?>
<formControlPr xmlns="http://schemas.microsoft.com/office/spreadsheetml/2009/9/main" objectType="CheckBox" fmlaLink="$O$28" lockText="1" noThreeD="1"/>
</file>

<file path=xl/ctrlProps/ctrlProp1385.xml><?xml version="1.0" encoding="utf-8"?>
<formControlPr xmlns="http://schemas.microsoft.com/office/spreadsheetml/2009/9/main" objectType="CheckBox" fmlaLink="O29" lockText="1" noThreeD="1"/>
</file>

<file path=xl/ctrlProps/ctrlProp1386.xml><?xml version="1.0" encoding="utf-8"?>
<formControlPr xmlns="http://schemas.microsoft.com/office/spreadsheetml/2009/9/main" objectType="CheckBox" fmlaLink="O28" lockText="1" noThreeD="1"/>
</file>

<file path=xl/ctrlProps/ctrlProp1387.xml><?xml version="1.0" encoding="utf-8"?>
<formControlPr xmlns="http://schemas.microsoft.com/office/spreadsheetml/2009/9/main" objectType="CheckBox" fmlaLink="$O$28" lockText="1" noThreeD="1"/>
</file>

<file path=xl/ctrlProps/ctrlProp1388.xml><?xml version="1.0" encoding="utf-8"?>
<formControlPr xmlns="http://schemas.microsoft.com/office/spreadsheetml/2009/9/main" objectType="CheckBox" fmlaLink="$O$28" lockText="1" noThreeD="1"/>
</file>

<file path=xl/ctrlProps/ctrlProp1389.xml><?xml version="1.0" encoding="utf-8"?>
<formControlPr xmlns="http://schemas.microsoft.com/office/spreadsheetml/2009/9/main" objectType="CheckBox" fmlaLink="O29" lockText="1" noThreeD="1"/>
</file>

<file path=xl/ctrlProps/ctrlProp139.xml><?xml version="1.0" encoding="utf-8"?>
<formControlPr xmlns="http://schemas.microsoft.com/office/spreadsheetml/2009/9/main" objectType="CheckBox" fmlaLink="$O$28" lockText="1" noThreeD="1"/>
</file>

<file path=xl/ctrlProps/ctrlProp1390.xml><?xml version="1.0" encoding="utf-8"?>
<formControlPr xmlns="http://schemas.microsoft.com/office/spreadsheetml/2009/9/main" objectType="CheckBox" fmlaLink="O28" lockText="1" noThreeD="1"/>
</file>

<file path=xl/ctrlProps/ctrlProp1391.xml><?xml version="1.0" encoding="utf-8"?>
<formControlPr xmlns="http://schemas.microsoft.com/office/spreadsheetml/2009/9/main" objectType="CheckBox" fmlaLink="$O$28" lockText="1" noThreeD="1"/>
</file>

<file path=xl/ctrlProps/ctrlProp1392.xml><?xml version="1.0" encoding="utf-8"?>
<formControlPr xmlns="http://schemas.microsoft.com/office/spreadsheetml/2009/9/main" objectType="CheckBox" fmlaLink="$O$28" lockText="1" noThreeD="1"/>
</file>

<file path=xl/ctrlProps/ctrlProp1393.xml><?xml version="1.0" encoding="utf-8"?>
<formControlPr xmlns="http://schemas.microsoft.com/office/spreadsheetml/2009/9/main" objectType="CheckBox" fmlaLink="O29" lockText="1" noThreeD="1"/>
</file>

<file path=xl/ctrlProps/ctrlProp1394.xml><?xml version="1.0" encoding="utf-8"?>
<formControlPr xmlns="http://schemas.microsoft.com/office/spreadsheetml/2009/9/main" objectType="CheckBox" fmlaLink="O38" lockText="1" noThreeD="1"/>
</file>

<file path=xl/ctrlProps/ctrlProp1395.xml><?xml version="1.0" encoding="utf-8"?>
<formControlPr xmlns="http://schemas.microsoft.com/office/spreadsheetml/2009/9/main" objectType="CheckBox" fmlaLink="$O$28" lockText="1" noThreeD="1"/>
</file>

<file path=xl/ctrlProps/ctrlProp1396.xml><?xml version="1.0" encoding="utf-8"?>
<formControlPr xmlns="http://schemas.microsoft.com/office/spreadsheetml/2009/9/main" objectType="CheckBox" fmlaLink="$O$28" lockText="1" noThreeD="1"/>
</file>

<file path=xl/ctrlProps/ctrlProp1397.xml><?xml version="1.0" encoding="utf-8"?>
<formControlPr xmlns="http://schemas.microsoft.com/office/spreadsheetml/2009/9/main" objectType="CheckBox" fmlaLink="O29" lockText="1" noThreeD="1"/>
</file>

<file path=xl/ctrlProps/ctrlProp1398.xml><?xml version="1.0" encoding="utf-8"?>
<formControlPr xmlns="http://schemas.microsoft.com/office/spreadsheetml/2009/9/main" objectType="CheckBox" fmlaLink="O39" lockText="1" noThreeD="1"/>
</file>

<file path=xl/ctrlProps/ctrlProp1399.xml><?xml version="1.0" encoding="utf-8"?>
<formControlPr xmlns="http://schemas.microsoft.com/office/spreadsheetml/2009/9/main" objectType="CheckBox" fmlaLink="$O$28" lockText="1" noThreeD="1"/>
</file>

<file path=xl/ctrlProps/ctrlProp14.xml><?xml version="1.0" encoding="utf-8"?>
<formControlPr xmlns="http://schemas.microsoft.com/office/spreadsheetml/2009/9/main" objectType="CheckBox" fmlaLink="$P$23" lockText="1" noThreeD="1"/>
</file>

<file path=xl/ctrlProps/ctrlProp140.xml><?xml version="1.0" encoding="utf-8"?>
<formControlPr xmlns="http://schemas.microsoft.com/office/spreadsheetml/2009/9/main" objectType="CheckBox" fmlaLink="$P$28" lockText="1" noThreeD="1"/>
</file>

<file path=xl/ctrlProps/ctrlProp1400.xml><?xml version="1.0" encoding="utf-8"?>
<formControlPr xmlns="http://schemas.microsoft.com/office/spreadsheetml/2009/9/main" objectType="CheckBox" fmlaLink="$O$28" lockText="1" noThreeD="1"/>
</file>

<file path=xl/ctrlProps/ctrlProp1401.xml><?xml version="1.0" encoding="utf-8"?>
<formControlPr xmlns="http://schemas.microsoft.com/office/spreadsheetml/2009/9/main" objectType="CheckBox" fmlaLink="O29" lockText="1" noThreeD="1"/>
</file>

<file path=xl/ctrlProps/ctrlProp1402.xml><?xml version="1.0" encoding="utf-8"?>
<formControlPr xmlns="http://schemas.microsoft.com/office/spreadsheetml/2009/9/main" objectType="CheckBox" fmlaLink="O40" lockText="1" noThreeD="1"/>
</file>

<file path=xl/ctrlProps/ctrlProp1403.xml><?xml version="1.0" encoding="utf-8"?>
<formControlPr xmlns="http://schemas.microsoft.com/office/spreadsheetml/2009/9/main" objectType="CheckBox" fmlaLink="$O$28" lockText="1" noThreeD="1"/>
</file>

<file path=xl/ctrlProps/ctrlProp1404.xml><?xml version="1.0" encoding="utf-8"?>
<formControlPr xmlns="http://schemas.microsoft.com/office/spreadsheetml/2009/9/main" objectType="CheckBox" fmlaLink="$O$28" lockText="1" noThreeD="1"/>
</file>

<file path=xl/ctrlProps/ctrlProp1405.xml><?xml version="1.0" encoding="utf-8"?>
<formControlPr xmlns="http://schemas.microsoft.com/office/spreadsheetml/2009/9/main" objectType="CheckBox" fmlaLink="O29" lockText="1" noThreeD="1"/>
</file>

<file path=xl/ctrlProps/ctrlProp1406.xml><?xml version="1.0" encoding="utf-8"?>
<formControlPr xmlns="http://schemas.microsoft.com/office/spreadsheetml/2009/9/main" objectType="CheckBox" fmlaLink="O41" lockText="1" noThreeD="1"/>
</file>

<file path=xl/ctrlProps/ctrlProp1407.xml><?xml version="1.0" encoding="utf-8"?>
<formControlPr xmlns="http://schemas.microsoft.com/office/spreadsheetml/2009/9/main" objectType="CheckBox" fmlaLink="$O$28" lockText="1" noThreeD="1"/>
</file>

<file path=xl/ctrlProps/ctrlProp1408.xml><?xml version="1.0" encoding="utf-8"?>
<formControlPr xmlns="http://schemas.microsoft.com/office/spreadsheetml/2009/9/main" objectType="CheckBox" fmlaLink="$O$28" lockText="1" noThreeD="1"/>
</file>

<file path=xl/ctrlProps/ctrlProp1409.xml><?xml version="1.0" encoding="utf-8"?>
<formControlPr xmlns="http://schemas.microsoft.com/office/spreadsheetml/2009/9/main" objectType="CheckBox" fmlaLink="O29" lockText="1" noThreeD="1"/>
</file>

<file path=xl/ctrlProps/ctrlProp141.xml><?xml version="1.0" encoding="utf-8"?>
<formControlPr xmlns="http://schemas.microsoft.com/office/spreadsheetml/2009/9/main" objectType="CheckBox" fmlaLink="$Q$28" lockText="1" noThreeD="1"/>
</file>

<file path=xl/ctrlProps/ctrlProp1410.xml><?xml version="1.0" encoding="utf-8"?>
<formControlPr xmlns="http://schemas.microsoft.com/office/spreadsheetml/2009/9/main" objectType="CheckBox" fmlaLink="O42" lockText="1" noThreeD="1"/>
</file>

<file path=xl/ctrlProps/ctrlProp1411.xml><?xml version="1.0" encoding="utf-8"?>
<formControlPr xmlns="http://schemas.microsoft.com/office/spreadsheetml/2009/9/main" objectType="CheckBox" fmlaLink="$O$28" lockText="1" noThreeD="1"/>
</file>

<file path=xl/ctrlProps/ctrlProp1412.xml><?xml version="1.0" encoding="utf-8"?>
<formControlPr xmlns="http://schemas.microsoft.com/office/spreadsheetml/2009/9/main" objectType="CheckBox" fmlaLink="$O$28" lockText="1" noThreeD="1"/>
</file>

<file path=xl/ctrlProps/ctrlProp1413.xml><?xml version="1.0" encoding="utf-8"?>
<formControlPr xmlns="http://schemas.microsoft.com/office/spreadsheetml/2009/9/main" objectType="CheckBox" fmlaLink="O29" lockText="1" noThreeD="1"/>
</file>

<file path=xl/ctrlProps/ctrlProp1414.xml><?xml version="1.0" encoding="utf-8"?>
<formControlPr xmlns="http://schemas.microsoft.com/office/spreadsheetml/2009/9/main" objectType="CheckBox" fmlaLink="O43" lockText="1" noThreeD="1"/>
</file>

<file path=xl/ctrlProps/ctrlProp1415.xml><?xml version="1.0" encoding="utf-8"?>
<formControlPr xmlns="http://schemas.microsoft.com/office/spreadsheetml/2009/9/main" objectType="CheckBox" fmlaLink="$O$28" lockText="1" noThreeD="1"/>
</file>

<file path=xl/ctrlProps/ctrlProp1416.xml><?xml version="1.0" encoding="utf-8"?>
<formControlPr xmlns="http://schemas.microsoft.com/office/spreadsheetml/2009/9/main" objectType="CheckBox" fmlaLink="$O$28" lockText="1" noThreeD="1"/>
</file>

<file path=xl/ctrlProps/ctrlProp1417.xml><?xml version="1.0" encoding="utf-8"?>
<formControlPr xmlns="http://schemas.microsoft.com/office/spreadsheetml/2009/9/main" objectType="CheckBox" fmlaLink="O29" lockText="1" noThreeD="1"/>
</file>

<file path=xl/ctrlProps/ctrlProp1418.xml><?xml version="1.0" encoding="utf-8"?>
<formControlPr xmlns="http://schemas.microsoft.com/office/spreadsheetml/2009/9/main" objectType="CheckBox" fmlaLink="O44" lockText="1" noThreeD="1"/>
</file>

<file path=xl/ctrlProps/ctrlProp1419.xml><?xml version="1.0" encoding="utf-8"?>
<formControlPr xmlns="http://schemas.microsoft.com/office/spreadsheetml/2009/9/main" objectType="CheckBox" fmlaLink="$O$28" lockText="1" noThreeD="1"/>
</file>

<file path=xl/ctrlProps/ctrlProp142.xml><?xml version="1.0" encoding="utf-8"?>
<formControlPr xmlns="http://schemas.microsoft.com/office/spreadsheetml/2009/9/main" objectType="CheckBox" fmlaLink="$O$28" lockText="1" noThreeD="1"/>
</file>

<file path=xl/ctrlProps/ctrlProp1420.xml><?xml version="1.0" encoding="utf-8"?>
<formControlPr xmlns="http://schemas.microsoft.com/office/spreadsheetml/2009/9/main" objectType="CheckBox" fmlaLink="$O$28" lockText="1" noThreeD="1"/>
</file>

<file path=xl/ctrlProps/ctrlProp1421.xml><?xml version="1.0" encoding="utf-8"?>
<formControlPr xmlns="http://schemas.microsoft.com/office/spreadsheetml/2009/9/main" objectType="CheckBox" fmlaLink="O29" lockText="1" noThreeD="1"/>
</file>

<file path=xl/ctrlProps/ctrlProp1422.xml><?xml version="1.0" encoding="utf-8"?>
<formControlPr xmlns="http://schemas.microsoft.com/office/spreadsheetml/2009/9/main" objectType="CheckBox" fmlaLink="O45" lockText="1" noThreeD="1"/>
</file>

<file path=xl/ctrlProps/ctrlProp1423.xml><?xml version="1.0" encoding="utf-8"?>
<formControlPr xmlns="http://schemas.microsoft.com/office/spreadsheetml/2009/9/main" objectType="CheckBox" fmlaLink="$O$28" lockText="1" noThreeD="1"/>
</file>

<file path=xl/ctrlProps/ctrlProp1424.xml><?xml version="1.0" encoding="utf-8"?>
<formControlPr xmlns="http://schemas.microsoft.com/office/spreadsheetml/2009/9/main" objectType="CheckBox" fmlaLink="$O$28" lockText="1" noThreeD="1"/>
</file>

<file path=xl/ctrlProps/ctrlProp1425.xml><?xml version="1.0" encoding="utf-8"?>
<formControlPr xmlns="http://schemas.microsoft.com/office/spreadsheetml/2009/9/main" objectType="CheckBox" fmlaLink="O29" lockText="1" noThreeD="1"/>
</file>

<file path=xl/ctrlProps/ctrlProp1426.xml><?xml version="1.0" encoding="utf-8"?>
<formControlPr xmlns="http://schemas.microsoft.com/office/spreadsheetml/2009/9/main" objectType="CheckBox" fmlaLink="O46" lockText="1" noThreeD="1"/>
</file>

<file path=xl/ctrlProps/ctrlProp1427.xml><?xml version="1.0" encoding="utf-8"?>
<formControlPr xmlns="http://schemas.microsoft.com/office/spreadsheetml/2009/9/main" objectType="CheckBox" fmlaLink="$O$28" lockText="1" noThreeD="1"/>
</file>

<file path=xl/ctrlProps/ctrlProp1428.xml><?xml version="1.0" encoding="utf-8"?>
<formControlPr xmlns="http://schemas.microsoft.com/office/spreadsheetml/2009/9/main" objectType="CheckBox" fmlaLink="$O$28" lockText="1" noThreeD="1"/>
</file>

<file path=xl/ctrlProps/ctrlProp1429.xml><?xml version="1.0" encoding="utf-8"?>
<formControlPr xmlns="http://schemas.microsoft.com/office/spreadsheetml/2009/9/main" objectType="CheckBox" fmlaLink="O29" lockText="1" noThreeD="1"/>
</file>

<file path=xl/ctrlProps/ctrlProp143.xml><?xml version="1.0" encoding="utf-8"?>
<formControlPr xmlns="http://schemas.microsoft.com/office/spreadsheetml/2009/9/main" objectType="CheckBox" fmlaLink="$P$28" lockText="1" noThreeD="1"/>
</file>

<file path=xl/ctrlProps/ctrlProp1430.xml><?xml version="1.0" encoding="utf-8"?>
<formControlPr xmlns="http://schemas.microsoft.com/office/spreadsheetml/2009/9/main" objectType="CheckBox" fmlaLink="O47" lockText="1" noThreeD="1"/>
</file>

<file path=xl/ctrlProps/ctrlProp1431.xml><?xml version="1.0" encoding="utf-8"?>
<formControlPr xmlns="http://schemas.microsoft.com/office/spreadsheetml/2009/9/main" objectType="CheckBox" fmlaLink="$O$28" lockText="1" noThreeD="1"/>
</file>

<file path=xl/ctrlProps/ctrlProp1432.xml><?xml version="1.0" encoding="utf-8"?>
<formControlPr xmlns="http://schemas.microsoft.com/office/spreadsheetml/2009/9/main" objectType="CheckBox" fmlaLink="$O$28" lockText="1" noThreeD="1"/>
</file>

<file path=xl/ctrlProps/ctrlProp1433.xml><?xml version="1.0" encoding="utf-8"?>
<formControlPr xmlns="http://schemas.microsoft.com/office/spreadsheetml/2009/9/main" objectType="CheckBox" fmlaLink="O29" lockText="1" noThreeD="1"/>
</file>

<file path=xl/ctrlProps/ctrlProp1434.xml><?xml version="1.0" encoding="utf-8"?>
<formControlPr xmlns="http://schemas.microsoft.com/office/spreadsheetml/2009/9/main" objectType="CheckBox" fmlaLink="O48" lockText="1" noThreeD="1"/>
</file>

<file path=xl/ctrlProps/ctrlProp1435.xml><?xml version="1.0" encoding="utf-8"?>
<formControlPr xmlns="http://schemas.microsoft.com/office/spreadsheetml/2009/9/main" objectType="CheckBox" fmlaLink="$O$28" lockText="1" noThreeD="1"/>
</file>

<file path=xl/ctrlProps/ctrlProp1436.xml><?xml version="1.0" encoding="utf-8"?>
<formControlPr xmlns="http://schemas.microsoft.com/office/spreadsheetml/2009/9/main" objectType="CheckBox" fmlaLink="$O$28" lockText="1" noThreeD="1"/>
</file>

<file path=xl/ctrlProps/ctrlProp1437.xml><?xml version="1.0" encoding="utf-8"?>
<formControlPr xmlns="http://schemas.microsoft.com/office/spreadsheetml/2009/9/main" objectType="CheckBox" fmlaLink="O29" lockText="1" noThreeD="1"/>
</file>

<file path=xl/ctrlProps/ctrlProp1438.xml><?xml version="1.0" encoding="utf-8"?>
<formControlPr xmlns="http://schemas.microsoft.com/office/spreadsheetml/2009/9/main" objectType="CheckBox" fmlaLink="O49" lockText="1" noThreeD="1"/>
</file>

<file path=xl/ctrlProps/ctrlProp1439.xml><?xml version="1.0" encoding="utf-8"?>
<formControlPr xmlns="http://schemas.microsoft.com/office/spreadsheetml/2009/9/main" objectType="CheckBox" fmlaLink="$O$28" lockText="1" noThreeD="1"/>
</file>

<file path=xl/ctrlProps/ctrlProp144.xml><?xml version="1.0" encoding="utf-8"?>
<formControlPr xmlns="http://schemas.microsoft.com/office/spreadsheetml/2009/9/main" objectType="CheckBox" fmlaLink="$Q$28" lockText="1" noThreeD="1"/>
</file>

<file path=xl/ctrlProps/ctrlProp1440.xml><?xml version="1.0" encoding="utf-8"?>
<formControlPr xmlns="http://schemas.microsoft.com/office/spreadsheetml/2009/9/main" objectType="CheckBox" fmlaLink="$O$28" lockText="1" noThreeD="1"/>
</file>

<file path=xl/ctrlProps/ctrlProp1441.xml><?xml version="1.0" encoding="utf-8"?>
<formControlPr xmlns="http://schemas.microsoft.com/office/spreadsheetml/2009/9/main" objectType="CheckBox" fmlaLink="O29" lockText="1" noThreeD="1"/>
</file>

<file path=xl/ctrlProps/ctrlProp1442.xml><?xml version="1.0" encoding="utf-8"?>
<formControlPr xmlns="http://schemas.microsoft.com/office/spreadsheetml/2009/9/main" objectType="CheckBox" fmlaLink="O50" lockText="1" noThreeD="1"/>
</file>

<file path=xl/ctrlProps/ctrlProp1443.xml><?xml version="1.0" encoding="utf-8"?>
<formControlPr xmlns="http://schemas.microsoft.com/office/spreadsheetml/2009/9/main" objectType="CheckBox" fmlaLink="$O$28" lockText="1" noThreeD="1"/>
</file>

<file path=xl/ctrlProps/ctrlProp1444.xml><?xml version="1.0" encoding="utf-8"?>
<formControlPr xmlns="http://schemas.microsoft.com/office/spreadsheetml/2009/9/main" objectType="CheckBox" fmlaLink="$O$28" lockText="1" noThreeD="1"/>
</file>

<file path=xl/ctrlProps/ctrlProp1445.xml><?xml version="1.0" encoding="utf-8"?>
<formControlPr xmlns="http://schemas.microsoft.com/office/spreadsheetml/2009/9/main" objectType="CheckBox" fmlaLink="O29" lockText="1" noThreeD="1"/>
</file>

<file path=xl/ctrlProps/ctrlProp1446.xml><?xml version="1.0" encoding="utf-8"?>
<formControlPr xmlns="http://schemas.microsoft.com/office/spreadsheetml/2009/9/main" objectType="CheckBox" fmlaLink="#REF!" lockText="1" noThreeD="1"/>
</file>

<file path=xl/ctrlProps/ctrlProp1447.xml><?xml version="1.0" encoding="utf-8"?>
<formControlPr xmlns="http://schemas.microsoft.com/office/spreadsheetml/2009/9/main" objectType="CheckBox" fmlaLink="$O$28" lockText="1" noThreeD="1"/>
</file>

<file path=xl/ctrlProps/ctrlProp1448.xml><?xml version="1.0" encoding="utf-8"?>
<formControlPr xmlns="http://schemas.microsoft.com/office/spreadsheetml/2009/9/main" objectType="CheckBox" fmlaLink="$O$28" lockText="1" noThreeD="1"/>
</file>

<file path=xl/ctrlProps/ctrlProp1449.xml><?xml version="1.0" encoding="utf-8"?>
<formControlPr xmlns="http://schemas.microsoft.com/office/spreadsheetml/2009/9/main" objectType="CheckBox" fmlaLink="O29" lockText="1" noThreeD="1"/>
</file>

<file path=xl/ctrlProps/ctrlProp145.xml><?xml version="1.0" encoding="utf-8"?>
<formControlPr xmlns="http://schemas.microsoft.com/office/spreadsheetml/2009/9/main" objectType="CheckBox" fmlaLink="$O$28" lockText="1" noThreeD="1"/>
</file>

<file path=xl/ctrlProps/ctrlProp1450.xml><?xml version="1.0" encoding="utf-8"?>
<formControlPr xmlns="http://schemas.microsoft.com/office/spreadsheetml/2009/9/main" objectType="CheckBox" fmlaLink="#REF!" lockText="1" noThreeD="1"/>
</file>

<file path=xl/ctrlProps/ctrlProp1451.xml><?xml version="1.0" encoding="utf-8"?>
<formControlPr xmlns="http://schemas.microsoft.com/office/spreadsheetml/2009/9/main" objectType="CheckBox" fmlaLink="$O$28" lockText="1" noThreeD="1"/>
</file>

<file path=xl/ctrlProps/ctrlProp1452.xml><?xml version="1.0" encoding="utf-8"?>
<formControlPr xmlns="http://schemas.microsoft.com/office/spreadsheetml/2009/9/main" objectType="CheckBox" fmlaLink="$O$28" lockText="1" noThreeD="1"/>
</file>

<file path=xl/ctrlProps/ctrlProp1453.xml><?xml version="1.0" encoding="utf-8"?>
<formControlPr xmlns="http://schemas.microsoft.com/office/spreadsheetml/2009/9/main" objectType="CheckBox" fmlaLink="O29" lockText="1" noThreeD="1"/>
</file>

<file path=xl/ctrlProps/ctrlProp1454.xml><?xml version="1.0" encoding="utf-8"?>
<formControlPr xmlns="http://schemas.microsoft.com/office/spreadsheetml/2009/9/main" objectType="CheckBox" fmlaLink="#REF!" lockText="1" noThreeD="1"/>
</file>

<file path=xl/ctrlProps/ctrlProp1455.xml><?xml version="1.0" encoding="utf-8"?>
<formControlPr xmlns="http://schemas.microsoft.com/office/spreadsheetml/2009/9/main" objectType="CheckBox" fmlaLink="$O$28" lockText="1" noThreeD="1"/>
</file>

<file path=xl/ctrlProps/ctrlProp1456.xml><?xml version="1.0" encoding="utf-8"?>
<formControlPr xmlns="http://schemas.microsoft.com/office/spreadsheetml/2009/9/main" objectType="CheckBox" fmlaLink="$O$28" lockText="1" noThreeD="1"/>
</file>

<file path=xl/ctrlProps/ctrlProp1457.xml><?xml version="1.0" encoding="utf-8"?>
<formControlPr xmlns="http://schemas.microsoft.com/office/spreadsheetml/2009/9/main" objectType="CheckBox" fmlaLink="O29" lockText="1" noThreeD="1"/>
</file>

<file path=xl/ctrlProps/ctrlProp1458.xml><?xml version="1.0" encoding="utf-8"?>
<formControlPr xmlns="http://schemas.microsoft.com/office/spreadsheetml/2009/9/main" objectType="CheckBox" fmlaLink="#REF!" lockText="1" noThreeD="1"/>
</file>

<file path=xl/ctrlProps/ctrlProp1459.xml><?xml version="1.0" encoding="utf-8"?>
<formControlPr xmlns="http://schemas.microsoft.com/office/spreadsheetml/2009/9/main" objectType="CheckBox" fmlaLink="$O$28" lockText="1" noThreeD="1"/>
</file>

<file path=xl/ctrlProps/ctrlProp146.xml><?xml version="1.0" encoding="utf-8"?>
<formControlPr xmlns="http://schemas.microsoft.com/office/spreadsheetml/2009/9/main" objectType="CheckBox" fmlaLink="$P$28" lockText="1" noThreeD="1"/>
</file>

<file path=xl/ctrlProps/ctrlProp1460.xml><?xml version="1.0" encoding="utf-8"?>
<formControlPr xmlns="http://schemas.microsoft.com/office/spreadsheetml/2009/9/main" objectType="CheckBox" fmlaLink="$O$28" lockText="1" noThreeD="1"/>
</file>

<file path=xl/ctrlProps/ctrlProp1461.xml><?xml version="1.0" encoding="utf-8"?>
<formControlPr xmlns="http://schemas.microsoft.com/office/spreadsheetml/2009/9/main" objectType="CheckBox" fmlaLink="O29" lockText="1" noThreeD="1"/>
</file>

<file path=xl/ctrlProps/ctrlProp1462.xml><?xml version="1.0" encoding="utf-8"?>
<formControlPr xmlns="http://schemas.microsoft.com/office/spreadsheetml/2009/9/main" objectType="CheckBox" fmlaLink="#REF!" lockText="1" noThreeD="1"/>
</file>

<file path=xl/ctrlProps/ctrlProp1463.xml><?xml version="1.0" encoding="utf-8"?>
<formControlPr xmlns="http://schemas.microsoft.com/office/spreadsheetml/2009/9/main" objectType="CheckBox" fmlaLink="$O$28" lockText="1" noThreeD="1"/>
</file>

<file path=xl/ctrlProps/ctrlProp1464.xml><?xml version="1.0" encoding="utf-8"?>
<formControlPr xmlns="http://schemas.microsoft.com/office/spreadsheetml/2009/9/main" objectType="CheckBox" fmlaLink="$O$28" lockText="1" noThreeD="1"/>
</file>

<file path=xl/ctrlProps/ctrlProp1465.xml><?xml version="1.0" encoding="utf-8"?>
<formControlPr xmlns="http://schemas.microsoft.com/office/spreadsheetml/2009/9/main" objectType="CheckBox" fmlaLink="O29" lockText="1" noThreeD="1"/>
</file>

<file path=xl/ctrlProps/ctrlProp1466.xml><?xml version="1.0" encoding="utf-8"?>
<formControlPr xmlns="http://schemas.microsoft.com/office/spreadsheetml/2009/9/main" objectType="CheckBox" fmlaLink="#REF!" lockText="1" noThreeD="1"/>
</file>

<file path=xl/ctrlProps/ctrlProp1467.xml><?xml version="1.0" encoding="utf-8"?>
<formControlPr xmlns="http://schemas.microsoft.com/office/spreadsheetml/2009/9/main" objectType="CheckBox" fmlaLink="$O$28" lockText="1" noThreeD="1"/>
</file>

<file path=xl/ctrlProps/ctrlProp1468.xml><?xml version="1.0" encoding="utf-8"?>
<formControlPr xmlns="http://schemas.microsoft.com/office/spreadsheetml/2009/9/main" objectType="CheckBox" fmlaLink="$O$28" lockText="1" noThreeD="1"/>
</file>

<file path=xl/ctrlProps/ctrlProp1469.xml><?xml version="1.0" encoding="utf-8"?>
<formControlPr xmlns="http://schemas.microsoft.com/office/spreadsheetml/2009/9/main" objectType="CheckBox" fmlaLink="O29" lockText="1" noThreeD="1"/>
</file>

<file path=xl/ctrlProps/ctrlProp147.xml><?xml version="1.0" encoding="utf-8"?>
<formControlPr xmlns="http://schemas.microsoft.com/office/spreadsheetml/2009/9/main" objectType="CheckBox" fmlaLink="$Q$28" lockText="1" noThreeD="1"/>
</file>

<file path=xl/ctrlProps/ctrlProp1470.xml><?xml version="1.0" encoding="utf-8"?>
<formControlPr xmlns="http://schemas.microsoft.com/office/spreadsheetml/2009/9/main" objectType="CheckBox" fmlaLink="#REF!" lockText="1" noThreeD="1"/>
</file>

<file path=xl/ctrlProps/ctrlProp1471.xml><?xml version="1.0" encoding="utf-8"?>
<formControlPr xmlns="http://schemas.microsoft.com/office/spreadsheetml/2009/9/main" objectType="CheckBox" fmlaLink="$O$28" lockText="1" noThreeD="1"/>
</file>

<file path=xl/ctrlProps/ctrlProp1472.xml><?xml version="1.0" encoding="utf-8"?>
<formControlPr xmlns="http://schemas.microsoft.com/office/spreadsheetml/2009/9/main" objectType="CheckBox" fmlaLink="$O$28" lockText="1" noThreeD="1"/>
</file>

<file path=xl/ctrlProps/ctrlProp1473.xml><?xml version="1.0" encoding="utf-8"?>
<formControlPr xmlns="http://schemas.microsoft.com/office/spreadsheetml/2009/9/main" objectType="CheckBox" fmlaLink="O29" lockText="1" noThreeD="1"/>
</file>

<file path=xl/ctrlProps/ctrlProp1474.xml><?xml version="1.0" encoding="utf-8"?>
<formControlPr xmlns="http://schemas.microsoft.com/office/spreadsheetml/2009/9/main" objectType="CheckBox" fmlaLink="#REF!" lockText="1" noThreeD="1"/>
</file>

<file path=xl/ctrlProps/ctrlProp1475.xml><?xml version="1.0" encoding="utf-8"?>
<formControlPr xmlns="http://schemas.microsoft.com/office/spreadsheetml/2009/9/main" objectType="CheckBox" fmlaLink="$O$28" lockText="1" noThreeD="1"/>
</file>

<file path=xl/ctrlProps/ctrlProp1476.xml><?xml version="1.0" encoding="utf-8"?>
<formControlPr xmlns="http://schemas.microsoft.com/office/spreadsheetml/2009/9/main" objectType="CheckBox" fmlaLink="$O$28" lockText="1" noThreeD="1"/>
</file>

<file path=xl/ctrlProps/ctrlProp1477.xml><?xml version="1.0" encoding="utf-8"?>
<formControlPr xmlns="http://schemas.microsoft.com/office/spreadsheetml/2009/9/main" objectType="CheckBox" fmlaLink="O29" lockText="1" noThreeD="1"/>
</file>

<file path=xl/ctrlProps/ctrlProp1478.xml><?xml version="1.0" encoding="utf-8"?>
<formControlPr xmlns="http://schemas.microsoft.com/office/spreadsheetml/2009/9/main" objectType="CheckBox" fmlaLink="#REF!" lockText="1" noThreeD="1"/>
</file>

<file path=xl/ctrlProps/ctrlProp1479.xml><?xml version="1.0" encoding="utf-8"?>
<formControlPr xmlns="http://schemas.microsoft.com/office/spreadsheetml/2009/9/main" objectType="CheckBox" fmlaLink="$O$28" lockText="1" noThreeD="1"/>
</file>

<file path=xl/ctrlProps/ctrlProp148.xml><?xml version="1.0" encoding="utf-8"?>
<formControlPr xmlns="http://schemas.microsoft.com/office/spreadsheetml/2009/9/main" objectType="CheckBox" fmlaLink="$O$28" lockText="1" noThreeD="1"/>
</file>

<file path=xl/ctrlProps/ctrlProp1480.xml><?xml version="1.0" encoding="utf-8"?>
<formControlPr xmlns="http://schemas.microsoft.com/office/spreadsheetml/2009/9/main" objectType="CheckBox" fmlaLink="$O$28" lockText="1" noThreeD="1"/>
</file>

<file path=xl/ctrlProps/ctrlProp1481.xml><?xml version="1.0" encoding="utf-8"?>
<formControlPr xmlns="http://schemas.microsoft.com/office/spreadsheetml/2009/9/main" objectType="CheckBox" fmlaLink="O29" lockText="1" noThreeD="1"/>
</file>

<file path=xl/ctrlProps/ctrlProp1482.xml><?xml version="1.0" encoding="utf-8"?>
<formControlPr xmlns="http://schemas.microsoft.com/office/spreadsheetml/2009/9/main" objectType="CheckBox" fmlaLink="O51" lockText="1" noThreeD="1"/>
</file>

<file path=xl/ctrlProps/ctrlProp1483.xml><?xml version="1.0" encoding="utf-8"?>
<formControlPr xmlns="http://schemas.microsoft.com/office/spreadsheetml/2009/9/main" objectType="CheckBox" fmlaLink="$O$28" lockText="1" noThreeD="1"/>
</file>

<file path=xl/ctrlProps/ctrlProp1484.xml><?xml version="1.0" encoding="utf-8"?>
<formControlPr xmlns="http://schemas.microsoft.com/office/spreadsheetml/2009/9/main" objectType="CheckBox" fmlaLink="$O$28" lockText="1" noThreeD="1"/>
</file>

<file path=xl/ctrlProps/ctrlProp1485.xml><?xml version="1.0" encoding="utf-8"?>
<formControlPr xmlns="http://schemas.microsoft.com/office/spreadsheetml/2009/9/main" objectType="CheckBox" fmlaLink="O29" lockText="1" noThreeD="1"/>
</file>

<file path=xl/ctrlProps/ctrlProp1486.xml><?xml version="1.0" encoding="utf-8"?>
<formControlPr xmlns="http://schemas.microsoft.com/office/spreadsheetml/2009/9/main" objectType="CheckBox" fmlaLink="O52" lockText="1" noThreeD="1"/>
</file>

<file path=xl/ctrlProps/ctrlProp1487.xml><?xml version="1.0" encoding="utf-8"?>
<formControlPr xmlns="http://schemas.microsoft.com/office/spreadsheetml/2009/9/main" objectType="CheckBox" fmlaLink="$O$28" lockText="1" noThreeD="1"/>
</file>

<file path=xl/ctrlProps/ctrlProp1488.xml><?xml version="1.0" encoding="utf-8"?>
<formControlPr xmlns="http://schemas.microsoft.com/office/spreadsheetml/2009/9/main" objectType="CheckBox" fmlaLink="$O$28" lockText="1" noThreeD="1"/>
</file>

<file path=xl/ctrlProps/ctrlProp1489.xml><?xml version="1.0" encoding="utf-8"?>
<formControlPr xmlns="http://schemas.microsoft.com/office/spreadsheetml/2009/9/main" objectType="CheckBox" fmlaLink="O29" lockText="1" noThreeD="1"/>
</file>

<file path=xl/ctrlProps/ctrlProp149.xml><?xml version="1.0" encoding="utf-8"?>
<formControlPr xmlns="http://schemas.microsoft.com/office/spreadsheetml/2009/9/main" objectType="CheckBox" fmlaLink="$P$28" lockText="1" noThreeD="1"/>
</file>

<file path=xl/ctrlProps/ctrlProp1490.xml><?xml version="1.0" encoding="utf-8"?>
<formControlPr xmlns="http://schemas.microsoft.com/office/spreadsheetml/2009/9/main" objectType="CheckBox" fmlaLink="#REF!" lockText="1" noThreeD="1"/>
</file>

<file path=xl/ctrlProps/ctrlProp1491.xml><?xml version="1.0" encoding="utf-8"?>
<formControlPr xmlns="http://schemas.microsoft.com/office/spreadsheetml/2009/9/main" objectType="CheckBox" fmlaLink="$O$28" lockText="1" noThreeD="1"/>
</file>

<file path=xl/ctrlProps/ctrlProp1492.xml><?xml version="1.0" encoding="utf-8"?>
<formControlPr xmlns="http://schemas.microsoft.com/office/spreadsheetml/2009/9/main" objectType="CheckBox" fmlaLink="$O$28" lockText="1" noThreeD="1"/>
</file>

<file path=xl/ctrlProps/ctrlProp1493.xml><?xml version="1.0" encoding="utf-8"?>
<formControlPr xmlns="http://schemas.microsoft.com/office/spreadsheetml/2009/9/main" objectType="CheckBox" fmlaLink="O29" lockText="1" noThreeD="1"/>
</file>

<file path=xl/ctrlProps/ctrlProp1494.xml><?xml version="1.0" encoding="utf-8"?>
<formControlPr xmlns="http://schemas.microsoft.com/office/spreadsheetml/2009/9/main" objectType="CheckBox" fmlaLink="#REF!" lockText="1" noThreeD="1"/>
</file>

<file path=xl/ctrlProps/ctrlProp1495.xml><?xml version="1.0" encoding="utf-8"?>
<formControlPr xmlns="http://schemas.microsoft.com/office/spreadsheetml/2009/9/main" objectType="CheckBox" fmlaLink="$O$28" lockText="1" noThreeD="1"/>
</file>

<file path=xl/ctrlProps/ctrlProp1496.xml><?xml version="1.0" encoding="utf-8"?>
<formControlPr xmlns="http://schemas.microsoft.com/office/spreadsheetml/2009/9/main" objectType="CheckBox" fmlaLink="$O$28" lockText="1" noThreeD="1"/>
</file>

<file path=xl/ctrlProps/ctrlProp1497.xml><?xml version="1.0" encoding="utf-8"?>
<formControlPr xmlns="http://schemas.microsoft.com/office/spreadsheetml/2009/9/main" objectType="CheckBox" fmlaLink="O29" lockText="1" noThreeD="1"/>
</file>

<file path=xl/ctrlProps/ctrlProp1498.xml><?xml version="1.0" encoding="utf-8"?>
<formControlPr xmlns="http://schemas.microsoft.com/office/spreadsheetml/2009/9/main" objectType="CheckBox" fmlaLink="#REF!" lockText="1" noThreeD="1"/>
</file>

<file path=xl/ctrlProps/ctrlProp1499.xml><?xml version="1.0" encoding="utf-8"?>
<formControlPr xmlns="http://schemas.microsoft.com/office/spreadsheetml/2009/9/main" objectType="CheckBox" fmlaLink="$O$28" lockText="1" noThreeD="1"/>
</file>

<file path=xl/ctrlProps/ctrlProp15.xml><?xml version="1.0" encoding="utf-8"?>
<formControlPr xmlns="http://schemas.microsoft.com/office/spreadsheetml/2009/9/main" objectType="CheckBox" fmlaLink="$P$24" lockText="1" noThreeD="1"/>
</file>

<file path=xl/ctrlProps/ctrlProp150.xml><?xml version="1.0" encoding="utf-8"?>
<formControlPr xmlns="http://schemas.microsoft.com/office/spreadsheetml/2009/9/main" objectType="CheckBox" fmlaLink="$Q$28" lockText="1" noThreeD="1"/>
</file>

<file path=xl/ctrlProps/ctrlProp1500.xml><?xml version="1.0" encoding="utf-8"?>
<formControlPr xmlns="http://schemas.microsoft.com/office/spreadsheetml/2009/9/main" objectType="CheckBox" fmlaLink="$O$28" lockText="1" noThreeD="1"/>
</file>

<file path=xl/ctrlProps/ctrlProp1501.xml><?xml version="1.0" encoding="utf-8"?>
<formControlPr xmlns="http://schemas.microsoft.com/office/spreadsheetml/2009/9/main" objectType="CheckBox" fmlaLink="O29" lockText="1" noThreeD="1"/>
</file>

<file path=xl/ctrlProps/ctrlProp1502.xml><?xml version="1.0" encoding="utf-8"?>
<formControlPr xmlns="http://schemas.microsoft.com/office/spreadsheetml/2009/9/main" objectType="CheckBox" fmlaLink="#REF!" lockText="1" noThreeD="1"/>
</file>

<file path=xl/ctrlProps/ctrlProp1503.xml><?xml version="1.0" encoding="utf-8"?>
<formControlPr xmlns="http://schemas.microsoft.com/office/spreadsheetml/2009/9/main" objectType="CheckBox" fmlaLink="$O$28" lockText="1" noThreeD="1"/>
</file>

<file path=xl/ctrlProps/ctrlProp1504.xml><?xml version="1.0" encoding="utf-8"?>
<formControlPr xmlns="http://schemas.microsoft.com/office/spreadsheetml/2009/9/main" objectType="CheckBox" fmlaLink="$O$28" lockText="1" noThreeD="1"/>
</file>

<file path=xl/ctrlProps/ctrlProp1505.xml><?xml version="1.0" encoding="utf-8"?>
<formControlPr xmlns="http://schemas.microsoft.com/office/spreadsheetml/2009/9/main" objectType="CheckBox" fmlaLink="O29" lockText="1" noThreeD="1"/>
</file>

<file path=xl/ctrlProps/ctrlProp1506.xml><?xml version="1.0" encoding="utf-8"?>
<formControlPr xmlns="http://schemas.microsoft.com/office/spreadsheetml/2009/9/main" objectType="CheckBox" fmlaLink="#REF!" lockText="1" noThreeD="1"/>
</file>

<file path=xl/ctrlProps/ctrlProp1507.xml><?xml version="1.0" encoding="utf-8"?>
<formControlPr xmlns="http://schemas.microsoft.com/office/spreadsheetml/2009/9/main" objectType="CheckBox" fmlaLink="$O$28" lockText="1" noThreeD="1"/>
</file>

<file path=xl/ctrlProps/ctrlProp1508.xml><?xml version="1.0" encoding="utf-8"?>
<formControlPr xmlns="http://schemas.microsoft.com/office/spreadsheetml/2009/9/main" objectType="CheckBox" fmlaLink="$O$28" lockText="1" noThreeD="1"/>
</file>

<file path=xl/ctrlProps/ctrlProp1509.xml><?xml version="1.0" encoding="utf-8"?>
<formControlPr xmlns="http://schemas.microsoft.com/office/spreadsheetml/2009/9/main" objectType="CheckBox" fmlaLink="O29" lockText="1" noThreeD="1"/>
</file>

<file path=xl/ctrlProps/ctrlProp151.xml><?xml version="1.0" encoding="utf-8"?>
<formControlPr xmlns="http://schemas.microsoft.com/office/spreadsheetml/2009/9/main" objectType="CheckBox" fmlaLink="$O$28" lockText="1" noThreeD="1"/>
</file>

<file path=xl/ctrlProps/ctrlProp1510.xml><?xml version="1.0" encoding="utf-8"?>
<formControlPr xmlns="http://schemas.microsoft.com/office/spreadsheetml/2009/9/main" objectType="CheckBox" fmlaLink="#REF!" lockText="1" noThreeD="1"/>
</file>

<file path=xl/ctrlProps/ctrlProp1511.xml><?xml version="1.0" encoding="utf-8"?>
<formControlPr xmlns="http://schemas.microsoft.com/office/spreadsheetml/2009/9/main" objectType="CheckBox" fmlaLink="$O$28" lockText="1" noThreeD="1"/>
</file>

<file path=xl/ctrlProps/ctrlProp1512.xml><?xml version="1.0" encoding="utf-8"?>
<formControlPr xmlns="http://schemas.microsoft.com/office/spreadsheetml/2009/9/main" objectType="CheckBox" fmlaLink="$O$28" lockText="1" noThreeD="1"/>
</file>

<file path=xl/ctrlProps/ctrlProp1513.xml><?xml version="1.0" encoding="utf-8"?>
<formControlPr xmlns="http://schemas.microsoft.com/office/spreadsheetml/2009/9/main" objectType="CheckBox" fmlaLink="O29" lockText="1" noThreeD="1"/>
</file>

<file path=xl/ctrlProps/ctrlProp1514.xml><?xml version="1.0" encoding="utf-8"?>
<formControlPr xmlns="http://schemas.microsoft.com/office/spreadsheetml/2009/9/main" objectType="CheckBox" fmlaLink="#REF!" lockText="1" noThreeD="1"/>
</file>

<file path=xl/ctrlProps/ctrlProp1515.xml><?xml version="1.0" encoding="utf-8"?>
<formControlPr xmlns="http://schemas.microsoft.com/office/spreadsheetml/2009/9/main" objectType="CheckBox" fmlaLink="$O$28" lockText="1" noThreeD="1"/>
</file>

<file path=xl/ctrlProps/ctrlProp1516.xml><?xml version="1.0" encoding="utf-8"?>
<formControlPr xmlns="http://schemas.microsoft.com/office/spreadsheetml/2009/9/main" objectType="CheckBox" fmlaLink="$O$28" lockText="1" noThreeD="1"/>
</file>

<file path=xl/ctrlProps/ctrlProp1517.xml><?xml version="1.0" encoding="utf-8"?>
<formControlPr xmlns="http://schemas.microsoft.com/office/spreadsheetml/2009/9/main" objectType="CheckBox" fmlaLink="O29" lockText="1" noThreeD="1"/>
</file>

<file path=xl/ctrlProps/ctrlProp1518.xml><?xml version="1.0" encoding="utf-8"?>
<formControlPr xmlns="http://schemas.microsoft.com/office/spreadsheetml/2009/9/main" objectType="CheckBox" fmlaLink="#REF!" lockText="1" noThreeD="1"/>
</file>

<file path=xl/ctrlProps/ctrlProp1519.xml><?xml version="1.0" encoding="utf-8"?>
<formControlPr xmlns="http://schemas.microsoft.com/office/spreadsheetml/2009/9/main" objectType="CheckBox" fmlaLink="$O$28" lockText="1" noThreeD="1"/>
</file>

<file path=xl/ctrlProps/ctrlProp152.xml><?xml version="1.0" encoding="utf-8"?>
<formControlPr xmlns="http://schemas.microsoft.com/office/spreadsheetml/2009/9/main" objectType="CheckBox" fmlaLink="$P$28" lockText="1" noThreeD="1"/>
</file>

<file path=xl/ctrlProps/ctrlProp1520.xml><?xml version="1.0" encoding="utf-8"?>
<formControlPr xmlns="http://schemas.microsoft.com/office/spreadsheetml/2009/9/main" objectType="CheckBox" fmlaLink="$O$28" lockText="1" noThreeD="1"/>
</file>

<file path=xl/ctrlProps/ctrlProp1521.xml><?xml version="1.0" encoding="utf-8"?>
<formControlPr xmlns="http://schemas.microsoft.com/office/spreadsheetml/2009/9/main" objectType="CheckBox" fmlaLink="O29" lockText="1" noThreeD="1"/>
</file>

<file path=xl/ctrlProps/ctrlProp1522.xml><?xml version="1.0" encoding="utf-8"?>
<formControlPr xmlns="http://schemas.microsoft.com/office/spreadsheetml/2009/9/main" objectType="CheckBox" fmlaLink="#REF!" lockText="1" noThreeD="1"/>
</file>

<file path=xl/ctrlProps/ctrlProp1523.xml><?xml version="1.0" encoding="utf-8"?>
<formControlPr xmlns="http://schemas.microsoft.com/office/spreadsheetml/2009/9/main" objectType="CheckBox" fmlaLink="$O$28" lockText="1" noThreeD="1"/>
</file>

<file path=xl/ctrlProps/ctrlProp1524.xml><?xml version="1.0" encoding="utf-8"?>
<formControlPr xmlns="http://schemas.microsoft.com/office/spreadsheetml/2009/9/main" objectType="CheckBox" fmlaLink="$O$28" lockText="1" noThreeD="1"/>
</file>

<file path=xl/ctrlProps/ctrlProp1525.xml><?xml version="1.0" encoding="utf-8"?>
<formControlPr xmlns="http://schemas.microsoft.com/office/spreadsheetml/2009/9/main" objectType="CheckBox" fmlaLink="O29" lockText="1" noThreeD="1"/>
</file>

<file path=xl/ctrlProps/ctrlProp1526.xml><?xml version="1.0" encoding="utf-8"?>
<formControlPr xmlns="http://schemas.microsoft.com/office/spreadsheetml/2009/9/main" objectType="CheckBox" fmlaLink="#REF!" lockText="1" noThreeD="1"/>
</file>

<file path=xl/ctrlProps/ctrlProp1527.xml><?xml version="1.0" encoding="utf-8"?>
<formControlPr xmlns="http://schemas.microsoft.com/office/spreadsheetml/2009/9/main" objectType="CheckBox" fmlaLink="$O$28" lockText="1" noThreeD="1"/>
</file>

<file path=xl/ctrlProps/ctrlProp1528.xml><?xml version="1.0" encoding="utf-8"?>
<formControlPr xmlns="http://schemas.microsoft.com/office/spreadsheetml/2009/9/main" objectType="CheckBox" fmlaLink="$O$28" lockText="1" noThreeD="1"/>
</file>

<file path=xl/ctrlProps/ctrlProp1529.xml><?xml version="1.0" encoding="utf-8"?>
<formControlPr xmlns="http://schemas.microsoft.com/office/spreadsheetml/2009/9/main" objectType="CheckBox" fmlaLink="O29" lockText="1" noThreeD="1"/>
</file>

<file path=xl/ctrlProps/ctrlProp153.xml><?xml version="1.0" encoding="utf-8"?>
<formControlPr xmlns="http://schemas.microsoft.com/office/spreadsheetml/2009/9/main" objectType="CheckBox" fmlaLink="$Q$28" lockText="1" noThreeD="1"/>
</file>

<file path=xl/ctrlProps/ctrlProp1530.xml><?xml version="1.0" encoding="utf-8"?>
<formControlPr xmlns="http://schemas.microsoft.com/office/spreadsheetml/2009/9/main" objectType="CheckBox" fmlaLink="#REF!" lockText="1" noThreeD="1"/>
</file>

<file path=xl/ctrlProps/ctrlProp1531.xml><?xml version="1.0" encoding="utf-8"?>
<formControlPr xmlns="http://schemas.microsoft.com/office/spreadsheetml/2009/9/main" objectType="CheckBox" fmlaLink="$O$28" lockText="1" noThreeD="1"/>
</file>

<file path=xl/ctrlProps/ctrlProp1532.xml><?xml version="1.0" encoding="utf-8"?>
<formControlPr xmlns="http://schemas.microsoft.com/office/spreadsheetml/2009/9/main" objectType="CheckBox" fmlaLink="$O$28" lockText="1" noThreeD="1"/>
</file>

<file path=xl/ctrlProps/ctrlProp1533.xml><?xml version="1.0" encoding="utf-8"?>
<formControlPr xmlns="http://schemas.microsoft.com/office/spreadsheetml/2009/9/main" objectType="CheckBox" fmlaLink="O29" lockText="1" noThreeD="1"/>
</file>

<file path=xl/ctrlProps/ctrlProp1534.xml><?xml version="1.0" encoding="utf-8"?>
<formControlPr xmlns="http://schemas.microsoft.com/office/spreadsheetml/2009/9/main" objectType="CheckBox" fmlaLink="#REF!" lockText="1" noThreeD="1"/>
</file>

<file path=xl/ctrlProps/ctrlProp1535.xml><?xml version="1.0" encoding="utf-8"?>
<formControlPr xmlns="http://schemas.microsoft.com/office/spreadsheetml/2009/9/main" objectType="CheckBox" fmlaLink="$O$28" lockText="1" noThreeD="1"/>
</file>

<file path=xl/ctrlProps/ctrlProp1536.xml><?xml version="1.0" encoding="utf-8"?>
<formControlPr xmlns="http://schemas.microsoft.com/office/spreadsheetml/2009/9/main" objectType="CheckBox" fmlaLink="$O$28" lockText="1" noThreeD="1"/>
</file>

<file path=xl/ctrlProps/ctrlProp1537.xml><?xml version="1.0" encoding="utf-8"?>
<formControlPr xmlns="http://schemas.microsoft.com/office/spreadsheetml/2009/9/main" objectType="CheckBox" fmlaLink="O29" lockText="1" noThreeD="1"/>
</file>

<file path=xl/ctrlProps/ctrlProp1538.xml><?xml version="1.0" encoding="utf-8"?>
<formControlPr xmlns="http://schemas.microsoft.com/office/spreadsheetml/2009/9/main" objectType="CheckBox" fmlaLink="#REF!" lockText="1" noThreeD="1"/>
</file>

<file path=xl/ctrlProps/ctrlProp1539.xml><?xml version="1.0" encoding="utf-8"?>
<formControlPr xmlns="http://schemas.microsoft.com/office/spreadsheetml/2009/9/main" objectType="CheckBox" fmlaLink="$O$28" lockText="1" noThreeD="1"/>
</file>

<file path=xl/ctrlProps/ctrlProp154.xml><?xml version="1.0" encoding="utf-8"?>
<formControlPr xmlns="http://schemas.microsoft.com/office/spreadsheetml/2009/9/main" objectType="CheckBox" fmlaLink="$O$28" lockText="1" noThreeD="1"/>
</file>

<file path=xl/ctrlProps/ctrlProp1540.xml><?xml version="1.0" encoding="utf-8"?>
<formControlPr xmlns="http://schemas.microsoft.com/office/spreadsheetml/2009/9/main" objectType="CheckBox" fmlaLink="$O$28" lockText="1" noThreeD="1"/>
</file>

<file path=xl/ctrlProps/ctrlProp1541.xml><?xml version="1.0" encoding="utf-8"?>
<formControlPr xmlns="http://schemas.microsoft.com/office/spreadsheetml/2009/9/main" objectType="CheckBox" fmlaLink="O29" lockText="1" noThreeD="1"/>
</file>

<file path=xl/ctrlProps/ctrlProp1542.xml><?xml version="1.0" encoding="utf-8"?>
<formControlPr xmlns="http://schemas.microsoft.com/office/spreadsheetml/2009/9/main" objectType="CheckBox" fmlaLink="#REF!" lockText="1" noThreeD="1"/>
</file>

<file path=xl/ctrlProps/ctrlProp1543.xml><?xml version="1.0" encoding="utf-8"?>
<formControlPr xmlns="http://schemas.microsoft.com/office/spreadsheetml/2009/9/main" objectType="CheckBox" fmlaLink="$O$28" lockText="1" noThreeD="1"/>
</file>

<file path=xl/ctrlProps/ctrlProp1544.xml><?xml version="1.0" encoding="utf-8"?>
<formControlPr xmlns="http://schemas.microsoft.com/office/spreadsheetml/2009/9/main" objectType="CheckBox" fmlaLink="$O$28" lockText="1" noThreeD="1"/>
</file>

<file path=xl/ctrlProps/ctrlProp1545.xml><?xml version="1.0" encoding="utf-8"?>
<formControlPr xmlns="http://schemas.microsoft.com/office/spreadsheetml/2009/9/main" objectType="CheckBox" fmlaLink="O29" lockText="1" noThreeD="1"/>
</file>

<file path=xl/ctrlProps/ctrlProp1546.xml><?xml version="1.0" encoding="utf-8"?>
<formControlPr xmlns="http://schemas.microsoft.com/office/spreadsheetml/2009/9/main" objectType="CheckBox" fmlaLink="#REF!" lockText="1" noThreeD="1"/>
</file>

<file path=xl/ctrlProps/ctrlProp1547.xml><?xml version="1.0" encoding="utf-8"?>
<formControlPr xmlns="http://schemas.microsoft.com/office/spreadsheetml/2009/9/main" objectType="CheckBox" fmlaLink="$O$28" lockText="1" noThreeD="1"/>
</file>

<file path=xl/ctrlProps/ctrlProp1548.xml><?xml version="1.0" encoding="utf-8"?>
<formControlPr xmlns="http://schemas.microsoft.com/office/spreadsheetml/2009/9/main" objectType="CheckBox" fmlaLink="$O$28" lockText="1" noThreeD="1"/>
</file>

<file path=xl/ctrlProps/ctrlProp1549.xml><?xml version="1.0" encoding="utf-8"?>
<formControlPr xmlns="http://schemas.microsoft.com/office/spreadsheetml/2009/9/main" objectType="CheckBox" fmlaLink="O29" lockText="1" noThreeD="1"/>
</file>

<file path=xl/ctrlProps/ctrlProp155.xml><?xml version="1.0" encoding="utf-8"?>
<formControlPr xmlns="http://schemas.microsoft.com/office/spreadsheetml/2009/9/main" objectType="CheckBox" fmlaLink="$P$28" lockText="1" noThreeD="1"/>
</file>

<file path=xl/ctrlProps/ctrlProp1550.xml><?xml version="1.0" encoding="utf-8"?>
<formControlPr xmlns="http://schemas.microsoft.com/office/spreadsheetml/2009/9/main" objectType="CheckBox" fmlaLink="#REF!" lockText="1" noThreeD="1"/>
</file>

<file path=xl/ctrlProps/ctrlProp1551.xml><?xml version="1.0" encoding="utf-8"?>
<formControlPr xmlns="http://schemas.microsoft.com/office/spreadsheetml/2009/9/main" objectType="CheckBox" fmlaLink="$O$28" lockText="1" noThreeD="1"/>
</file>

<file path=xl/ctrlProps/ctrlProp1552.xml><?xml version="1.0" encoding="utf-8"?>
<formControlPr xmlns="http://schemas.microsoft.com/office/spreadsheetml/2009/9/main" objectType="CheckBox" fmlaLink="$O$28" lockText="1" noThreeD="1"/>
</file>

<file path=xl/ctrlProps/ctrlProp1553.xml><?xml version="1.0" encoding="utf-8"?>
<formControlPr xmlns="http://schemas.microsoft.com/office/spreadsheetml/2009/9/main" objectType="CheckBox" fmlaLink="O29" lockText="1" noThreeD="1"/>
</file>

<file path=xl/ctrlProps/ctrlProp1554.xml><?xml version="1.0" encoding="utf-8"?>
<formControlPr xmlns="http://schemas.microsoft.com/office/spreadsheetml/2009/9/main" objectType="CheckBox" fmlaLink="#REF!" lockText="1" noThreeD="1"/>
</file>

<file path=xl/ctrlProps/ctrlProp1555.xml><?xml version="1.0" encoding="utf-8"?>
<formControlPr xmlns="http://schemas.microsoft.com/office/spreadsheetml/2009/9/main" objectType="CheckBox" fmlaLink="$O$28" lockText="1" noThreeD="1"/>
</file>

<file path=xl/ctrlProps/ctrlProp1556.xml><?xml version="1.0" encoding="utf-8"?>
<formControlPr xmlns="http://schemas.microsoft.com/office/spreadsheetml/2009/9/main" objectType="CheckBox" fmlaLink="$O$28" lockText="1" noThreeD="1"/>
</file>

<file path=xl/ctrlProps/ctrlProp1557.xml><?xml version="1.0" encoding="utf-8"?>
<formControlPr xmlns="http://schemas.microsoft.com/office/spreadsheetml/2009/9/main" objectType="CheckBox" fmlaLink="O29" lockText="1" noThreeD="1"/>
</file>

<file path=xl/ctrlProps/ctrlProp1558.xml><?xml version="1.0" encoding="utf-8"?>
<formControlPr xmlns="http://schemas.microsoft.com/office/spreadsheetml/2009/9/main" objectType="CheckBox" fmlaLink="#REF!" lockText="1" noThreeD="1"/>
</file>

<file path=xl/ctrlProps/ctrlProp1559.xml><?xml version="1.0" encoding="utf-8"?>
<formControlPr xmlns="http://schemas.microsoft.com/office/spreadsheetml/2009/9/main" objectType="CheckBox" fmlaLink="$O$28" lockText="1" noThreeD="1"/>
</file>

<file path=xl/ctrlProps/ctrlProp156.xml><?xml version="1.0" encoding="utf-8"?>
<formControlPr xmlns="http://schemas.microsoft.com/office/spreadsheetml/2009/9/main" objectType="CheckBox" fmlaLink="$Q$28" lockText="1" noThreeD="1"/>
</file>

<file path=xl/ctrlProps/ctrlProp1560.xml><?xml version="1.0" encoding="utf-8"?>
<formControlPr xmlns="http://schemas.microsoft.com/office/spreadsheetml/2009/9/main" objectType="CheckBox" fmlaLink="$O$28" lockText="1" noThreeD="1"/>
</file>

<file path=xl/ctrlProps/ctrlProp1561.xml><?xml version="1.0" encoding="utf-8"?>
<formControlPr xmlns="http://schemas.microsoft.com/office/spreadsheetml/2009/9/main" objectType="CheckBox" fmlaLink="O29" lockText="1" noThreeD="1"/>
</file>

<file path=xl/ctrlProps/ctrlProp1562.xml><?xml version="1.0" encoding="utf-8"?>
<formControlPr xmlns="http://schemas.microsoft.com/office/spreadsheetml/2009/9/main" objectType="CheckBox" fmlaLink="#REF!" lockText="1" noThreeD="1"/>
</file>

<file path=xl/ctrlProps/ctrlProp1563.xml><?xml version="1.0" encoding="utf-8"?>
<formControlPr xmlns="http://schemas.microsoft.com/office/spreadsheetml/2009/9/main" objectType="CheckBox" fmlaLink="$O$28" lockText="1" noThreeD="1"/>
</file>

<file path=xl/ctrlProps/ctrlProp1564.xml><?xml version="1.0" encoding="utf-8"?>
<formControlPr xmlns="http://schemas.microsoft.com/office/spreadsheetml/2009/9/main" objectType="CheckBox" fmlaLink="$O$28" lockText="1" noThreeD="1"/>
</file>

<file path=xl/ctrlProps/ctrlProp1565.xml><?xml version="1.0" encoding="utf-8"?>
<formControlPr xmlns="http://schemas.microsoft.com/office/spreadsheetml/2009/9/main" objectType="CheckBox" fmlaLink="O29" lockText="1" noThreeD="1"/>
</file>

<file path=xl/ctrlProps/ctrlProp1566.xml><?xml version="1.0" encoding="utf-8"?>
<formControlPr xmlns="http://schemas.microsoft.com/office/spreadsheetml/2009/9/main" objectType="CheckBox" fmlaLink="#REF!" lockText="1" noThreeD="1"/>
</file>

<file path=xl/ctrlProps/ctrlProp1567.xml><?xml version="1.0" encoding="utf-8"?>
<formControlPr xmlns="http://schemas.microsoft.com/office/spreadsheetml/2009/9/main" objectType="CheckBox" fmlaLink="$O$28" lockText="1" noThreeD="1"/>
</file>

<file path=xl/ctrlProps/ctrlProp1568.xml><?xml version="1.0" encoding="utf-8"?>
<formControlPr xmlns="http://schemas.microsoft.com/office/spreadsheetml/2009/9/main" objectType="CheckBox" fmlaLink="$O$28" lockText="1" noThreeD="1"/>
</file>

<file path=xl/ctrlProps/ctrlProp1569.xml><?xml version="1.0" encoding="utf-8"?>
<formControlPr xmlns="http://schemas.microsoft.com/office/spreadsheetml/2009/9/main" objectType="CheckBox" fmlaLink="O29" lockText="1" noThreeD="1"/>
</file>

<file path=xl/ctrlProps/ctrlProp157.xml><?xml version="1.0" encoding="utf-8"?>
<formControlPr xmlns="http://schemas.microsoft.com/office/spreadsheetml/2009/9/main" objectType="CheckBox" fmlaLink="$O$28" lockText="1" noThreeD="1"/>
</file>

<file path=xl/ctrlProps/ctrlProp1570.xml><?xml version="1.0" encoding="utf-8"?>
<formControlPr xmlns="http://schemas.microsoft.com/office/spreadsheetml/2009/9/main" objectType="CheckBox" fmlaLink="#REF!" lockText="1" noThreeD="1"/>
</file>

<file path=xl/ctrlProps/ctrlProp1571.xml><?xml version="1.0" encoding="utf-8"?>
<formControlPr xmlns="http://schemas.microsoft.com/office/spreadsheetml/2009/9/main" objectType="CheckBox" fmlaLink="$O$28" lockText="1" noThreeD="1"/>
</file>

<file path=xl/ctrlProps/ctrlProp1572.xml><?xml version="1.0" encoding="utf-8"?>
<formControlPr xmlns="http://schemas.microsoft.com/office/spreadsheetml/2009/9/main" objectType="CheckBox" fmlaLink="$O$28" lockText="1" noThreeD="1"/>
</file>

<file path=xl/ctrlProps/ctrlProp1573.xml><?xml version="1.0" encoding="utf-8"?>
<formControlPr xmlns="http://schemas.microsoft.com/office/spreadsheetml/2009/9/main" objectType="CheckBox" fmlaLink="O29" lockText="1" noThreeD="1"/>
</file>

<file path=xl/ctrlProps/ctrlProp1574.xml><?xml version="1.0" encoding="utf-8"?>
<formControlPr xmlns="http://schemas.microsoft.com/office/spreadsheetml/2009/9/main" objectType="CheckBox" fmlaLink="#REF!" lockText="1" noThreeD="1"/>
</file>

<file path=xl/ctrlProps/ctrlProp1575.xml><?xml version="1.0" encoding="utf-8"?>
<formControlPr xmlns="http://schemas.microsoft.com/office/spreadsheetml/2009/9/main" objectType="CheckBox" fmlaLink="$O$28" lockText="1" noThreeD="1"/>
</file>

<file path=xl/ctrlProps/ctrlProp1576.xml><?xml version="1.0" encoding="utf-8"?>
<formControlPr xmlns="http://schemas.microsoft.com/office/spreadsheetml/2009/9/main" objectType="CheckBox" fmlaLink="$O$28" lockText="1" noThreeD="1"/>
</file>

<file path=xl/ctrlProps/ctrlProp1577.xml><?xml version="1.0" encoding="utf-8"?>
<formControlPr xmlns="http://schemas.microsoft.com/office/spreadsheetml/2009/9/main" objectType="CheckBox" fmlaLink="O29" lockText="1" noThreeD="1"/>
</file>

<file path=xl/ctrlProps/ctrlProp1578.xml><?xml version="1.0" encoding="utf-8"?>
<formControlPr xmlns="http://schemas.microsoft.com/office/spreadsheetml/2009/9/main" objectType="CheckBox" fmlaLink="#REF!" lockText="1" noThreeD="1"/>
</file>

<file path=xl/ctrlProps/ctrlProp1579.xml><?xml version="1.0" encoding="utf-8"?>
<formControlPr xmlns="http://schemas.microsoft.com/office/spreadsheetml/2009/9/main" objectType="CheckBox" fmlaLink="$O$28" lockText="1" noThreeD="1"/>
</file>

<file path=xl/ctrlProps/ctrlProp158.xml><?xml version="1.0" encoding="utf-8"?>
<formControlPr xmlns="http://schemas.microsoft.com/office/spreadsheetml/2009/9/main" objectType="CheckBox" fmlaLink="$P$28" lockText="1" noThreeD="1"/>
</file>

<file path=xl/ctrlProps/ctrlProp1580.xml><?xml version="1.0" encoding="utf-8"?>
<formControlPr xmlns="http://schemas.microsoft.com/office/spreadsheetml/2009/9/main" objectType="CheckBox" fmlaLink="$O$28" lockText="1" noThreeD="1"/>
</file>

<file path=xl/ctrlProps/ctrlProp1581.xml><?xml version="1.0" encoding="utf-8"?>
<formControlPr xmlns="http://schemas.microsoft.com/office/spreadsheetml/2009/9/main" objectType="CheckBox" fmlaLink="O29" lockText="1" noThreeD="1"/>
</file>

<file path=xl/ctrlProps/ctrlProp1582.xml><?xml version="1.0" encoding="utf-8"?>
<formControlPr xmlns="http://schemas.microsoft.com/office/spreadsheetml/2009/9/main" objectType="CheckBox" fmlaLink="#REF!" lockText="1" noThreeD="1"/>
</file>

<file path=xl/ctrlProps/ctrlProp1583.xml><?xml version="1.0" encoding="utf-8"?>
<formControlPr xmlns="http://schemas.microsoft.com/office/spreadsheetml/2009/9/main" objectType="CheckBox" fmlaLink="$O$28" lockText="1" noThreeD="1"/>
</file>

<file path=xl/ctrlProps/ctrlProp1584.xml><?xml version="1.0" encoding="utf-8"?>
<formControlPr xmlns="http://schemas.microsoft.com/office/spreadsheetml/2009/9/main" objectType="CheckBox" fmlaLink="$O$28" lockText="1" noThreeD="1"/>
</file>

<file path=xl/ctrlProps/ctrlProp1585.xml><?xml version="1.0" encoding="utf-8"?>
<formControlPr xmlns="http://schemas.microsoft.com/office/spreadsheetml/2009/9/main" objectType="CheckBox" fmlaLink="O29" lockText="1" noThreeD="1"/>
</file>

<file path=xl/ctrlProps/ctrlProp1586.xml><?xml version="1.0" encoding="utf-8"?>
<formControlPr xmlns="http://schemas.microsoft.com/office/spreadsheetml/2009/9/main" objectType="CheckBox" fmlaLink="#REF!" lockText="1" noThreeD="1"/>
</file>

<file path=xl/ctrlProps/ctrlProp1587.xml><?xml version="1.0" encoding="utf-8"?>
<formControlPr xmlns="http://schemas.microsoft.com/office/spreadsheetml/2009/9/main" objectType="CheckBox" fmlaLink="$O$28" lockText="1" noThreeD="1"/>
</file>

<file path=xl/ctrlProps/ctrlProp1588.xml><?xml version="1.0" encoding="utf-8"?>
<formControlPr xmlns="http://schemas.microsoft.com/office/spreadsheetml/2009/9/main" objectType="CheckBox" fmlaLink="$O$28" lockText="1" noThreeD="1"/>
</file>

<file path=xl/ctrlProps/ctrlProp1589.xml><?xml version="1.0" encoding="utf-8"?>
<formControlPr xmlns="http://schemas.microsoft.com/office/spreadsheetml/2009/9/main" objectType="CheckBox" fmlaLink="#REF!" lockText="1" noThreeD="1"/>
</file>

<file path=xl/ctrlProps/ctrlProp159.xml><?xml version="1.0" encoding="utf-8"?>
<formControlPr xmlns="http://schemas.microsoft.com/office/spreadsheetml/2009/9/main" objectType="CheckBox" fmlaLink="$Q$28" lockText="1" noThreeD="1"/>
</file>

<file path=xl/ctrlProps/ctrlProp1590.xml><?xml version="1.0" encoding="utf-8"?>
<formControlPr xmlns="http://schemas.microsoft.com/office/spreadsheetml/2009/9/main" objectType="CheckBox" fmlaLink="$O$28" lockText="1" noThreeD="1"/>
</file>

<file path=xl/ctrlProps/ctrlProp1591.xml><?xml version="1.0" encoding="utf-8"?>
<formControlPr xmlns="http://schemas.microsoft.com/office/spreadsheetml/2009/9/main" objectType="CheckBox" fmlaLink="$O$28" lockText="1" noThreeD="1"/>
</file>

<file path=xl/ctrlProps/ctrlProp1592.xml><?xml version="1.0" encoding="utf-8"?>
<formControlPr xmlns="http://schemas.microsoft.com/office/spreadsheetml/2009/9/main" objectType="CheckBox" fmlaLink="O29" lockText="1" noThreeD="1"/>
</file>

<file path=xl/ctrlProps/ctrlProp1593.xml><?xml version="1.0" encoding="utf-8"?>
<formControlPr xmlns="http://schemas.microsoft.com/office/spreadsheetml/2009/9/main" objectType="CheckBox" fmlaLink="#REF!" lockText="1" noThreeD="1"/>
</file>

<file path=xl/ctrlProps/ctrlProp1594.xml><?xml version="1.0" encoding="utf-8"?>
<formControlPr xmlns="http://schemas.microsoft.com/office/spreadsheetml/2009/9/main" objectType="CheckBox" fmlaLink="$O$28" lockText="1" noThreeD="1"/>
</file>

<file path=xl/ctrlProps/ctrlProp1595.xml><?xml version="1.0" encoding="utf-8"?>
<formControlPr xmlns="http://schemas.microsoft.com/office/spreadsheetml/2009/9/main" objectType="CheckBox" fmlaLink="$O$28" lockText="1" noThreeD="1"/>
</file>

<file path=xl/ctrlProps/ctrlProp1596.xml><?xml version="1.0" encoding="utf-8"?>
<formControlPr xmlns="http://schemas.microsoft.com/office/spreadsheetml/2009/9/main" objectType="CheckBox" fmlaLink="O29" lockText="1" noThreeD="1"/>
</file>

<file path=xl/ctrlProps/ctrlProp1597.xml><?xml version="1.0" encoding="utf-8"?>
<formControlPr xmlns="http://schemas.microsoft.com/office/spreadsheetml/2009/9/main" objectType="CheckBox" fmlaLink="#REF!" lockText="1" noThreeD="1"/>
</file>

<file path=xl/ctrlProps/ctrlProp1598.xml><?xml version="1.0" encoding="utf-8"?>
<formControlPr xmlns="http://schemas.microsoft.com/office/spreadsheetml/2009/9/main" objectType="CheckBox" fmlaLink="$O$28" lockText="1" noThreeD="1"/>
</file>

<file path=xl/ctrlProps/ctrlProp1599.xml><?xml version="1.0" encoding="utf-8"?>
<formControlPr xmlns="http://schemas.microsoft.com/office/spreadsheetml/2009/9/main" objectType="CheckBox" fmlaLink="$O$28" lockText="1" noThreeD="1"/>
</file>

<file path=xl/ctrlProps/ctrlProp16.xml><?xml version="1.0" encoding="utf-8"?>
<formControlPr xmlns="http://schemas.microsoft.com/office/spreadsheetml/2009/9/main" objectType="CheckBox" fmlaLink="$P$25" lockText="1" noThreeD="1"/>
</file>

<file path=xl/ctrlProps/ctrlProp160.xml><?xml version="1.0" encoding="utf-8"?>
<formControlPr xmlns="http://schemas.microsoft.com/office/spreadsheetml/2009/9/main" objectType="CheckBox" fmlaLink="$O$28" lockText="1" noThreeD="1"/>
</file>

<file path=xl/ctrlProps/ctrlProp1600.xml><?xml version="1.0" encoding="utf-8"?>
<formControlPr xmlns="http://schemas.microsoft.com/office/spreadsheetml/2009/9/main" objectType="CheckBox" fmlaLink="O29" lockText="1" noThreeD="1"/>
</file>

<file path=xl/ctrlProps/ctrlProp1601.xml><?xml version="1.0" encoding="utf-8"?>
<formControlPr xmlns="http://schemas.microsoft.com/office/spreadsheetml/2009/9/main" objectType="CheckBox" fmlaLink="#REF!" lockText="1" noThreeD="1"/>
</file>

<file path=xl/ctrlProps/ctrlProp1602.xml><?xml version="1.0" encoding="utf-8"?>
<formControlPr xmlns="http://schemas.microsoft.com/office/spreadsheetml/2009/9/main" objectType="CheckBox" fmlaLink="$O$28" lockText="1" noThreeD="1"/>
</file>

<file path=xl/ctrlProps/ctrlProp1603.xml><?xml version="1.0" encoding="utf-8"?>
<formControlPr xmlns="http://schemas.microsoft.com/office/spreadsheetml/2009/9/main" objectType="CheckBox" fmlaLink="$O$28" lockText="1" noThreeD="1"/>
</file>

<file path=xl/ctrlProps/ctrlProp1604.xml><?xml version="1.0" encoding="utf-8"?>
<formControlPr xmlns="http://schemas.microsoft.com/office/spreadsheetml/2009/9/main" objectType="CheckBox" fmlaLink="O29" lockText="1" noThreeD="1"/>
</file>

<file path=xl/ctrlProps/ctrlProp1605.xml><?xml version="1.0" encoding="utf-8"?>
<formControlPr xmlns="http://schemas.microsoft.com/office/spreadsheetml/2009/9/main" objectType="CheckBox" fmlaLink="#REF!" lockText="1" noThreeD="1"/>
</file>

<file path=xl/ctrlProps/ctrlProp1606.xml><?xml version="1.0" encoding="utf-8"?>
<formControlPr xmlns="http://schemas.microsoft.com/office/spreadsheetml/2009/9/main" objectType="CheckBox" fmlaLink="$O$28" lockText="1" noThreeD="1"/>
</file>

<file path=xl/ctrlProps/ctrlProp1607.xml><?xml version="1.0" encoding="utf-8"?>
<formControlPr xmlns="http://schemas.microsoft.com/office/spreadsheetml/2009/9/main" objectType="CheckBox" fmlaLink="$O$28" lockText="1" noThreeD="1"/>
</file>

<file path=xl/ctrlProps/ctrlProp1608.xml><?xml version="1.0" encoding="utf-8"?>
<formControlPr xmlns="http://schemas.microsoft.com/office/spreadsheetml/2009/9/main" objectType="CheckBox" fmlaLink="O29" lockText="1" noThreeD="1"/>
</file>

<file path=xl/ctrlProps/ctrlProp1609.xml><?xml version="1.0" encoding="utf-8"?>
<formControlPr xmlns="http://schemas.microsoft.com/office/spreadsheetml/2009/9/main" objectType="CheckBox" fmlaLink="#REF!" lockText="1" noThreeD="1"/>
</file>

<file path=xl/ctrlProps/ctrlProp161.xml><?xml version="1.0" encoding="utf-8"?>
<formControlPr xmlns="http://schemas.microsoft.com/office/spreadsheetml/2009/9/main" objectType="CheckBox" fmlaLink="$P$28" lockText="1" noThreeD="1"/>
</file>

<file path=xl/ctrlProps/ctrlProp1610.xml><?xml version="1.0" encoding="utf-8"?>
<formControlPr xmlns="http://schemas.microsoft.com/office/spreadsheetml/2009/9/main" objectType="CheckBox" fmlaLink="$O$28" lockText="1" noThreeD="1"/>
</file>

<file path=xl/ctrlProps/ctrlProp1611.xml><?xml version="1.0" encoding="utf-8"?>
<formControlPr xmlns="http://schemas.microsoft.com/office/spreadsheetml/2009/9/main" objectType="CheckBox" fmlaLink="$O$28" lockText="1" noThreeD="1"/>
</file>

<file path=xl/ctrlProps/ctrlProp1612.xml><?xml version="1.0" encoding="utf-8"?>
<formControlPr xmlns="http://schemas.microsoft.com/office/spreadsheetml/2009/9/main" objectType="CheckBox" fmlaLink="O29" lockText="1" noThreeD="1"/>
</file>

<file path=xl/ctrlProps/ctrlProp1613.xml><?xml version="1.0" encoding="utf-8"?>
<formControlPr xmlns="http://schemas.microsoft.com/office/spreadsheetml/2009/9/main" objectType="CheckBox" fmlaLink="#REF!" lockText="1" noThreeD="1"/>
</file>

<file path=xl/ctrlProps/ctrlProp1614.xml><?xml version="1.0" encoding="utf-8"?>
<formControlPr xmlns="http://schemas.microsoft.com/office/spreadsheetml/2009/9/main" objectType="CheckBox" fmlaLink="$O$28" lockText="1" noThreeD="1"/>
</file>

<file path=xl/ctrlProps/ctrlProp1615.xml><?xml version="1.0" encoding="utf-8"?>
<formControlPr xmlns="http://schemas.microsoft.com/office/spreadsheetml/2009/9/main" objectType="CheckBox" fmlaLink="$O$28" lockText="1" noThreeD="1"/>
</file>

<file path=xl/ctrlProps/ctrlProp1616.xml><?xml version="1.0" encoding="utf-8"?>
<formControlPr xmlns="http://schemas.microsoft.com/office/spreadsheetml/2009/9/main" objectType="CheckBox" fmlaLink="O29" lockText="1" noThreeD="1"/>
</file>

<file path=xl/ctrlProps/ctrlProp1617.xml><?xml version="1.0" encoding="utf-8"?>
<formControlPr xmlns="http://schemas.microsoft.com/office/spreadsheetml/2009/9/main" objectType="CheckBox" fmlaLink="#REF!" lockText="1" noThreeD="1"/>
</file>

<file path=xl/ctrlProps/ctrlProp1618.xml><?xml version="1.0" encoding="utf-8"?>
<formControlPr xmlns="http://schemas.microsoft.com/office/spreadsheetml/2009/9/main" objectType="CheckBox" fmlaLink="$O$28" lockText="1" noThreeD="1"/>
</file>

<file path=xl/ctrlProps/ctrlProp1619.xml><?xml version="1.0" encoding="utf-8"?>
<formControlPr xmlns="http://schemas.microsoft.com/office/spreadsheetml/2009/9/main" objectType="CheckBox" fmlaLink="$O$28" lockText="1" noThreeD="1"/>
</file>

<file path=xl/ctrlProps/ctrlProp162.xml><?xml version="1.0" encoding="utf-8"?>
<formControlPr xmlns="http://schemas.microsoft.com/office/spreadsheetml/2009/9/main" objectType="CheckBox" fmlaLink="$Q$28" lockText="1" noThreeD="1"/>
</file>

<file path=xl/ctrlProps/ctrlProp1620.xml><?xml version="1.0" encoding="utf-8"?>
<formControlPr xmlns="http://schemas.microsoft.com/office/spreadsheetml/2009/9/main" objectType="CheckBox" fmlaLink="O29" lockText="1" noThreeD="1"/>
</file>

<file path=xl/ctrlProps/ctrlProp1621.xml><?xml version="1.0" encoding="utf-8"?>
<formControlPr xmlns="http://schemas.microsoft.com/office/spreadsheetml/2009/9/main" objectType="CheckBox" fmlaLink="#REF!" lockText="1" noThreeD="1"/>
</file>

<file path=xl/ctrlProps/ctrlProp1622.xml><?xml version="1.0" encoding="utf-8"?>
<formControlPr xmlns="http://schemas.microsoft.com/office/spreadsheetml/2009/9/main" objectType="CheckBox" fmlaLink="$O$28" lockText="1" noThreeD="1"/>
</file>

<file path=xl/ctrlProps/ctrlProp1623.xml><?xml version="1.0" encoding="utf-8"?>
<formControlPr xmlns="http://schemas.microsoft.com/office/spreadsheetml/2009/9/main" objectType="CheckBox" fmlaLink="$O$28" lockText="1" noThreeD="1"/>
</file>

<file path=xl/ctrlProps/ctrlProp1624.xml><?xml version="1.0" encoding="utf-8"?>
<formControlPr xmlns="http://schemas.microsoft.com/office/spreadsheetml/2009/9/main" objectType="CheckBox" fmlaLink="O29" lockText="1" noThreeD="1"/>
</file>

<file path=xl/ctrlProps/ctrlProp1625.xml><?xml version="1.0" encoding="utf-8"?>
<formControlPr xmlns="http://schemas.microsoft.com/office/spreadsheetml/2009/9/main" objectType="CheckBox" fmlaLink="#REF!" lockText="1" noThreeD="1"/>
</file>

<file path=xl/ctrlProps/ctrlProp1626.xml><?xml version="1.0" encoding="utf-8"?>
<formControlPr xmlns="http://schemas.microsoft.com/office/spreadsheetml/2009/9/main" objectType="CheckBox" fmlaLink="$O$28" lockText="1" noThreeD="1"/>
</file>

<file path=xl/ctrlProps/ctrlProp1627.xml><?xml version="1.0" encoding="utf-8"?>
<formControlPr xmlns="http://schemas.microsoft.com/office/spreadsheetml/2009/9/main" objectType="CheckBox" fmlaLink="$O$28" lockText="1" noThreeD="1"/>
</file>

<file path=xl/ctrlProps/ctrlProp1628.xml><?xml version="1.0" encoding="utf-8"?>
<formControlPr xmlns="http://schemas.microsoft.com/office/spreadsheetml/2009/9/main" objectType="CheckBox" fmlaLink="O29" lockText="1" noThreeD="1"/>
</file>

<file path=xl/ctrlProps/ctrlProp1629.xml><?xml version="1.0" encoding="utf-8"?>
<formControlPr xmlns="http://schemas.microsoft.com/office/spreadsheetml/2009/9/main" objectType="CheckBox" fmlaLink="#REF!" lockText="1" noThreeD="1"/>
</file>

<file path=xl/ctrlProps/ctrlProp163.xml><?xml version="1.0" encoding="utf-8"?>
<formControlPr xmlns="http://schemas.microsoft.com/office/spreadsheetml/2009/9/main" objectType="CheckBox" fmlaLink="$O$28" lockText="1" noThreeD="1"/>
</file>

<file path=xl/ctrlProps/ctrlProp1630.xml><?xml version="1.0" encoding="utf-8"?>
<formControlPr xmlns="http://schemas.microsoft.com/office/spreadsheetml/2009/9/main" objectType="CheckBox" fmlaLink="$O$28" lockText="1" noThreeD="1"/>
</file>

<file path=xl/ctrlProps/ctrlProp1631.xml><?xml version="1.0" encoding="utf-8"?>
<formControlPr xmlns="http://schemas.microsoft.com/office/spreadsheetml/2009/9/main" objectType="CheckBox" fmlaLink="$O$28" lockText="1" noThreeD="1"/>
</file>

<file path=xl/ctrlProps/ctrlProp1632.xml><?xml version="1.0" encoding="utf-8"?>
<formControlPr xmlns="http://schemas.microsoft.com/office/spreadsheetml/2009/9/main" objectType="CheckBox" fmlaLink="O29" lockText="1" noThreeD="1"/>
</file>

<file path=xl/ctrlProps/ctrlProp1633.xml><?xml version="1.0" encoding="utf-8"?>
<formControlPr xmlns="http://schemas.microsoft.com/office/spreadsheetml/2009/9/main" objectType="CheckBox" fmlaLink="#REF!" lockText="1" noThreeD="1"/>
</file>

<file path=xl/ctrlProps/ctrlProp1634.xml><?xml version="1.0" encoding="utf-8"?>
<formControlPr xmlns="http://schemas.microsoft.com/office/spreadsheetml/2009/9/main" objectType="CheckBox" fmlaLink="$O$28" lockText="1" noThreeD="1"/>
</file>

<file path=xl/ctrlProps/ctrlProp1635.xml><?xml version="1.0" encoding="utf-8"?>
<formControlPr xmlns="http://schemas.microsoft.com/office/spreadsheetml/2009/9/main" objectType="CheckBox" fmlaLink="$O$28" lockText="1" noThreeD="1"/>
</file>

<file path=xl/ctrlProps/ctrlProp1636.xml><?xml version="1.0" encoding="utf-8"?>
<formControlPr xmlns="http://schemas.microsoft.com/office/spreadsheetml/2009/9/main" objectType="CheckBox" fmlaLink="O29" lockText="1" noThreeD="1"/>
</file>

<file path=xl/ctrlProps/ctrlProp1637.xml><?xml version="1.0" encoding="utf-8"?>
<formControlPr xmlns="http://schemas.microsoft.com/office/spreadsheetml/2009/9/main" objectType="CheckBox" fmlaLink="#REF!" lockText="1" noThreeD="1"/>
</file>

<file path=xl/ctrlProps/ctrlProp1638.xml><?xml version="1.0" encoding="utf-8"?>
<formControlPr xmlns="http://schemas.microsoft.com/office/spreadsheetml/2009/9/main" objectType="CheckBox" fmlaLink="$O$28" lockText="1" noThreeD="1"/>
</file>

<file path=xl/ctrlProps/ctrlProp1639.xml><?xml version="1.0" encoding="utf-8"?>
<formControlPr xmlns="http://schemas.microsoft.com/office/spreadsheetml/2009/9/main" objectType="CheckBox" fmlaLink="$O$28" lockText="1" noThreeD="1"/>
</file>

<file path=xl/ctrlProps/ctrlProp164.xml><?xml version="1.0" encoding="utf-8"?>
<formControlPr xmlns="http://schemas.microsoft.com/office/spreadsheetml/2009/9/main" objectType="CheckBox" fmlaLink="$P$28" lockText="1" noThreeD="1"/>
</file>

<file path=xl/ctrlProps/ctrlProp1640.xml><?xml version="1.0" encoding="utf-8"?>
<formControlPr xmlns="http://schemas.microsoft.com/office/spreadsheetml/2009/9/main" objectType="CheckBox" fmlaLink="O29" lockText="1" noThreeD="1"/>
</file>

<file path=xl/ctrlProps/ctrlProp1641.xml><?xml version="1.0" encoding="utf-8"?>
<formControlPr xmlns="http://schemas.microsoft.com/office/spreadsheetml/2009/9/main" objectType="CheckBox" fmlaLink="#REF!" lockText="1" noThreeD="1"/>
</file>

<file path=xl/ctrlProps/ctrlProp1642.xml><?xml version="1.0" encoding="utf-8"?>
<formControlPr xmlns="http://schemas.microsoft.com/office/spreadsheetml/2009/9/main" objectType="CheckBox" fmlaLink="$O$28" lockText="1" noThreeD="1"/>
</file>

<file path=xl/ctrlProps/ctrlProp1643.xml><?xml version="1.0" encoding="utf-8"?>
<formControlPr xmlns="http://schemas.microsoft.com/office/spreadsheetml/2009/9/main" objectType="CheckBox" fmlaLink="$O$28" lockText="1" noThreeD="1"/>
</file>

<file path=xl/ctrlProps/ctrlProp1644.xml><?xml version="1.0" encoding="utf-8"?>
<formControlPr xmlns="http://schemas.microsoft.com/office/spreadsheetml/2009/9/main" objectType="CheckBox" fmlaLink="O29" lockText="1" noThreeD="1"/>
</file>

<file path=xl/ctrlProps/ctrlProp1645.xml><?xml version="1.0" encoding="utf-8"?>
<formControlPr xmlns="http://schemas.microsoft.com/office/spreadsheetml/2009/9/main" objectType="CheckBox" fmlaLink="#REF!" lockText="1" noThreeD="1"/>
</file>

<file path=xl/ctrlProps/ctrlProp1646.xml><?xml version="1.0" encoding="utf-8"?>
<formControlPr xmlns="http://schemas.microsoft.com/office/spreadsheetml/2009/9/main" objectType="CheckBox" fmlaLink="$O$28" lockText="1" noThreeD="1"/>
</file>

<file path=xl/ctrlProps/ctrlProp1647.xml><?xml version="1.0" encoding="utf-8"?>
<formControlPr xmlns="http://schemas.microsoft.com/office/spreadsheetml/2009/9/main" objectType="CheckBox" fmlaLink="$O$28" lockText="1" noThreeD="1"/>
</file>

<file path=xl/ctrlProps/ctrlProp1648.xml><?xml version="1.0" encoding="utf-8"?>
<formControlPr xmlns="http://schemas.microsoft.com/office/spreadsheetml/2009/9/main" objectType="CheckBox" fmlaLink="O29" lockText="1" noThreeD="1"/>
</file>

<file path=xl/ctrlProps/ctrlProp1649.xml><?xml version="1.0" encoding="utf-8"?>
<formControlPr xmlns="http://schemas.microsoft.com/office/spreadsheetml/2009/9/main" objectType="CheckBox" fmlaLink="#REF!" lockText="1" noThreeD="1"/>
</file>

<file path=xl/ctrlProps/ctrlProp165.xml><?xml version="1.0" encoding="utf-8"?>
<formControlPr xmlns="http://schemas.microsoft.com/office/spreadsheetml/2009/9/main" objectType="CheckBox" fmlaLink="$Q$28" lockText="1" noThreeD="1"/>
</file>

<file path=xl/ctrlProps/ctrlProp1650.xml><?xml version="1.0" encoding="utf-8"?>
<formControlPr xmlns="http://schemas.microsoft.com/office/spreadsheetml/2009/9/main" objectType="CheckBox" fmlaLink="$O$28" lockText="1" noThreeD="1"/>
</file>

<file path=xl/ctrlProps/ctrlProp1651.xml><?xml version="1.0" encoding="utf-8"?>
<formControlPr xmlns="http://schemas.microsoft.com/office/spreadsheetml/2009/9/main" objectType="CheckBox" fmlaLink="$O$28" lockText="1" noThreeD="1"/>
</file>

<file path=xl/ctrlProps/ctrlProp1652.xml><?xml version="1.0" encoding="utf-8"?>
<formControlPr xmlns="http://schemas.microsoft.com/office/spreadsheetml/2009/9/main" objectType="CheckBox" fmlaLink="O29" lockText="1" noThreeD="1"/>
</file>

<file path=xl/ctrlProps/ctrlProp1653.xml><?xml version="1.0" encoding="utf-8"?>
<formControlPr xmlns="http://schemas.microsoft.com/office/spreadsheetml/2009/9/main" objectType="CheckBox" fmlaLink="#REF!" lockText="1" noThreeD="1"/>
</file>

<file path=xl/ctrlProps/ctrlProp1654.xml><?xml version="1.0" encoding="utf-8"?>
<formControlPr xmlns="http://schemas.microsoft.com/office/spreadsheetml/2009/9/main" objectType="CheckBox" fmlaLink="$O$28" lockText="1" noThreeD="1"/>
</file>

<file path=xl/ctrlProps/ctrlProp1655.xml><?xml version="1.0" encoding="utf-8"?>
<formControlPr xmlns="http://schemas.microsoft.com/office/spreadsheetml/2009/9/main" objectType="CheckBox" fmlaLink="$O$28" lockText="1" noThreeD="1"/>
</file>

<file path=xl/ctrlProps/ctrlProp1656.xml><?xml version="1.0" encoding="utf-8"?>
<formControlPr xmlns="http://schemas.microsoft.com/office/spreadsheetml/2009/9/main" objectType="CheckBox" fmlaLink="O29" lockText="1" noThreeD="1"/>
</file>

<file path=xl/ctrlProps/ctrlProp1657.xml><?xml version="1.0" encoding="utf-8"?>
<formControlPr xmlns="http://schemas.microsoft.com/office/spreadsheetml/2009/9/main" objectType="CheckBox" fmlaLink="#REF!" lockText="1" noThreeD="1"/>
</file>

<file path=xl/ctrlProps/ctrlProp1658.xml><?xml version="1.0" encoding="utf-8"?>
<formControlPr xmlns="http://schemas.microsoft.com/office/spreadsheetml/2009/9/main" objectType="CheckBox" fmlaLink="$O$28" lockText="1" noThreeD="1"/>
</file>

<file path=xl/ctrlProps/ctrlProp1659.xml><?xml version="1.0" encoding="utf-8"?>
<formControlPr xmlns="http://schemas.microsoft.com/office/spreadsheetml/2009/9/main" objectType="CheckBox" fmlaLink="$O$28" lockText="1" noThreeD="1"/>
</file>

<file path=xl/ctrlProps/ctrlProp166.xml><?xml version="1.0" encoding="utf-8"?>
<formControlPr xmlns="http://schemas.microsoft.com/office/spreadsheetml/2009/9/main" objectType="CheckBox" fmlaLink="$O$28" lockText="1" noThreeD="1"/>
</file>

<file path=xl/ctrlProps/ctrlProp1660.xml><?xml version="1.0" encoding="utf-8"?>
<formControlPr xmlns="http://schemas.microsoft.com/office/spreadsheetml/2009/9/main" objectType="CheckBox" fmlaLink="O29" lockText="1" noThreeD="1"/>
</file>

<file path=xl/ctrlProps/ctrlProp1661.xml><?xml version="1.0" encoding="utf-8"?>
<formControlPr xmlns="http://schemas.microsoft.com/office/spreadsheetml/2009/9/main" objectType="CheckBox" fmlaLink="#REF!" lockText="1" noThreeD="1"/>
</file>

<file path=xl/ctrlProps/ctrlProp1662.xml><?xml version="1.0" encoding="utf-8"?>
<formControlPr xmlns="http://schemas.microsoft.com/office/spreadsheetml/2009/9/main" objectType="CheckBox" fmlaLink="$O$28" lockText="1" noThreeD="1"/>
</file>

<file path=xl/ctrlProps/ctrlProp1663.xml><?xml version="1.0" encoding="utf-8"?>
<formControlPr xmlns="http://schemas.microsoft.com/office/spreadsheetml/2009/9/main" objectType="CheckBox" fmlaLink="$O$28" lockText="1" noThreeD="1"/>
</file>

<file path=xl/ctrlProps/ctrlProp1664.xml><?xml version="1.0" encoding="utf-8"?>
<formControlPr xmlns="http://schemas.microsoft.com/office/spreadsheetml/2009/9/main" objectType="CheckBox" fmlaLink="O29" lockText="1" noThreeD="1"/>
</file>

<file path=xl/ctrlProps/ctrlProp1665.xml><?xml version="1.0" encoding="utf-8"?>
<formControlPr xmlns="http://schemas.microsoft.com/office/spreadsheetml/2009/9/main" objectType="CheckBox" fmlaLink="#REF!" lockText="1" noThreeD="1"/>
</file>

<file path=xl/ctrlProps/ctrlProp1666.xml><?xml version="1.0" encoding="utf-8"?>
<formControlPr xmlns="http://schemas.microsoft.com/office/spreadsheetml/2009/9/main" objectType="CheckBox" fmlaLink="$O$28" lockText="1" noThreeD="1"/>
</file>

<file path=xl/ctrlProps/ctrlProp1667.xml><?xml version="1.0" encoding="utf-8"?>
<formControlPr xmlns="http://schemas.microsoft.com/office/spreadsheetml/2009/9/main" objectType="CheckBox" fmlaLink="$O$28" lockText="1" noThreeD="1"/>
</file>

<file path=xl/ctrlProps/ctrlProp1668.xml><?xml version="1.0" encoding="utf-8"?>
<formControlPr xmlns="http://schemas.microsoft.com/office/spreadsheetml/2009/9/main" objectType="CheckBox" fmlaLink="O29" lockText="1" noThreeD="1"/>
</file>

<file path=xl/ctrlProps/ctrlProp1669.xml><?xml version="1.0" encoding="utf-8"?>
<formControlPr xmlns="http://schemas.microsoft.com/office/spreadsheetml/2009/9/main" objectType="CheckBox" fmlaLink="#REF!" lockText="1" noThreeD="1"/>
</file>

<file path=xl/ctrlProps/ctrlProp167.xml><?xml version="1.0" encoding="utf-8"?>
<formControlPr xmlns="http://schemas.microsoft.com/office/spreadsheetml/2009/9/main" objectType="CheckBox" fmlaLink="$P$28" lockText="1" noThreeD="1"/>
</file>

<file path=xl/ctrlProps/ctrlProp1670.xml><?xml version="1.0" encoding="utf-8"?>
<formControlPr xmlns="http://schemas.microsoft.com/office/spreadsheetml/2009/9/main" objectType="CheckBox" fmlaLink="$O$28" lockText="1" noThreeD="1"/>
</file>

<file path=xl/ctrlProps/ctrlProp1671.xml><?xml version="1.0" encoding="utf-8"?>
<formControlPr xmlns="http://schemas.microsoft.com/office/spreadsheetml/2009/9/main" objectType="CheckBox" fmlaLink="$O$28" lockText="1" noThreeD="1"/>
</file>

<file path=xl/ctrlProps/ctrlProp1672.xml><?xml version="1.0" encoding="utf-8"?>
<formControlPr xmlns="http://schemas.microsoft.com/office/spreadsheetml/2009/9/main" objectType="CheckBox" fmlaLink="O29" lockText="1" noThreeD="1"/>
</file>

<file path=xl/ctrlProps/ctrlProp1673.xml><?xml version="1.0" encoding="utf-8"?>
<formControlPr xmlns="http://schemas.microsoft.com/office/spreadsheetml/2009/9/main" objectType="CheckBox" fmlaLink="#REF!" lockText="1" noThreeD="1"/>
</file>

<file path=xl/ctrlProps/ctrlProp1674.xml><?xml version="1.0" encoding="utf-8"?>
<formControlPr xmlns="http://schemas.microsoft.com/office/spreadsheetml/2009/9/main" objectType="CheckBox" fmlaLink="$O$28" lockText="1" noThreeD="1"/>
</file>

<file path=xl/ctrlProps/ctrlProp1675.xml><?xml version="1.0" encoding="utf-8"?>
<formControlPr xmlns="http://schemas.microsoft.com/office/spreadsheetml/2009/9/main" objectType="CheckBox" fmlaLink="$O$28" lockText="1" noThreeD="1"/>
</file>

<file path=xl/ctrlProps/ctrlProp1676.xml><?xml version="1.0" encoding="utf-8"?>
<formControlPr xmlns="http://schemas.microsoft.com/office/spreadsheetml/2009/9/main" objectType="CheckBox" fmlaLink="O29" lockText="1" noThreeD="1"/>
</file>

<file path=xl/ctrlProps/ctrlProp1677.xml><?xml version="1.0" encoding="utf-8"?>
<formControlPr xmlns="http://schemas.microsoft.com/office/spreadsheetml/2009/9/main" objectType="CheckBox" fmlaLink="#REF!" lockText="1" noThreeD="1"/>
</file>

<file path=xl/ctrlProps/ctrlProp1678.xml><?xml version="1.0" encoding="utf-8"?>
<formControlPr xmlns="http://schemas.microsoft.com/office/spreadsheetml/2009/9/main" objectType="CheckBox" fmlaLink="$O$28" lockText="1" noThreeD="1"/>
</file>

<file path=xl/ctrlProps/ctrlProp1679.xml><?xml version="1.0" encoding="utf-8"?>
<formControlPr xmlns="http://schemas.microsoft.com/office/spreadsheetml/2009/9/main" objectType="CheckBox" fmlaLink="$O$28" lockText="1" noThreeD="1"/>
</file>

<file path=xl/ctrlProps/ctrlProp168.xml><?xml version="1.0" encoding="utf-8"?>
<formControlPr xmlns="http://schemas.microsoft.com/office/spreadsheetml/2009/9/main" objectType="CheckBox" fmlaLink="$Q$28" lockText="1" noThreeD="1"/>
</file>

<file path=xl/ctrlProps/ctrlProp1680.xml><?xml version="1.0" encoding="utf-8"?>
<formControlPr xmlns="http://schemas.microsoft.com/office/spreadsheetml/2009/9/main" objectType="CheckBox" fmlaLink="O29" lockText="1" noThreeD="1"/>
</file>

<file path=xl/ctrlProps/ctrlProp1681.xml><?xml version="1.0" encoding="utf-8"?>
<formControlPr xmlns="http://schemas.microsoft.com/office/spreadsheetml/2009/9/main" objectType="CheckBox" fmlaLink="#REF!" lockText="1" noThreeD="1"/>
</file>

<file path=xl/ctrlProps/ctrlProp1682.xml><?xml version="1.0" encoding="utf-8"?>
<formControlPr xmlns="http://schemas.microsoft.com/office/spreadsheetml/2009/9/main" objectType="CheckBox" fmlaLink="$O$28" lockText="1" noThreeD="1"/>
</file>

<file path=xl/ctrlProps/ctrlProp1683.xml><?xml version="1.0" encoding="utf-8"?>
<formControlPr xmlns="http://schemas.microsoft.com/office/spreadsheetml/2009/9/main" objectType="CheckBox" fmlaLink="$O$28" lockText="1" noThreeD="1"/>
</file>

<file path=xl/ctrlProps/ctrlProp1684.xml><?xml version="1.0" encoding="utf-8"?>
<formControlPr xmlns="http://schemas.microsoft.com/office/spreadsheetml/2009/9/main" objectType="CheckBox" fmlaLink="O29" lockText="1" noThreeD="1"/>
</file>

<file path=xl/ctrlProps/ctrlProp1685.xml><?xml version="1.0" encoding="utf-8"?>
<formControlPr xmlns="http://schemas.microsoft.com/office/spreadsheetml/2009/9/main" objectType="CheckBox" fmlaLink="#REF!" lockText="1" noThreeD="1"/>
</file>

<file path=xl/ctrlProps/ctrlProp1686.xml><?xml version="1.0" encoding="utf-8"?>
<formControlPr xmlns="http://schemas.microsoft.com/office/spreadsheetml/2009/9/main" objectType="CheckBox" fmlaLink="$O$28" lockText="1" noThreeD="1"/>
</file>

<file path=xl/ctrlProps/ctrlProp1687.xml><?xml version="1.0" encoding="utf-8"?>
<formControlPr xmlns="http://schemas.microsoft.com/office/spreadsheetml/2009/9/main" objectType="CheckBox" fmlaLink="$O$28" lockText="1" noThreeD="1"/>
</file>

<file path=xl/ctrlProps/ctrlProp1688.xml><?xml version="1.0" encoding="utf-8"?>
<formControlPr xmlns="http://schemas.microsoft.com/office/spreadsheetml/2009/9/main" objectType="CheckBox" fmlaLink="O29" lockText="1" noThreeD="1"/>
</file>

<file path=xl/ctrlProps/ctrlProp1689.xml><?xml version="1.0" encoding="utf-8"?>
<formControlPr xmlns="http://schemas.microsoft.com/office/spreadsheetml/2009/9/main" objectType="CheckBox" fmlaLink="#REF!" lockText="1" noThreeD="1"/>
</file>

<file path=xl/ctrlProps/ctrlProp169.xml><?xml version="1.0" encoding="utf-8"?>
<formControlPr xmlns="http://schemas.microsoft.com/office/spreadsheetml/2009/9/main" objectType="CheckBox" fmlaLink="$O$28" lockText="1" noThreeD="1"/>
</file>

<file path=xl/ctrlProps/ctrlProp1690.xml><?xml version="1.0" encoding="utf-8"?>
<formControlPr xmlns="http://schemas.microsoft.com/office/spreadsheetml/2009/9/main" objectType="CheckBox" fmlaLink="$O$28" lockText="1" noThreeD="1"/>
</file>

<file path=xl/ctrlProps/ctrlProp1691.xml><?xml version="1.0" encoding="utf-8"?>
<formControlPr xmlns="http://schemas.microsoft.com/office/spreadsheetml/2009/9/main" objectType="CheckBox" fmlaLink="$O$28" lockText="1" noThreeD="1"/>
</file>

<file path=xl/ctrlProps/ctrlProp1692.xml><?xml version="1.0" encoding="utf-8"?>
<formControlPr xmlns="http://schemas.microsoft.com/office/spreadsheetml/2009/9/main" objectType="CheckBox" fmlaLink="O29" lockText="1" noThreeD="1"/>
</file>

<file path=xl/ctrlProps/ctrlProp1693.xml><?xml version="1.0" encoding="utf-8"?>
<formControlPr xmlns="http://schemas.microsoft.com/office/spreadsheetml/2009/9/main" objectType="CheckBox" fmlaLink="#REF!" lockText="1" noThreeD="1"/>
</file>

<file path=xl/ctrlProps/ctrlProp1694.xml><?xml version="1.0" encoding="utf-8"?>
<formControlPr xmlns="http://schemas.microsoft.com/office/spreadsheetml/2009/9/main" objectType="CheckBox" fmlaLink="$O$28" lockText="1" noThreeD="1"/>
</file>

<file path=xl/ctrlProps/ctrlProp1695.xml><?xml version="1.0" encoding="utf-8"?>
<formControlPr xmlns="http://schemas.microsoft.com/office/spreadsheetml/2009/9/main" objectType="CheckBox" fmlaLink="$O$28" lockText="1" noThreeD="1"/>
</file>

<file path=xl/ctrlProps/ctrlProp1696.xml><?xml version="1.0" encoding="utf-8"?>
<formControlPr xmlns="http://schemas.microsoft.com/office/spreadsheetml/2009/9/main" objectType="CheckBox" fmlaLink="O29" lockText="1" noThreeD="1"/>
</file>

<file path=xl/ctrlProps/ctrlProp1697.xml><?xml version="1.0" encoding="utf-8"?>
<formControlPr xmlns="http://schemas.microsoft.com/office/spreadsheetml/2009/9/main" objectType="CheckBox" fmlaLink="#REF!" lockText="1" noThreeD="1"/>
</file>

<file path=xl/ctrlProps/ctrlProp1698.xml><?xml version="1.0" encoding="utf-8"?>
<formControlPr xmlns="http://schemas.microsoft.com/office/spreadsheetml/2009/9/main" objectType="CheckBox" fmlaLink="$O$28" lockText="1" noThreeD="1"/>
</file>

<file path=xl/ctrlProps/ctrlProp1699.xml><?xml version="1.0" encoding="utf-8"?>
<formControlPr xmlns="http://schemas.microsoft.com/office/spreadsheetml/2009/9/main" objectType="CheckBox" fmlaLink="$O$28" lockText="1" noThreeD="1"/>
</file>

<file path=xl/ctrlProps/ctrlProp17.xml><?xml version="1.0" encoding="utf-8"?>
<formControlPr xmlns="http://schemas.microsoft.com/office/spreadsheetml/2009/9/main" objectType="CheckBox" fmlaLink="$P$26" lockText="1" noThreeD="1"/>
</file>

<file path=xl/ctrlProps/ctrlProp170.xml><?xml version="1.0" encoding="utf-8"?>
<formControlPr xmlns="http://schemas.microsoft.com/office/spreadsheetml/2009/9/main" objectType="CheckBox" fmlaLink="$P$28" lockText="1" noThreeD="1"/>
</file>

<file path=xl/ctrlProps/ctrlProp1700.xml><?xml version="1.0" encoding="utf-8"?>
<formControlPr xmlns="http://schemas.microsoft.com/office/spreadsheetml/2009/9/main" objectType="CheckBox" fmlaLink="O29" lockText="1" noThreeD="1"/>
</file>

<file path=xl/ctrlProps/ctrlProp1701.xml><?xml version="1.0" encoding="utf-8"?>
<formControlPr xmlns="http://schemas.microsoft.com/office/spreadsheetml/2009/9/main" objectType="CheckBox" fmlaLink="#REF!" lockText="1" noThreeD="1"/>
</file>

<file path=xl/ctrlProps/ctrlProp1702.xml><?xml version="1.0" encoding="utf-8"?>
<formControlPr xmlns="http://schemas.microsoft.com/office/spreadsheetml/2009/9/main" objectType="CheckBox" fmlaLink="$O$28" lockText="1" noThreeD="1"/>
</file>

<file path=xl/ctrlProps/ctrlProp1703.xml><?xml version="1.0" encoding="utf-8"?>
<formControlPr xmlns="http://schemas.microsoft.com/office/spreadsheetml/2009/9/main" objectType="CheckBox" fmlaLink="$O$28" lockText="1" noThreeD="1"/>
</file>

<file path=xl/ctrlProps/ctrlProp1704.xml><?xml version="1.0" encoding="utf-8"?>
<formControlPr xmlns="http://schemas.microsoft.com/office/spreadsheetml/2009/9/main" objectType="CheckBox" fmlaLink="O29" lockText="1" noThreeD="1"/>
</file>

<file path=xl/ctrlProps/ctrlProp1705.xml><?xml version="1.0" encoding="utf-8"?>
<formControlPr xmlns="http://schemas.microsoft.com/office/spreadsheetml/2009/9/main" objectType="CheckBox" fmlaLink="#REF!" lockText="1" noThreeD="1"/>
</file>

<file path=xl/ctrlProps/ctrlProp1706.xml><?xml version="1.0" encoding="utf-8"?>
<formControlPr xmlns="http://schemas.microsoft.com/office/spreadsheetml/2009/9/main" objectType="CheckBox" fmlaLink="$O$28" lockText="1" noThreeD="1"/>
</file>

<file path=xl/ctrlProps/ctrlProp1707.xml><?xml version="1.0" encoding="utf-8"?>
<formControlPr xmlns="http://schemas.microsoft.com/office/spreadsheetml/2009/9/main" objectType="CheckBox" fmlaLink="$O$28" lockText="1" noThreeD="1"/>
</file>

<file path=xl/ctrlProps/ctrlProp1708.xml><?xml version="1.0" encoding="utf-8"?>
<formControlPr xmlns="http://schemas.microsoft.com/office/spreadsheetml/2009/9/main" objectType="CheckBox" fmlaLink="O29" lockText="1" noThreeD="1"/>
</file>

<file path=xl/ctrlProps/ctrlProp1709.xml><?xml version="1.0" encoding="utf-8"?>
<formControlPr xmlns="http://schemas.microsoft.com/office/spreadsheetml/2009/9/main" objectType="CheckBox" fmlaLink="#REF!" lockText="1" noThreeD="1"/>
</file>

<file path=xl/ctrlProps/ctrlProp171.xml><?xml version="1.0" encoding="utf-8"?>
<formControlPr xmlns="http://schemas.microsoft.com/office/spreadsheetml/2009/9/main" objectType="CheckBox" fmlaLink="$Q$28" lockText="1" noThreeD="1"/>
</file>

<file path=xl/ctrlProps/ctrlProp1710.xml><?xml version="1.0" encoding="utf-8"?>
<formControlPr xmlns="http://schemas.microsoft.com/office/spreadsheetml/2009/9/main" objectType="CheckBox" fmlaLink="$O$28" lockText="1" noThreeD="1"/>
</file>

<file path=xl/ctrlProps/ctrlProp1711.xml><?xml version="1.0" encoding="utf-8"?>
<formControlPr xmlns="http://schemas.microsoft.com/office/spreadsheetml/2009/9/main" objectType="CheckBox" fmlaLink="$O$28" lockText="1" noThreeD="1"/>
</file>

<file path=xl/ctrlProps/ctrlProp1712.xml><?xml version="1.0" encoding="utf-8"?>
<formControlPr xmlns="http://schemas.microsoft.com/office/spreadsheetml/2009/9/main" objectType="CheckBox" fmlaLink="O29" lockText="1" noThreeD="1"/>
</file>

<file path=xl/ctrlProps/ctrlProp1713.xml><?xml version="1.0" encoding="utf-8"?>
<formControlPr xmlns="http://schemas.microsoft.com/office/spreadsheetml/2009/9/main" objectType="CheckBox" fmlaLink="#REF!" lockText="1" noThreeD="1"/>
</file>

<file path=xl/ctrlProps/ctrlProp1714.xml><?xml version="1.0" encoding="utf-8"?>
<formControlPr xmlns="http://schemas.microsoft.com/office/spreadsheetml/2009/9/main" objectType="CheckBox" fmlaLink="$O$28" lockText="1" noThreeD="1"/>
</file>

<file path=xl/ctrlProps/ctrlProp1715.xml><?xml version="1.0" encoding="utf-8"?>
<formControlPr xmlns="http://schemas.microsoft.com/office/spreadsheetml/2009/9/main" objectType="CheckBox" fmlaLink="$O$28" lockText="1" noThreeD="1"/>
</file>

<file path=xl/ctrlProps/ctrlProp1716.xml><?xml version="1.0" encoding="utf-8"?>
<formControlPr xmlns="http://schemas.microsoft.com/office/spreadsheetml/2009/9/main" objectType="CheckBox" fmlaLink="O29" lockText="1" noThreeD="1"/>
</file>

<file path=xl/ctrlProps/ctrlProp1717.xml><?xml version="1.0" encoding="utf-8"?>
<formControlPr xmlns="http://schemas.microsoft.com/office/spreadsheetml/2009/9/main" objectType="CheckBox" fmlaLink="#REF!" lockText="1" noThreeD="1"/>
</file>

<file path=xl/ctrlProps/ctrlProp1718.xml><?xml version="1.0" encoding="utf-8"?>
<formControlPr xmlns="http://schemas.microsoft.com/office/spreadsheetml/2009/9/main" objectType="CheckBox" fmlaLink="$O$28" lockText="1" noThreeD="1"/>
</file>

<file path=xl/ctrlProps/ctrlProp1719.xml><?xml version="1.0" encoding="utf-8"?>
<formControlPr xmlns="http://schemas.microsoft.com/office/spreadsheetml/2009/9/main" objectType="CheckBox" fmlaLink="$O$28" lockText="1" noThreeD="1"/>
</file>

<file path=xl/ctrlProps/ctrlProp172.xml><?xml version="1.0" encoding="utf-8"?>
<formControlPr xmlns="http://schemas.microsoft.com/office/spreadsheetml/2009/9/main" objectType="CheckBox" fmlaLink="$O$28" lockText="1" noThreeD="1"/>
</file>

<file path=xl/ctrlProps/ctrlProp1720.xml><?xml version="1.0" encoding="utf-8"?>
<formControlPr xmlns="http://schemas.microsoft.com/office/spreadsheetml/2009/9/main" objectType="CheckBox" fmlaLink="O29" lockText="1" noThreeD="1"/>
</file>

<file path=xl/ctrlProps/ctrlProp1721.xml><?xml version="1.0" encoding="utf-8"?>
<formControlPr xmlns="http://schemas.microsoft.com/office/spreadsheetml/2009/9/main" objectType="CheckBox" fmlaLink="#REF!" lockText="1" noThreeD="1"/>
</file>

<file path=xl/ctrlProps/ctrlProp1722.xml><?xml version="1.0" encoding="utf-8"?>
<formControlPr xmlns="http://schemas.microsoft.com/office/spreadsheetml/2009/9/main" objectType="CheckBox" fmlaLink="$O$28" lockText="1" noThreeD="1"/>
</file>

<file path=xl/ctrlProps/ctrlProp1723.xml><?xml version="1.0" encoding="utf-8"?>
<formControlPr xmlns="http://schemas.microsoft.com/office/spreadsheetml/2009/9/main" objectType="CheckBox" fmlaLink="$O$28" lockText="1" noThreeD="1"/>
</file>

<file path=xl/ctrlProps/ctrlProp1724.xml><?xml version="1.0" encoding="utf-8"?>
<formControlPr xmlns="http://schemas.microsoft.com/office/spreadsheetml/2009/9/main" objectType="CheckBox" fmlaLink="O29" lockText="1" noThreeD="1"/>
</file>

<file path=xl/ctrlProps/ctrlProp1725.xml><?xml version="1.0" encoding="utf-8"?>
<formControlPr xmlns="http://schemas.microsoft.com/office/spreadsheetml/2009/9/main" objectType="CheckBox" fmlaLink="#REF!" lockText="1" noThreeD="1"/>
</file>

<file path=xl/ctrlProps/ctrlProp1726.xml><?xml version="1.0" encoding="utf-8"?>
<formControlPr xmlns="http://schemas.microsoft.com/office/spreadsheetml/2009/9/main" objectType="CheckBox" fmlaLink="$O$28" lockText="1" noThreeD="1"/>
</file>

<file path=xl/ctrlProps/ctrlProp1727.xml><?xml version="1.0" encoding="utf-8"?>
<formControlPr xmlns="http://schemas.microsoft.com/office/spreadsheetml/2009/9/main" objectType="CheckBox" fmlaLink="$O$28" lockText="1" noThreeD="1"/>
</file>

<file path=xl/ctrlProps/ctrlProp1728.xml><?xml version="1.0" encoding="utf-8"?>
<formControlPr xmlns="http://schemas.microsoft.com/office/spreadsheetml/2009/9/main" objectType="CheckBox" fmlaLink="O29" lockText="1" noThreeD="1"/>
</file>

<file path=xl/ctrlProps/ctrlProp1729.xml><?xml version="1.0" encoding="utf-8"?>
<formControlPr xmlns="http://schemas.microsoft.com/office/spreadsheetml/2009/9/main" objectType="CheckBox" fmlaLink="#REF!" lockText="1" noThreeD="1"/>
</file>

<file path=xl/ctrlProps/ctrlProp173.xml><?xml version="1.0" encoding="utf-8"?>
<formControlPr xmlns="http://schemas.microsoft.com/office/spreadsheetml/2009/9/main" objectType="CheckBox" fmlaLink="$P$28" lockText="1" noThreeD="1"/>
</file>

<file path=xl/ctrlProps/ctrlProp1730.xml><?xml version="1.0" encoding="utf-8"?>
<formControlPr xmlns="http://schemas.microsoft.com/office/spreadsheetml/2009/9/main" objectType="CheckBox" fmlaLink="$O$28" lockText="1" noThreeD="1"/>
</file>

<file path=xl/ctrlProps/ctrlProp1731.xml><?xml version="1.0" encoding="utf-8"?>
<formControlPr xmlns="http://schemas.microsoft.com/office/spreadsheetml/2009/9/main" objectType="CheckBox" fmlaLink="$O$28" lockText="1" noThreeD="1"/>
</file>

<file path=xl/ctrlProps/ctrlProp1732.xml><?xml version="1.0" encoding="utf-8"?>
<formControlPr xmlns="http://schemas.microsoft.com/office/spreadsheetml/2009/9/main" objectType="CheckBox" fmlaLink="O29" lockText="1" noThreeD="1"/>
</file>

<file path=xl/ctrlProps/ctrlProp1733.xml><?xml version="1.0" encoding="utf-8"?>
<formControlPr xmlns="http://schemas.microsoft.com/office/spreadsheetml/2009/9/main" objectType="CheckBox" fmlaLink="#REF!" lockText="1" noThreeD="1"/>
</file>

<file path=xl/ctrlProps/ctrlProp1734.xml><?xml version="1.0" encoding="utf-8"?>
<formControlPr xmlns="http://schemas.microsoft.com/office/spreadsheetml/2009/9/main" objectType="CheckBox" fmlaLink="$O$28" lockText="1" noThreeD="1"/>
</file>

<file path=xl/ctrlProps/ctrlProp1735.xml><?xml version="1.0" encoding="utf-8"?>
<formControlPr xmlns="http://schemas.microsoft.com/office/spreadsheetml/2009/9/main" objectType="CheckBox" fmlaLink="$O$28" lockText="1" noThreeD="1"/>
</file>

<file path=xl/ctrlProps/ctrlProp1736.xml><?xml version="1.0" encoding="utf-8"?>
<formControlPr xmlns="http://schemas.microsoft.com/office/spreadsheetml/2009/9/main" objectType="CheckBox" fmlaLink="O29" lockText="1" noThreeD="1"/>
</file>

<file path=xl/ctrlProps/ctrlProp1737.xml><?xml version="1.0" encoding="utf-8"?>
<formControlPr xmlns="http://schemas.microsoft.com/office/spreadsheetml/2009/9/main" objectType="CheckBox" fmlaLink="#REF!" lockText="1" noThreeD="1"/>
</file>

<file path=xl/ctrlProps/ctrlProp1738.xml><?xml version="1.0" encoding="utf-8"?>
<formControlPr xmlns="http://schemas.microsoft.com/office/spreadsheetml/2009/9/main" objectType="CheckBox" fmlaLink="$O$28" lockText="1" noThreeD="1"/>
</file>

<file path=xl/ctrlProps/ctrlProp1739.xml><?xml version="1.0" encoding="utf-8"?>
<formControlPr xmlns="http://schemas.microsoft.com/office/spreadsheetml/2009/9/main" objectType="CheckBox" fmlaLink="$O$28" lockText="1" noThreeD="1"/>
</file>

<file path=xl/ctrlProps/ctrlProp174.xml><?xml version="1.0" encoding="utf-8"?>
<formControlPr xmlns="http://schemas.microsoft.com/office/spreadsheetml/2009/9/main" objectType="CheckBox" fmlaLink="$Q$28" lockText="1" noThreeD="1"/>
</file>

<file path=xl/ctrlProps/ctrlProp1740.xml><?xml version="1.0" encoding="utf-8"?>
<formControlPr xmlns="http://schemas.microsoft.com/office/spreadsheetml/2009/9/main" objectType="CheckBox" fmlaLink="O29" lockText="1" noThreeD="1"/>
</file>

<file path=xl/ctrlProps/ctrlProp1741.xml><?xml version="1.0" encoding="utf-8"?>
<formControlPr xmlns="http://schemas.microsoft.com/office/spreadsheetml/2009/9/main" objectType="CheckBox" fmlaLink="#REF!" lockText="1" noThreeD="1"/>
</file>

<file path=xl/ctrlProps/ctrlProp1742.xml><?xml version="1.0" encoding="utf-8"?>
<formControlPr xmlns="http://schemas.microsoft.com/office/spreadsheetml/2009/9/main" objectType="CheckBox" fmlaLink="$O$28" lockText="1" noThreeD="1"/>
</file>

<file path=xl/ctrlProps/ctrlProp1743.xml><?xml version="1.0" encoding="utf-8"?>
<formControlPr xmlns="http://schemas.microsoft.com/office/spreadsheetml/2009/9/main" objectType="CheckBox" fmlaLink="$O$28" lockText="1" noThreeD="1"/>
</file>

<file path=xl/ctrlProps/ctrlProp1744.xml><?xml version="1.0" encoding="utf-8"?>
<formControlPr xmlns="http://schemas.microsoft.com/office/spreadsheetml/2009/9/main" objectType="CheckBox" fmlaLink="O29" lockText="1" noThreeD="1"/>
</file>

<file path=xl/ctrlProps/ctrlProp1745.xml><?xml version="1.0" encoding="utf-8"?>
<formControlPr xmlns="http://schemas.microsoft.com/office/spreadsheetml/2009/9/main" objectType="CheckBox" fmlaLink="#REF!" lockText="1" noThreeD="1"/>
</file>

<file path=xl/ctrlProps/ctrlProp1746.xml><?xml version="1.0" encoding="utf-8"?>
<formControlPr xmlns="http://schemas.microsoft.com/office/spreadsheetml/2009/9/main" objectType="CheckBox" fmlaLink="$O$28" lockText="1" noThreeD="1"/>
</file>

<file path=xl/ctrlProps/ctrlProp1747.xml><?xml version="1.0" encoding="utf-8"?>
<formControlPr xmlns="http://schemas.microsoft.com/office/spreadsheetml/2009/9/main" objectType="CheckBox" fmlaLink="$O$28" lockText="1" noThreeD="1"/>
</file>

<file path=xl/ctrlProps/ctrlProp1748.xml><?xml version="1.0" encoding="utf-8"?>
<formControlPr xmlns="http://schemas.microsoft.com/office/spreadsheetml/2009/9/main" objectType="CheckBox" fmlaLink="O29" lockText="1" noThreeD="1"/>
</file>

<file path=xl/ctrlProps/ctrlProp1749.xml><?xml version="1.0" encoding="utf-8"?>
<formControlPr xmlns="http://schemas.microsoft.com/office/spreadsheetml/2009/9/main" objectType="CheckBox" fmlaLink="#REF!" lockText="1" noThreeD="1"/>
</file>

<file path=xl/ctrlProps/ctrlProp175.xml><?xml version="1.0" encoding="utf-8"?>
<formControlPr xmlns="http://schemas.microsoft.com/office/spreadsheetml/2009/9/main" objectType="CheckBox" fmlaLink="$O$28" lockText="1" noThreeD="1"/>
</file>

<file path=xl/ctrlProps/ctrlProp1750.xml><?xml version="1.0" encoding="utf-8"?>
<formControlPr xmlns="http://schemas.microsoft.com/office/spreadsheetml/2009/9/main" objectType="CheckBox" fmlaLink="$O$28" lockText="1" noThreeD="1"/>
</file>

<file path=xl/ctrlProps/ctrlProp1751.xml><?xml version="1.0" encoding="utf-8"?>
<formControlPr xmlns="http://schemas.microsoft.com/office/spreadsheetml/2009/9/main" objectType="CheckBox" fmlaLink="$O$28" lockText="1" noThreeD="1"/>
</file>

<file path=xl/ctrlProps/ctrlProp1752.xml><?xml version="1.0" encoding="utf-8"?>
<formControlPr xmlns="http://schemas.microsoft.com/office/spreadsheetml/2009/9/main" objectType="CheckBox" fmlaLink="O29" lockText="1" noThreeD="1"/>
</file>

<file path=xl/ctrlProps/ctrlProp1753.xml><?xml version="1.0" encoding="utf-8"?>
<formControlPr xmlns="http://schemas.microsoft.com/office/spreadsheetml/2009/9/main" objectType="CheckBox" fmlaLink="#REF!" lockText="1" noThreeD="1"/>
</file>

<file path=xl/ctrlProps/ctrlProp1754.xml><?xml version="1.0" encoding="utf-8"?>
<formControlPr xmlns="http://schemas.microsoft.com/office/spreadsheetml/2009/9/main" objectType="CheckBox" fmlaLink="$O$28" lockText="1" noThreeD="1"/>
</file>

<file path=xl/ctrlProps/ctrlProp1755.xml><?xml version="1.0" encoding="utf-8"?>
<formControlPr xmlns="http://schemas.microsoft.com/office/spreadsheetml/2009/9/main" objectType="CheckBox" fmlaLink="$O$28" lockText="1" noThreeD="1"/>
</file>

<file path=xl/ctrlProps/ctrlProp1756.xml><?xml version="1.0" encoding="utf-8"?>
<formControlPr xmlns="http://schemas.microsoft.com/office/spreadsheetml/2009/9/main" objectType="CheckBox" fmlaLink="O29" lockText="1" noThreeD="1"/>
</file>

<file path=xl/ctrlProps/ctrlProp1757.xml><?xml version="1.0" encoding="utf-8"?>
<formControlPr xmlns="http://schemas.microsoft.com/office/spreadsheetml/2009/9/main" objectType="CheckBox" fmlaLink="#REF!" lockText="1" noThreeD="1"/>
</file>

<file path=xl/ctrlProps/ctrlProp1758.xml><?xml version="1.0" encoding="utf-8"?>
<formControlPr xmlns="http://schemas.microsoft.com/office/spreadsheetml/2009/9/main" objectType="CheckBox" fmlaLink="$O$28" lockText="1" noThreeD="1"/>
</file>

<file path=xl/ctrlProps/ctrlProp1759.xml><?xml version="1.0" encoding="utf-8"?>
<formControlPr xmlns="http://schemas.microsoft.com/office/spreadsheetml/2009/9/main" objectType="CheckBox" fmlaLink="$O$28" lockText="1" noThreeD="1"/>
</file>

<file path=xl/ctrlProps/ctrlProp176.xml><?xml version="1.0" encoding="utf-8"?>
<formControlPr xmlns="http://schemas.microsoft.com/office/spreadsheetml/2009/9/main" objectType="CheckBox" fmlaLink="$P$28" lockText="1" noThreeD="1"/>
</file>

<file path=xl/ctrlProps/ctrlProp1760.xml><?xml version="1.0" encoding="utf-8"?>
<formControlPr xmlns="http://schemas.microsoft.com/office/spreadsheetml/2009/9/main" objectType="CheckBox" fmlaLink="O29" lockText="1" noThreeD="1"/>
</file>

<file path=xl/ctrlProps/ctrlProp1761.xml><?xml version="1.0" encoding="utf-8"?>
<formControlPr xmlns="http://schemas.microsoft.com/office/spreadsheetml/2009/9/main" objectType="CheckBox" fmlaLink="#REF!" lockText="1" noThreeD="1"/>
</file>

<file path=xl/ctrlProps/ctrlProp1762.xml><?xml version="1.0" encoding="utf-8"?>
<formControlPr xmlns="http://schemas.microsoft.com/office/spreadsheetml/2009/9/main" objectType="CheckBox" fmlaLink="$O$28" lockText="1" noThreeD="1"/>
</file>

<file path=xl/ctrlProps/ctrlProp1763.xml><?xml version="1.0" encoding="utf-8"?>
<formControlPr xmlns="http://schemas.microsoft.com/office/spreadsheetml/2009/9/main" objectType="CheckBox" fmlaLink="$O$28" lockText="1" noThreeD="1"/>
</file>

<file path=xl/ctrlProps/ctrlProp1764.xml><?xml version="1.0" encoding="utf-8"?>
<formControlPr xmlns="http://schemas.microsoft.com/office/spreadsheetml/2009/9/main" objectType="CheckBox" fmlaLink="O29" lockText="1" noThreeD="1"/>
</file>

<file path=xl/ctrlProps/ctrlProp1765.xml><?xml version="1.0" encoding="utf-8"?>
<formControlPr xmlns="http://schemas.microsoft.com/office/spreadsheetml/2009/9/main" objectType="CheckBox" fmlaLink="#REF!" lockText="1" noThreeD="1"/>
</file>

<file path=xl/ctrlProps/ctrlProp1766.xml><?xml version="1.0" encoding="utf-8"?>
<formControlPr xmlns="http://schemas.microsoft.com/office/spreadsheetml/2009/9/main" objectType="CheckBox" fmlaLink="$O$28" lockText="1" noThreeD="1"/>
</file>

<file path=xl/ctrlProps/ctrlProp1767.xml><?xml version="1.0" encoding="utf-8"?>
<formControlPr xmlns="http://schemas.microsoft.com/office/spreadsheetml/2009/9/main" objectType="CheckBox" fmlaLink="$O$28" lockText="1" noThreeD="1"/>
</file>

<file path=xl/ctrlProps/ctrlProp1768.xml><?xml version="1.0" encoding="utf-8"?>
<formControlPr xmlns="http://schemas.microsoft.com/office/spreadsheetml/2009/9/main" objectType="CheckBox" fmlaLink="O29" lockText="1" noThreeD="1"/>
</file>

<file path=xl/ctrlProps/ctrlProp1769.xml><?xml version="1.0" encoding="utf-8"?>
<formControlPr xmlns="http://schemas.microsoft.com/office/spreadsheetml/2009/9/main" objectType="CheckBox" fmlaLink="O53" lockText="1" noThreeD="1"/>
</file>

<file path=xl/ctrlProps/ctrlProp177.xml><?xml version="1.0" encoding="utf-8"?>
<formControlPr xmlns="http://schemas.microsoft.com/office/spreadsheetml/2009/9/main" objectType="CheckBox" fmlaLink="$Q$28" lockText="1" noThreeD="1"/>
</file>

<file path=xl/ctrlProps/ctrlProp1770.xml><?xml version="1.0" encoding="utf-8"?>
<formControlPr xmlns="http://schemas.microsoft.com/office/spreadsheetml/2009/9/main" objectType="CheckBox" fmlaLink="$O$28" lockText="1" noThreeD="1"/>
</file>

<file path=xl/ctrlProps/ctrlProp1771.xml><?xml version="1.0" encoding="utf-8"?>
<formControlPr xmlns="http://schemas.microsoft.com/office/spreadsheetml/2009/9/main" objectType="CheckBox" fmlaLink="$O$28" lockText="1" noThreeD="1"/>
</file>

<file path=xl/ctrlProps/ctrlProp1772.xml><?xml version="1.0" encoding="utf-8"?>
<formControlPr xmlns="http://schemas.microsoft.com/office/spreadsheetml/2009/9/main" objectType="CheckBox" fmlaLink="O29" lockText="1" noThreeD="1"/>
</file>

<file path=xl/ctrlProps/ctrlProp1773.xml><?xml version="1.0" encoding="utf-8"?>
<formControlPr xmlns="http://schemas.microsoft.com/office/spreadsheetml/2009/9/main" objectType="CheckBox" fmlaLink="O54" lockText="1" noThreeD="1"/>
</file>

<file path=xl/ctrlProps/ctrlProp1774.xml><?xml version="1.0" encoding="utf-8"?>
<formControlPr xmlns="http://schemas.microsoft.com/office/spreadsheetml/2009/9/main" objectType="CheckBox" fmlaLink="$O$28" lockText="1" noThreeD="1"/>
</file>

<file path=xl/ctrlProps/ctrlProp1775.xml><?xml version="1.0" encoding="utf-8"?>
<formControlPr xmlns="http://schemas.microsoft.com/office/spreadsheetml/2009/9/main" objectType="CheckBox" fmlaLink="$O$28" lockText="1" noThreeD="1"/>
</file>

<file path=xl/ctrlProps/ctrlProp1776.xml><?xml version="1.0" encoding="utf-8"?>
<formControlPr xmlns="http://schemas.microsoft.com/office/spreadsheetml/2009/9/main" objectType="CheckBox" fmlaLink="O29" lockText="1" noThreeD="1"/>
</file>

<file path=xl/ctrlProps/ctrlProp1777.xml><?xml version="1.0" encoding="utf-8"?>
<formControlPr xmlns="http://schemas.microsoft.com/office/spreadsheetml/2009/9/main" objectType="CheckBox" fmlaLink="O55" lockText="1" noThreeD="1"/>
</file>

<file path=xl/ctrlProps/ctrlProp1778.xml><?xml version="1.0" encoding="utf-8"?>
<formControlPr xmlns="http://schemas.microsoft.com/office/spreadsheetml/2009/9/main" objectType="CheckBox" fmlaLink="$O$28" lockText="1" noThreeD="1"/>
</file>

<file path=xl/ctrlProps/ctrlProp1779.xml><?xml version="1.0" encoding="utf-8"?>
<formControlPr xmlns="http://schemas.microsoft.com/office/spreadsheetml/2009/9/main" objectType="CheckBox" fmlaLink="$O$28" lockText="1" noThreeD="1"/>
</file>

<file path=xl/ctrlProps/ctrlProp178.xml><?xml version="1.0" encoding="utf-8"?>
<formControlPr xmlns="http://schemas.microsoft.com/office/spreadsheetml/2009/9/main" objectType="CheckBox" fmlaLink="$O$28" lockText="1" noThreeD="1"/>
</file>

<file path=xl/ctrlProps/ctrlProp1780.xml><?xml version="1.0" encoding="utf-8"?>
<formControlPr xmlns="http://schemas.microsoft.com/office/spreadsheetml/2009/9/main" objectType="CheckBox" fmlaLink="O29" lockText="1" noThreeD="1"/>
</file>

<file path=xl/ctrlProps/ctrlProp1781.xml><?xml version="1.0" encoding="utf-8"?>
<formControlPr xmlns="http://schemas.microsoft.com/office/spreadsheetml/2009/9/main" objectType="CheckBox" fmlaLink="O56" lockText="1" noThreeD="1"/>
</file>

<file path=xl/ctrlProps/ctrlProp1782.xml><?xml version="1.0" encoding="utf-8"?>
<formControlPr xmlns="http://schemas.microsoft.com/office/spreadsheetml/2009/9/main" objectType="CheckBox" fmlaLink="$O$28" lockText="1" noThreeD="1"/>
</file>

<file path=xl/ctrlProps/ctrlProp1783.xml><?xml version="1.0" encoding="utf-8"?>
<formControlPr xmlns="http://schemas.microsoft.com/office/spreadsheetml/2009/9/main" objectType="CheckBox" fmlaLink="$O$28" lockText="1" noThreeD="1"/>
</file>

<file path=xl/ctrlProps/ctrlProp1784.xml><?xml version="1.0" encoding="utf-8"?>
<formControlPr xmlns="http://schemas.microsoft.com/office/spreadsheetml/2009/9/main" objectType="CheckBox" fmlaLink="O29" lockText="1" noThreeD="1"/>
</file>

<file path=xl/ctrlProps/ctrlProp1785.xml><?xml version="1.0" encoding="utf-8"?>
<formControlPr xmlns="http://schemas.microsoft.com/office/spreadsheetml/2009/9/main" objectType="CheckBox" fmlaLink="O57" lockText="1" noThreeD="1"/>
</file>

<file path=xl/ctrlProps/ctrlProp1786.xml><?xml version="1.0" encoding="utf-8"?>
<formControlPr xmlns="http://schemas.microsoft.com/office/spreadsheetml/2009/9/main" objectType="CheckBox" fmlaLink="$O$28" lockText="1" noThreeD="1"/>
</file>

<file path=xl/ctrlProps/ctrlProp1787.xml><?xml version="1.0" encoding="utf-8"?>
<formControlPr xmlns="http://schemas.microsoft.com/office/spreadsheetml/2009/9/main" objectType="CheckBox" fmlaLink="$O$28" lockText="1" noThreeD="1"/>
</file>

<file path=xl/ctrlProps/ctrlProp1788.xml><?xml version="1.0" encoding="utf-8"?>
<formControlPr xmlns="http://schemas.microsoft.com/office/spreadsheetml/2009/9/main" objectType="CheckBox" fmlaLink="O29" lockText="1" noThreeD="1"/>
</file>

<file path=xl/ctrlProps/ctrlProp1789.xml><?xml version="1.0" encoding="utf-8"?>
<formControlPr xmlns="http://schemas.microsoft.com/office/spreadsheetml/2009/9/main" objectType="CheckBox" fmlaLink="O58" lockText="1" noThreeD="1"/>
</file>

<file path=xl/ctrlProps/ctrlProp179.xml><?xml version="1.0" encoding="utf-8"?>
<formControlPr xmlns="http://schemas.microsoft.com/office/spreadsheetml/2009/9/main" objectType="CheckBox" fmlaLink="$P$28" lockText="1" noThreeD="1"/>
</file>

<file path=xl/ctrlProps/ctrlProp1790.xml><?xml version="1.0" encoding="utf-8"?>
<formControlPr xmlns="http://schemas.microsoft.com/office/spreadsheetml/2009/9/main" objectType="CheckBox" fmlaLink="$O$28" lockText="1" noThreeD="1"/>
</file>

<file path=xl/ctrlProps/ctrlProp1791.xml><?xml version="1.0" encoding="utf-8"?>
<formControlPr xmlns="http://schemas.microsoft.com/office/spreadsheetml/2009/9/main" objectType="CheckBox" fmlaLink="$O$28" lockText="1" noThreeD="1"/>
</file>

<file path=xl/ctrlProps/ctrlProp1792.xml><?xml version="1.0" encoding="utf-8"?>
<formControlPr xmlns="http://schemas.microsoft.com/office/spreadsheetml/2009/9/main" objectType="CheckBox" fmlaLink="O29" lockText="1" noThreeD="1"/>
</file>

<file path=xl/ctrlProps/ctrlProp1793.xml><?xml version="1.0" encoding="utf-8"?>
<formControlPr xmlns="http://schemas.microsoft.com/office/spreadsheetml/2009/9/main" objectType="CheckBox" fmlaLink="O59" lockText="1" noThreeD="1"/>
</file>

<file path=xl/ctrlProps/ctrlProp1794.xml><?xml version="1.0" encoding="utf-8"?>
<formControlPr xmlns="http://schemas.microsoft.com/office/spreadsheetml/2009/9/main" objectType="CheckBox" fmlaLink="$O$28" lockText="1" noThreeD="1"/>
</file>

<file path=xl/ctrlProps/ctrlProp1795.xml><?xml version="1.0" encoding="utf-8"?>
<formControlPr xmlns="http://schemas.microsoft.com/office/spreadsheetml/2009/9/main" objectType="CheckBox" fmlaLink="$O$28" lockText="1" noThreeD="1"/>
</file>

<file path=xl/ctrlProps/ctrlProp1796.xml><?xml version="1.0" encoding="utf-8"?>
<formControlPr xmlns="http://schemas.microsoft.com/office/spreadsheetml/2009/9/main" objectType="CheckBox" fmlaLink="O29" lockText="1" noThreeD="1"/>
</file>

<file path=xl/ctrlProps/ctrlProp1797.xml><?xml version="1.0" encoding="utf-8"?>
<formControlPr xmlns="http://schemas.microsoft.com/office/spreadsheetml/2009/9/main" objectType="CheckBox" fmlaLink="O60" lockText="1" noThreeD="1"/>
</file>

<file path=xl/ctrlProps/ctrlProp1798.xml><?xml version="1.0" encoding="utf-8"?>
<formControlPr xmlns="http://schemas.microsoft.com/office/spreadsheetml/2009/9/main" objectType="CheckBox" fmlaLink="$P$29" lockText="1" noThreeD="1"/>
</file>

<file path=xl/ctrlProps/ctrlProp1799.xml><?xml version="1.0" encoding="utf-8"?>
<formControlPr xmlns="http://schemas.microsoft.com/office/spreadsheetml/2009/9/main" objectType="CheckBox" fmlaLink="$P$28" lockText="1" noThreeD="1"/>
</file>

<file path=xl/ctrlProps/ctrlProp18.xml><?xml version="1.0" encoding="utf-8"?>
<formControlPr xmlns="http://schemas.microsoft.com/office/spreadsheetml/2009/9/main" objectType="CheckBox" fmlaLink="$P$27" lockText="1" noThreeD="1"/>
</file>

<file path=xl/ctrlProps/ctrlProp180.xml><?xml version="1.0" encoding="utf-8"?>
<formControlPr xmlns="http://schemas.microsoft.com/office/spreadsheetml/2009/9/main" objectType="CheckBox" fmlaLink="$Q$28" lockText="1" noThreeD="1"/>
</file>

<file path=xl/ctrlProps/ctrlProp1800.xml><?xml version="1.0" encoding="utf-8"?>
<formControlPr xmlns="http://schemas.microsoft.com/office/spreadsheetml/2009/9/main" objectType="CheckBox" fmlaLink="$P$28" lockText="1" noThreeD="1"/>
</file>

<file path=xl/ctrlProps/ctrlProp1801.xml><?xml version="1.0" encoding="utf-8"?>
<formControlPr xmlns="http://schemas.microsoft.com/office/spreadsheetml/2009/9/main" objectType="CheckBox" fmlaLink="$P$30" lockText="1" noThreeD="1"/>
</file>

<file path=xl/ctrlProps/ctrlProp1802.xml><?xml version="1.0" encoding="utf-8"?>
<formControlPr xmlns="http://schemas.microsoft.com/office/spreadsheetml/2009/9/main" objectType="CheckBox" fmlaLink="$P$28" lockText="1" noThreeD="1"/>
</file>

<file path=xl/ctrlProps/ctrlProp1803.xml><?xml version="1.0" encoding="utf-8"?>
<formControlPr xmlns="http://schemas.microsoft.com/office/spreadsheetml/2009/9/main" objectType="CheckBox" fmlaLink="$P$28" lockText="1" noThreeD="1"/>
</file>

<file path=xl/ctrlProps/ctrlProp1804.xml><?xml version="1.0" encoding="utf-8"?>
<formControlPr xmlns="http://schemas.microsoft.com/office/spreadsheetml/2009/9/main" objectType="CheckBox" fmlaLink="$P$31" lockText="1" noThreeD="1"/>
</file>

<file path=xl/ctrlProps/ctrlProp1805.xml><?xml version="1.0" encoding="utf-8"?>
<formControlPr xmlns="http://schemas.microsoft.com/office/spreadsheetml/2009/9/main" objectType="CheckBox" fmlaLink="$P$28" lockText="1" noThreeD="1"/>
</file>

<file path=xl/ctrlProps/ctrlProp1806.xml><?xml version="1.0" encoding="utf-8"?>
<formControlPr xmlns="http://schemas.microsoft.com/office/spreadsheetml/2009/9/main" objectType="CheckBox" fmlaLink="$P$28" lockText="1" noThreeD="1"/>
</file>

<file path=xl/ctrlProps/ctrlProp1807.xml><?xml version="1.0" encoding="utf-8"?>
<formControlPr xmlns="http://schemas.microsoft.com/office/spreadsheetml/2009/9/main" objectType="CheckBox" fmlaLink="$P$32" lockText="1" noThreeD="1"/>
</file>

<file path=xl/ctrlProps/ctrlProp1808.xml><?xml version="1.0" encoding="utf-8"?>
<formControlPr xmlns="http://schemas.microsoft.com/office/spreadsheetml/2009/9/main" objectType="CheckBox" fmlaLink="$P$28" lockText="1" noThreeD="1"/>
</file>

<file path=xl/ctrlProps/ctrlProp1809.xml><?xml version="1.0" encoding="utf-8"?>
<formControlPr xmlns="http://schemas.microsoft.com/office/spreadsheetml/2009/9/main" objectType="CheckBox" fmlaLink="$P$28" lockText="1" noThreeD="1"/>
</file>

<file path=xl/ctrlProps/ctrlProp181.xml><?xml version="1.0" encoding="utf-8"?>
<formControlPr xmlns="http://schemas.microsoft.com/office/spreadsheetml/2009/9/main" objectType="CheckBox" fmlaLink="$O$28" lockText="1" noThreeD="1"/>
</file>

<file path=xl/ctrlProps/ctrlProp1810.xml><?xml version="1.0" encoding="utf-8"?>
<formControlPr xmlns="http://schemas.microsoft.com/office/spreadsheetml/2009/9/main" objectType="CheckBox" fmlaLink="$P$33" lockText="1" noThreeD="1"/>
</file>

<file path=xl/ctrlProps/ctrlProp1811.xml><?xml version="1.0" encoding="utf-8"?>
<formControlPr xmlns="http://schemas.microsoft.com/office/spreadsheetml/2009/9/main" objectType="CheckBox" fmlaLink="$P$28" lockText="1" noThreeD="1"/>
</file>

<file path=xl/ctrlProps/ctrlProp1812.xml><?xml version="1.0" encoding="utf-8"?>
<formControlPr xmlns="http://schemas.microsoft.com/office/spreadsheetml/2009/9/main" objectType="CheckBox" fmlaLink="$P$28" lockText="1" noThreeD="1"/>
</file>

<file path=xl/ctrlProps/ctrlProp1813.xml><?xml version="1.0" encoding="utf-8"?>
<formControlPr xmlns="http://schemas.microsoft.com/office/spreadsheetml/2009/9/main" objectType="CheckBox" fmlaLink="$P$34" lockText="1" noThreeD="1"/>
</file>

<file path=xl/ctrlProps/ctrlProp1814.xml><?xml version="1.0" encoding="utf-8"?>
<formControlPr xmlns="http://schemas.microsoft.com/office/spreadsheetml/2009/9/main" objectType="CheckBox" fmlaLink="$P$28" lockText="1" noThreeD="1"/>
</file>

<file path=xl/ctrlProps/ctrlProp1815.xml><?xml version="1.0" encoding="utf-8"?>
<formControlPr xmlns="http://schemas.microsoft.com/office/spreadsheetml/2009/9/main" objectType="CheckBox" fmlaLink="$P$28" lockText="1" noThreeD="1"/>
</file>

<file path=xl/ctrlProps/ctrlProp1816.xml><?xml version="1.0" encoding="utf-8"?>
<formControlPr xmlns="http://schemas.microsoft.com/office/spreadsheetml/2009/9/main" objectType="CheckBox" fmlaLink="$P$35" lockText="1" noThreeD="1"/>
</file>

<file path=xl/ctrlProps/ctrlProp1817.xml><?xml version="1.0" encoding="utf-8"?>
<formControlPr xmlns="http://schemas.microsoft.com/office/spreadsheetml/2009/9/main" objectType="CheckBox" fmlaLink="$P$28" lockText="1" noThreeD="1"/>
</file>

<file path=xl/ctrlProps/ctrlProp1818.xml><?xml version="1.0" encoding="utf-8"?>
<formControlPr xmlns="http://schemas.microsoft.com/office/spreadsheetml/2009/9/main" objectType="CheckBox" fmlaLink="$P$28" lockText="1" noThreeD="1"/>
</file>

<file path=xl/ctrlProps/ctrlProp1819.xml><?xml version="1.0" encoding="utf-8"?>
<formControlPr xmlns="http://schemas.microsoft.com/office/spreadsheetml/2009/9/main" objectType="CheckBox" fmlaLink="$P$36" lockText="1" noThreeD="1"/>
</file>

<file path=xl/ctrlProps/ctrlProp182.xml><?xml version="1.0" encoding="utf-8"?>
<formControlPr xmlns="http://schemas.microsoft.com/office/spreadsheetml/2009/9/main" objectType="CheckBox" fmlaLink="$P$28" lockText="1" noThreeD="1"/>
</file>

<file path=xl/ctrlProps/ctrlProp1820.xml><?xml version="1.0" encoding="utf-8"?>
<formControlPr xmlns="http://schemas.microsoft.com/office/spreadsheetml/2009/9/main" objectType="CheckBox" fmlaLink="$P$28" lockText="1" noThreeD="1"/>
</file>

<file path=xl/ctrlProps/ctrlProp1821.xml><?xml version="1.0" encoding="utf-8"?>
<formControlPr xmlns="http://schemas.microsoft.com/office/spreadsheetml/2009/9/main" objectType="CheckBox" fmlaLink="$P$28" lockText="1" noThreeD="1"/>
</file>

<file path=xl/ctrlProps/ctrlProp1822.xml><?xml version="1.0" encoding="utf-8"?>
<formControlPr xmlns="http://schemas.microsoft.com/office/spreadsheetml/2009/9/main" objectType="CheckBox" fmlaLink="$P$37" lockText="1" noThreeD="1"/>
</file>

<file path=xl/ctrlProps/ctrlProp1823.xml><?xml version="1.0" encoding="utf-8"?>
<formControlPr xmlns="http://schemas.microsoft.com/office/spreadsheetml/2009/9/main" objectType="CheckBox" fmlaLink="$P$28" lockText="1" noThreeD="1"/>
</file>

<file path=xl/ctrlProps/ctrlProp1824.xml><?xml version="1.0" encoding="utf-8"?>
<formControlPr xmlns="http://schemas.microsoft.com/office/spreadsheetml/2009/9/main" objectType="CheckBox" fmlaLink="$P$28" lockText="1" noThreeD="1"/>
</file>

<file path=xl/ctrlProps/ctrlProp1825.xml><?xml version="1.0" encoding="utf-8"?>
<formControlPr xmlns="http://schemas.microsoft.com/office/spreadsheetml/2009/9/main" objectType="CheckBox" fmlaLink="$P$38" lockText="1" noThreeD="1"/>
</file>

<file path=xl/ctrlProps/ctrlProp1826.xml><?xml version="1.0" encoding="utf-8"?>
<formControlPr xmlns="http://schemas.microsoft.com/office/spreadsheetml/2009/9/main" objectType="CheckBox" fmlaLink="$P$28" lockText="1" noThreeD="1"/>
</file>

<file path=xl/ctrlProps/ctrlProp1827.xml><?xml version="1.0" encoding="utf-8"?>
<formControlPr xmlns="http://schemas.microsoft.com/office/spreadsheetml/2009/9/main" objectType="CheckBox" fmlaLink="$P$28" lockText="1" noThreeD="1"/>
</file>

<file path=xl/ctrlProps/ctrlProp1828.xml><?xml version="1.0" encoding="utf-8"?>
<formControlPr xmlns="http://schemas.microsoft.com/office/spreadsheetml/2009/9/main" objectType="CheckBox" fmlaLink="$P$39" lockText="1" noThreeD="1"/>
</file>

<file path=xl/ctrlProps/ctrlProp1829.xml><?xml version="1.0" encoding="utf-8"?>
<formControlPr xmlns="http://schemas.microsoft.com/office/spreadsheetml/2009/9/main" objectType="CheckBox" fmlaLink="$P$28" lockText="1" noThreeD="1"/>
</file>

<file path=xl/ctrlProps/ctrlProp183.xml><?xml version="1.0" encoding="utf-8"?>
<formControlPr xmlns="http://schemas.microsoft.com/office/spreadsheetml/2009/9/main" objectType="CheckBox" fmlaLink="$Q$28" lockText="1" noThreeD="1"/>
</file>

<file path=xl/ctrlProps/ctrlProp1830.xml><?xml version="1.0" encoding="utf-8"?>
<formControlPr xmlns="http://schemas.microsoft.com/office/spreadsheetml/2009/9/main" objectType="CheckBox" fmlaLink="$P$28" lockText="1" noThreeD="1"/>
</file>

<file path=xl/ctrlProps/ctrlProp1831.xml><?xml version="1.0" encoding="utf-8"?>
<formControlPr xmlns="http://schemas.microsoft.com/office/spreadsheetml/2009/9/main" objectType="CheckBox" fmlaLink="$P$40" lockText="1" noThreeD="1"/>
</file>

<file path=xl/ctrlProps/ctrlProp1832.xml><?xml version="1.0" encoding="utf-8"?>
<formControlPr xmlns="http://schemas.microsoft.com/office/spreadsheetml/2009/9/main" objectType="CheckBox" fmlaLink="$P$28" lockText="1" noThreeD="1"/>
</file>

<file path=xl/ctrlProps/ctrlProp1833.xml><?xml version="1.0" encoding="utf-8"?>
<formControlPr xmlns="http://schemas.microsoft.com/office/spreadsheetml/2009/9/main" objectType="CheckBox" fmlaLink="$P$28" lockText="1" noThreeD="1"/>
</file>

<file path=xl/ctrlProps/ctrlProp1834.xml><?xml version="1.0" encoding="utf-8"?>
<formControlPr xmlns="http://schemas.microsoft.com/office/spreadsheetml/2009/9/main" objectType="CheckBox" fmlaLink="$P$41" lockText="1" noThreeD="1"/>
</file>

<file path=xl/ctrlProps/ctrlProp1835.xml><?xml version="1.0" encoding="utf-8"?>
<formControlPr xmlns="http://schemas.microsoft.com/office/spreadsheetml/2009/9/main" objectType="CheckBox" fmlaLink="$P$28" lockText="1" noThreeD="1"/>
</file>

<file path=xl/ctrlProps/ctrlProp1836.xml><?xml version="1.0" encoding="utf-8"?>
<formControlPr xmlns="http://schemas.microsoft.com/office/spreadsheetml/2009/9/main" objectType="CheckBox" fmlaLink="$P$28" lockText="1" noThreeD="1"/>
</file>

<file path=xl/ctrlProps/ctrlProp1837.xml><?xml version="1.0" encoding="utf-8"?>
<formControlPr xmlns="http://schemas.microsoft.com/office/spreadsheetml/2009/9/main" objectType="CheckBox" fmlaLink="$P$42" lockText="1" noThreeD="1"/>
</file>

<file path=xl/ctrlProps/ctrlProp1838.xml><?xml version="1.0" encoding="utf-8"?>
<formControlPr xmlns="http://schemas.microsoft.com/office/spreadsheetml/2009/9/main" objectType="CheckBox" fmlaLink="$P$28" lockText="1" noThreeD="1"/>
</file>

<file path=xl/ctrlProps/ctrlProp1839.xml><?xml version="1.0" encoding="utf-8"?>
<formControlPr xmlns="http://schemas.microsoft.com/office/spreadsheetml/2009/9/main" objectType="CheckBox" fmlaLink="$P$28" lockText="1" noThreeD="1"/>
</file>

<file path=xl/ctrlProps/ctrlProp184.xml><?xml version="1.0" encoding="utf-8"?>
<formControlPr xmlns="http://schemas.microsoft.com/office/spreadsheetml/2009/9/main" objectType="CheckBox" fmlaLink="$O$28" lockText="1" noThreeD="1"/>
</file>

<file path=xl/ctrlProps/ctrlProp1840.xml><?xml version="1.0" encoding="utf-8"?>
<formControlPr xmlns="http://schemas.microsoft.com/office/spreadsheetml/2009/9/main" objectType="CheckBox" fmlaLink="$P$43" lockText="1" noThreeD="1"/>
</file>

<file path=xl/ctrlProps/ctrlProp1841.xml><?xml version="1.0" encoding="utf-8"?>
<formControlPr xmlns="http://schemas.microsoft.com/office/spreadsheetml/2009/9/main" objectType="CheckBox" fmlaLink="$P$28" lockText="1" noThreeD="1"/>
</file>

<file path=xl/ctrlProps/ctrlProp1842.xml><?xml version="1.0" encoding="utf-8"?>
<formControlPr xmlns="http://schemas.microsoft.com/office/spreadsheetml/2009/9/main" objectType="CheckBox" fmlaLink="$P$28" lockText="1" noThreeD="1"/>
</file>

<file path=xl/ctrlProps/ctrlProp1843.xml><?xml version="1.0" encoding="utf-8"?>
<formControlPr xmlns="http://schemas.microsoft.com/office/spreadsheetml/2009/9/main" objectType="CheckBox" fmlaLink="$P$44" lockText="1" noThreeD="1"/>
</file>

<file path=xl/ctrlProps/ctrlProp1844.xml><?xml version="1.0" encoding="utf-8"?>
<formControlPr xmlns="http://schemas.microsoft.com/office/spreadsheetml/2009/9/main" objectType="CheckBox" fmlaLink="$P$28" lockText="1" noThreeD="1"/>
</file>

<file path=xl/ctrlProps/ctrlProp1845.xml><?xml version="1.0" encoding="utf-8"?>
<formControlPr xmlns="http://schemas.microsoft.com/office/spreadsheetml/2009/9/main" objectType="CheckBox" fmlaLink="$P$28" lockText="1" noThreeD="1"/>
</file>

<file path=xl/ctrlProps/ctrlProp1846.xml><?xml version="1.0" encoding="utf-8"?>
<formControlPr xmlns="http://schemas.microsoft.com/office/spreadsheetml/2009/9/main" objectType="CheckBox" fmlaLink="$P$45" lockText="1" noThreeD="1"/>
</file>

<file path=xl/ctrlProps/ctrlProp1847.xml><?xml version="1.0" encoding="utf-8"?>
<formControlPr xmlns="http://schemas.microsoft.com/office/spreadsheetml/2009/9/main" objectType="CheckBox" fmlaLink="$P$28" lockText="1" noThreeD="1"/>
</file>

<file path=xl/ctrlProps/ctrlProp1848.xml><?xml version="1.0" encoding="utf-8"?>
<formControlPr xmlns="http://schemas.microsoft.com/office/spreadsheetml/2009/9/main" objectType="CheckBox" fmlaLink="$P$28" lockText="1" noThreeD="1"/>
</file>

<file path=xl/ctrlProps/ctrlProp1849.xml><?xml version="1.0" encoding="utf-8"?>
<formControlPr xmlns="http://schemas.microsoft.com/office/spreadsheetml/2009/9/main" objectType="CheckBox" fmlaLink="$P$46" lockText="1" noThreeD="1"/>
</file>

<file path=xl/ctrlProps/ctrlProp185.xml><?xml version="1.0" encoding="utf-8"?>
<formControlPr xmlns="http://schemas.microsoft.com/office/spreadsheetml/2009/9/main" objectType="CheckBox" fmlaLink="$P$28" lockText="1" noThreeD="1"/>
</file>

<file path=xl/ctrlProps/ctrlProp1850.xml><?xml version="1.0" encoding="utf-8"?>
<formControlPr xmlns="http://schemas.microsoft.com/office/spreadsheetml/2009/9/main" objectType="CheckBox" fmlaLink="$P$28" lockText="1" noThreeD="1"/>
</file>

<file path=xl/ctrlProps/ctrlProp1851.xml><?xml version="1.0" encoding="utf-8"?>
<formControlPr xmlns="http://schemas.microsoft.com/office/spreadsheetml/2009/9/main" objectType="CheckBox" fmlaLink="$P$28" lockText="1" noThreeD="1"/>
</file>

<file path=xl/ctrlProps/ctrlProp1852.xml><?xml version="1.0" encoding="utf-8"?>
<formControlPr xmlns="http://schemas.microsoft.com/office/spreadsheetml/2009/9/main" objectType="CheckBox" fmlaLink="$P$47" lockText="1" noThreeD="1"/>
</file>

<file path=xl/ctrlProps/ctrlProp1853.xml><?xml version="1.0" encoding="utf-8"?>
<formControlPr xmlns="http://schemas.microsoft.com/office/spreadsheetml/2009/9/main" objectType="CheckBox" fmlaLink="$P$28" lockText="1" noThreeD="1"/>
</file>

<file path=xl/ctrlProps/ctrlProp1854.xml><?xml version="1.0" encoding="utf-8"?>
<formControlPr xmlns="http://schemas.microsoft.com/office/spreadsheetml/2009/9/main" objectType="CheckBox" fmlaLink="$P$28" lockText="1" noThreeD="1"/>
</file>

<file path=xl/ctrlProps/ctrlProp1855.xml><?xml version="1.0" encoding="utf-8"?>
<formControlPr xmlns="http://schemas.microsoft.com/office/spreadsheetml/2009/9/main" objectType="CheckBox" fmlaLink="$P$48" lockText="1" noThreeD="1"/>
</file>

<file path=xl/ctrlProps/ctrlProp1856.xml><?xml version="1.0" encoding="utf-8"?>
<formControlPr xmlns="http://schemas.microsoft.com/office/spreadsheetml/2009/9/main" objectType="CheckBox" fmlaLink="$P$28" lockText="1" noThreeD="1"/>
</file>

<file path=xl/ctrlProps/ctrlProp1857.xml><?xml version="1.0" encoding="utf-8"?>
<formControlPr xmlns="http://schemas.microsoft.com/office/spreadsheetml/2009/9/main" objectType="CheckBox" fmlaLink="$P$28" lockText="1" noThreeD="1"/>
</file>

<file path=xl/ctrlProps/ctrlProp1858.xml><?xml version="1.0" encoding="utf-8"?>
<formControlPr xmlns="http://schemas.microsoft.com/office/spreadsheetml/2009/9/main" objectType="CheckBox" fmlaLink="$P$49" lockText="1" noThreeD="1"/>
</file>

<file path=xl/ctrlProps/ctrlProp1859.xml><?xml version="1.0" encoding="utf-8"?>
<formControlPr xmlns="http://schemas.microsoft.com/office/spreadsheetml/2009/9/main" objectType="CheckBox" fmlaLink="$P$28" lockText="1" noThreeD="1"/>
</file>

<file path=xl/ctrlProps/ctrlProp186.xml><?xml version="1.0" encoding="utf-8"?>
<formControlPr xmlns="http://schemas.microsoft.com/office/spreadsheetml/2009/9/main" objectType="CheckBox" fmlaLink="$Q$28" lockText="1" noThreeD="1"/>
</file>

<file path=xl/ctrlProps/ctrlProp1860.xml><?xml version="1.0" encoding="utf-8"?>
<formControlPr xmlns="http://schemas.microsoft.com/office/spreadsheetml/2009/9/main" objectType="CheckBox" fmlaLink="$P$28" lockText="1" noThreeD="1"/>
</file>

<file path=xl/ctrlProps/ctrlProp1861.xml><?xml version="1.0" encoding="utf-8"?>
<formControlPr xmlns="http://schemas.microsoft.com/office/spreadsheetml/2009/9/main" objectType="CheckBox" fmlaLink="$P$50" lockText="1" noThreeD="1"/>
</file>

<file path=xl/ctrlProps/ctrlProp1862.xml><?xml version="1.0" encoding="utf-8"?>
<formControlPr xmlns="http://schemas.microsoft.com/office/spreadsheetml/2009/9/main" objectType="CheckBox" fmlaLink="$P$28" lockText="1" noThreeD="1"/>
</file>

<file path=xl/ctrlProps/ctrlProp1863.xml><?xml version="1.0" encoding="utf-8"?>
<formControlPr xmlns="http://schemas.microsoft.com/office/spreadsheetml/2009/9/main" objectType="CheckBox" fmlaLink="$P$28" lockText="1" noThreeD="1"/>
</file>

<file path=xl/ctrlProps/ctrlProp1864.xml><?xml version="1.0" encoding="utf-8"?>
<formControlPr xmlns="http://schemas.microsoft.com/office/spreadsheetml/2009/9/main" objectType="CheckBox" fmlaLink="#REF!" lockText="1" noThreeD="1"/>
</file>

<file path=xl/ctrlProps/ctrlProp1865.xml><?xml version="1.0" encoding="utf-8"?>
<formControlPr xmlns="http://schemas.microsoft.com/office/spreadsheetml/2009/9/main" objectType="CheckBox" fmlaLink="$P$28" lockText="1" noThreeD="1"/>
</file>

<file path=xl/ctrlProps/ctrlProp1866.xml><?xml version="1.0" encoding="utf-8"?>
<formControlPr xmlns="http://schemas.microsoft.com/office/spreadsheetml/2009/9/main" objectType="CheckBox" fmlaLink="$P$28" lockText="1" noThreeD="1"/>
</file>

<file path=xl/ctrlProps/ctrlProp1867.xml><?xml version="1.0" encoding="utf-8"?>
<formControlPr xmlns="http://schemas.microsoft.com/office/spreadsheetml/2009/9/main" objectType="CheckBox" fmlaLink="#REF!" lockText="1" noThreeD="1"/>
</file>

<file path=xl/ctrlProps/ctrlProp1868.xml><?xml version="1.0" encoding="utf-8"?>
<formControlPr xmlns="http://schemas.microsoft.com/office/spreadsheetml/2009/9/main" objectType="CheckBox" fmlaLink="$P$28" lockText="1" noThreeD="1"/>
</file>

<file path=xl/ctrlProps/ctrlProp1869.xml><?xml version="1.0" encoding="utf-8"?>
<formControlPr xmlns="http://schemas.microsoft.com/office/spreadsheetml/2009/9/main" objectType="CheckBox" fmlaLink="$P$28" lockText="1" noThreeD="1"/>
</file>

<file path=xl/ctrlProps/ctrlProp187.xml><?xml version="1.0" encoding="utf-8"?>
<formControlPr xmlns="http://schemas.microsoft.com/office/spreadsheetml/2009/9/main" objectType="CheckBox" fmlaLink="$O$28" lockText="1" noThreeD="1"/>
</file>

<file path=xl/ctrlProps/ctrlProp1870.xml><?xml version="1.0" encoding="utf-8"?>
<formControlPr xmlns="http://schemas.microsoft.com/office/spreadsheetml/2009/9/main" objectType="CheckBox" fmlaLink="#REF!" lockText="1" noThreeD="1"/>
</file>

<file path=xl/ctrlProps/ctrlProp1871.xml><?xml version="1.0" encoding="utf-8"?>
<formControlPr xmlns="http://schemas.microsoft.com/office/spreadsheetml/2009/9/main" objectType="CheckBox" fmlaLink="$P$28" lockText="1" noThreeD="1"/>
</file>

<file path=xl/ctrlProps/ctrlProp1872.xml><?xml version="1.0" encoding="utf-8"?>
<formControlPr xmlns="http://schemas.microsoft.com/office/spreadsheetml/2009/9/main" objectType="CheckBox" fmlaLink="$P$28" lockText="1" noThreeD="1"/>
</file>

<file path=xl/ctrlProps/ctrlProp1873.xml><?xml version="1.0" encoding="utf-8"?>
<formControlPr xmlns="http://schemas.microsoft.com/office/spreadsheetml/2009/9/main" objectType="CheckBox" fmlaLink="#REF!" lockText="1" noThreeD="1"/>
</file>

<file path=xl/ctrlProps/ctrlProp1874.xml><?xml version="1.0" encoding="utf-8"?>
<formControlPr xmlns="http://schemas.microsoft.com/office/spreadsheetml/2009/9/main" objectType="CheckBox" fmlaLink="$P$28" lockText="1" noThreeD="1"/>
</file>

<file path=xl/ctrlProps/ctrlProp1875.xml><?xml version="1.0" encoding="utf-8"?>
<formControlPr xmlns="http://schemas.microsoft.com/office/spreadsheetml/2009/9/main" objectType="CheckBox" fmlaLink="$P$28" lockText="1" noThreeD="1"/>
</file>

<file path=xl/ctrlProps/ctrlProp1876.xml><?xml version="1.0" encoding="utf-8"?>
<formControlPr xmlns="http://schemas.microsoft.com/office/spreadsheetml/2009/9/main" objectType="CheckBox" fmlaLink="#REF!" lockText="1" noThreeD="1"/>
</file>

<file path=xl/ctrlProps/ctrlProp1877.xml><?xml version="1.0" encoding="utf-8"?>
<formControlPr xmlns="http://schemas.microsoft.com/office/spreadsheetml/2009/9/main" objectType="CheckBox" fmlaLink="$P$28" lockText="1" noThreeD="1"/>
</file>

<file path=xl/ctrlProps/ctrlProp1878.xml><?xml version="1.0" encoding="utf-8"?>
<formControlPr xmlns="http://schemas.microsoft.com/office/spreadsheetml/2009/9/main" objectType="CheckBox" fmlaLink="$P$28" lockText="1" noThreeD="1"/>
</file>

<file path=xl/ctrlProps/ctrlProp1879.xml><?xml version="1.0" encoding="utf-8"?>
<formControlPr xmlns="http://schemas.microsoft.com/office/spreadsheetml/2009/9/main" objectType="CheckBox" fmlaLink="#REF!" lockText="1" noThreeD="1"/>
</file>

<file path=xl/ctrlProps/ctrlProp188.xml><?xml version="1.0" encoding="utf-8"?>
<formControlPr xmlns="http://schemas.microsoft.com/office/spreadsheetml/2009/9/main" objectType="CheckBox" fmlaLink="$P$28" lockText="1" noThreeD="1"/>
</file>

<file path=xl/ctrlProps/ctrlProp1880.xml><?xml version="1.0" encoding="utf-8"?>
<formControlPr xmlns="http://schemas.microsoft.com/office/spreadsheetml/2009/9/main" objectType="CheckBox" fmlaLink="$P$28" lockText="1" noThreeD="1"/>
</file>

<file path=xl/ctrlProps/ctrlProp1881.xml><?xml version="1.0" encoding="utf-8"?>
<formControlPr xmlns="http://schemas.microsoft.com/office/spreadsheetml/2009/9/main" objectType="CheckBox" fmlaLink="$P$28" lockText="1" noThreeD="1"/>
</file>

<file path=xl/ctrlProps/ctrlProp1882.xml><?xml version="1.0" encoding="utf-8"?>
<formControlPr xmlns="http://schemas.microsoft.com/office/spreadsheetml/2009/9/main" objectType="CheckBox" fmlaLink="#REF!" lockText="1" noThreeD="1"/>
</file>

<file path=xl/ctrlProps/ctrlProp1883.xml><?xml version="1.0" encoding="utf-8"?>
<formControlPr xmlns="http://schemas.microsoft.com/office/spreadsheetml/2009/9/main" objectType="CheckBox" fmlaLink="$P$28" lockText="1" noThreeD="1"/>
</file>

<file path=xl/ctrlProps/ctrlProp1884.xml><?xml version="1.0" encoding="utf-8"?>
<formControlPr xmlns="http://schemas.microsoft.com/office/spreadsheetml/2009/9/main" objectType="CheckBox" fmlaLink="$P$28" lockText="1" noThreeD="1"/>
</file>

<file path=xl/ctrlProps/ctrlProp1885.xml><?xml version="1.0" encoding="utf-8"?>
<formControlPr xmlns="http://schemas.microsoft.com/office/spreadsheetml/2009/9/main" objectType="CheckBox" fmlaLink="#REF!" lockText="1" noThreeD="1"/>
</file>

<file path=xl/ctrlProps/ctrlProp1886.xml><?xml version="1.0" encoding="utf-8"?>
<formControlPr xmlns="http://schemas.microsoft.com/office/spreadsheetml/2009/9/main" objectType="CheckBox" fmlaLink="$P$28" lockText="1" noThreeD="1"/>
</file>

<file path=xl/ctrlProps/ctrlProp1887.xml><?xml version="1.0" encoding="utf-8"?>
<formControlPr xmlns="http://schemas.microsoft.com/office/spreadsheetml/2009/9/main" objectType="CheckBox" fmlaLink="$P$28" lockText="1" noThreeD="1"/>
</file>

<file path=xl/ctrlProps/ctrlProp1888.xml><?xml version="1.0" encoding="utf-8"?>
<formControlPr xmlns="http://schemas.microsoft.com/office/spreadsheetml/2009/9/main" objectType="CheckBox" fmlaLink="#REF!" lockText="1" noThreeD="1"/>
</file>

<file path=xl/ctrlProps/ctrlProp1889.xml><?xml version="1.0" encoding="utf-8"?>
<formControlPr xmlns="http://schemas.microsoft.com/office/spreadsheetml/2009/9/main" objectType="CheckBox" fmlaLink="$P$28" lockText="1" noThreeD="1"/>
</file>

<file path=xl/ctrlProps/ctrlProp189.xml><?xml version="1.0" encoding="utf-8"?>
<formControlPr xmlns="http://schemas.microsoft.com/office/spreadsheetml/2009/9/main" objectType="CheckBox" fmlaLink="$Q$28" lockText="1" noThreeD="1"/>
</file>

<file path=xl/ctrlProps/ctrlProp1890.xml><?xml version="1.0" encoding="utf-8"?>
<formControlPr xmlns="http://schemas.microsoft.com/office/spreadsheetml/2009/9/main" objectType="CheckBox" fmlaLink="$P$28" lockText="1" noThreeD="1"/>
</file>

<file path=xl/ctrlProps/ctrlProp1891.xml><?xml version="1.0" encoding="utf-8"?>
<formControlPr xmlns="http://schemas.microsoft.com/office/spreadsheetml/2009/9/main" objectType="CheckBox" fmlaLink="$P$51" lockText="1" noThreeD="1"/>
</file>

<file path=xl/ctrlProps/ctrlProp1892.xml><?xml version="1.0" encoding="utf-8"?>
<formControlPr xmlns="http://schemas.microsoft.com/office/spreadsheetml/2009/9/main" objectType="CheckBox" fmlaLink="$P$28" lockText="1" noThreeD="1"/>
</file>

<file path=xl/ctrlProps/ctrlProp1893.xml><?xml version="1.0" encoding="utf-8"?>
<formControlPr xmlns="http://schemas.microsoft.com/office/spreadsheetml/2009/9/main" objectType="CheckBox" fmlaLink="$P$28" lockText="1" noThreeD="1"/>
</file>

<file path=xl/ctrlProps/ctrlProp1894.xml><?xml version="1.0" encoding="utf-8"?>
<formControlPr xmlns="http://schemas.microsoft.com/office/spreadsheetml/2009/9/main" objectType="CheckBox" fmlaLink="$P$52" lockText="1" noThreeD="1"/>
</file>

<file path=xl/ctrlProps/ctrlProp1895.xml><?xml version="1.0" encoding="utf-8"?>
<formControlPr xmlns="http://schemas.microsoft.com/office/spreadsheetml/2009/9/main" objectType="CheckBox" fmlaLink="$P$28" lockText="1" noThreeD="1"/>
</file>

<file path=xl/ctrlProps/ctrlProp1896.xml><?xml version="1.0" encoding="utf-8"?>
<formControlPr xmlns="http://schemas.microsoft.com/office/spreadsheetml/2009/9/main" objectType="CheckBox" fmlaLink="$P$28" lockText="1" noThreeD="1"/>
</file>

<file path=xl/ctrlProps/ctrlProp1897.xml><?xml version="1.0" encoding="utf-8"?>
<formControlPr xmlns="http://schemas.microsoft.com/office/spreadsheetml/2009/9/main" objectType="CheckBox" fmlaLink="#REF!" lockText="1" noThreeD="1"/>
</file>

<file path=xl/ctrlProps/ctrlProp1898.xml><?xml version="1.0" encoding="utf-8"?>
<formControlPr xmlns="http://schemas.microsoft.com/office/spreadsheetml/2009/9/main" objectType="CheckBox" fmlaLink="$P$28" lockText="1" noThreeD="1"/>
</file>

<file path=xl/ctrlProps/ctrlProp1899.xml><?xml version="1.0" encoding="utf-8"?>
<formControlPr xmlns="http://schemas.microsoft.com/office/spreadsheetml/2009/9/main" objectType="CheckBox" fmlaLink="$P$28" lockText="1" noThreeD="1"/>
</file>

<file path=xl/ctrlProps/ctrlProp19.xml><?xml version="1.0" encoding="utf-8"?>
<formControlPr xmlns="http://schemas.microsoft.com/office/spreadsheetml/2009/9/main" objectType="CheckBox" fmlaLink="$P$28" lockText="1" noThreeD="1"/>
</file>

<file path=xl/ctrlProps/ctrlProp190.xml><?xml version="1.0" encoding="utf-8"?>
<formControlPr xmlns="http://schemas.microsoft.com/office/spreadsheetml/2009/9/main" objectType="CheckBox" fmlaLink="$O$28" lockText="1" noThreeD="1"/>
</file>

<file path=xl/ctrlProps/ctrlProp1900.xml><?xml version="1.0" encoding="utf-8"?>
<formControlPr xmlns="http://schemas.microsoft.com/office/spreadsheetml/2009/9/main" objectType="CheckBox" fmlaLink="#REF!" lockText="1" noThreeD="1"/>
</file>

<file path=xl/ctrlProps/ctrlProp1901.xml><?xml version="1.0" encoding="utf-8"?>
<formControlPr xmlns="http://schemas.microsoft.com/office/spreadsheetml/2009/9/main" objectType="CheckBox" fmlaLink="$P$28" lockText="1" noThreeD="1"/>
</file>

<file path=xl/ctrlProps/ctrlProp1902.xml><?xml version="1.0" encoding="utf-8"?>
<formControlPr xmlns="http://schemas.microsoft.com/office/spreadsheetml/2009/9/main" objectType="CheckBox" fmlaLink="$P$28" lockText="1" noThreeD="1"/>
</file>

<file path=xl/ctrlProps/ctrlProp1903.xml><?xml version="1.0" encoding="utf-8"?>
<formControlPr xmlns="http://schemas.microsoft.com/office/spreadsheetml/2009/9/main" objectType="CheckBox" fmlaLink="#REF!" lockText="1" noThreeD="1"/>
</file>

<file path=xl/ctrlProps/ctrlProp1904.xml><?xml version="1.0" encoding="utf-8"?>
<formControlPr xmlns="http://schemas.microsoft.com/office/spreadsheetml/2009/9/main" objectType="CheckBox" fmlaLink="$P$28" lockText="1" noThreeD="1"/>
</file>

<file path=xl/ctrlProps/ctrlProp1905.xml><?xml version="1.0" encoding="utf-8"?>
<formControlPr xmlns="http://schemas.microsoft.com/office/spreadsheetml/2009/9/main" objectType="CheckBox" fmlaLink="$P$28" lockText="1" noThreeD="1"/>
</file>

<file path=xl/ctrlProps/ctrlProp1906.xml><?xml version="1.0" encoding="utf-8"?>
<formControlPr xmlns="http://schemas.microsoft.com/office/spreadsheetml/2009/9/main" objectType="CheckBox" fmlaLink="#REF!" lockText="1" noThreeD="1"/>
</file>

<file path=xl/ctrlProps/ctrlProp1907.xml><?xml version="1.0" encoding="utf-8"?>
<formControlPr xmlns="http://schemas.microsoft.com/office/spreadsheetml/2009/9/main" objectType="CheckBox" fmlaLink="$P$28" lockText="1" noThreeD="1"/>
</file>

<file path=xl/ctrlProps/ctrlProp1908.xml><?xml version="1.0" encoding="utf-8"?>
<formControlPr xmlns="http://schemas.microsoft.com/office/spreadsheetml/2009/9/main" objectType="CheckBox" fmlaLink="$P$28" lockText="1" noThreeD="1"/>
</file>

<file path=xl/ctrlProps/ctrlProp1909.xml><?xml version="1.0" encoding="utf-8"?>
<formControlPr xmlns="http://schemas.microsoft.com/office/spreadsheetml/2009/9/main" objectType="CheckBox" fmlaLink="#REF!" lockText="1" noThreeD="1"/>
</file>

<file path=xl/ctrlProps/ctrlProp191.xml><?xml version="1.0" encoding="utf-8"?>
<formControlPr xmlns="http://schemas.microsoft.com/office/spreadsheetml/2009/9/main" objectType="CheckBox" fmlaLink="$P$28" lockText="1" noThreeD="1"/>
</file>

<file path=xl/ctrlProps/ctrlProp1910.xml><?xml version="1.0" encoding="utf-8"?>
<formControlPr xmlns="http://schemas.microsoft.com/office/spreadsheetml/2009/9/main" objectType="CheckBox" fmlaLink="$P$28" lockText="1" noThreeD="1"/>
</file>

<file path=xl/ctrlProps/ctrlProp1911.xml><?xml version="1.0" encoding="utf-8"?>
<formControlPr xmlns="http://schemas.microsoft.com/office/spreadsheetml/2009/9/main" objectType="CheckBox" fmlaLink="$P$28" lockText="1" noThreeD="1"/>
</file>

<file path=xl/ctrlProps/ctrlProp1912.xml><?xml version="1.0" encoding="utf-8"?>
<formControlPr xmlns="http://schemas.microsoft.com/office/spreadsheetml/2009/9/main" objectType="CheckBox" fmlaLink="#REF!" lockText="1" noThreeD="1"/>
</file>

<file path=xl/ctrlProps/ctrlProp1913.xml><?xml version="1.0" encoding="utf-8"?>
<formControlPr xmlns="http://schemas.microsoft.com/office/spreadsheetml/2009/9/main" objectType="CheckBox" fmlaLink="$P$28" lockText="1" noThreeD="1"/>
</file>

<file path=xl/ctrlProps/ctrlProp1914.xml><?xml version="1.0" encoding="utf-8"?>
<formControlPr xmlns="http://schemas.microsoft.com/office/spreadsheetml/2009/9/main" objectType="CheckBox" fmlaLink="$P$28" lockText="1" noThreeD="1"/>
</file>

<file path=xl/ctrlProps/ctrlProp1915.xml><?xml version="1.0" encoding="utf-8"?>
<formControlPr xmlns="http://schemas.microsoft.com/office/spreadsheetml/2009/9/main" objectType="CheckBox" fmlaLink="#REF!" lockText="1" noThreeD="1"/>
</file>

<file path=xl/ctrlProps/ctrlProp1916.xml><?xml version="1.0" encoding="utf-8"?>
<formControlPr xmlns="http://schemas.microsoft.com/office/spreadsheetml/2009/9/main" objectType="CheckBox" fmlaLink="$P$28" lockText="1" noThreeD="1"/>
</file>

<file path=xl/ctrlProps/ctrlProp1917.xml><?xml version="1.0" encoding="utf-8"?>
<formControlPr xmlns="http://schemas.microsoft.com/office/spreadsheetml/2009/9/main" objectType="CheckBox" fmlaLink="$P$28" lockText="1" noThreeD="1"/>
</file>

<file path=xl/ctrlProps/ctrlProp1918.xml><?xml version="1.0" encoding="utf-8"?>
<formControlPr xmlns="http://schemas.microsoft.com/office/spreadsheetml/2009/9/main" objectType="CheckBox" fmlaLink="#REF!" lockText="1" noThreeD="1"/>
</file>

<file path=xl/ctrlProps/ctrlProp1919.xml><?xml version="1.0" encoding="utf-8"?>
<formControlPr xmlns="http://schemas.microsoft.com/office/spreadsheetml/2009/9/main" objectType="CheckBox" fmlaLink="$P$28" lockText="1" noThreeD="1"/>
</file>

<file path=xl/ctrlProps/ctrlProp192.xml><?xml version="1.0" encoding="utf-8"?>
<formControlPr xmlns="http://schemas.microsoft.com/office/spreadsheetml/2009/9/main" objectType="CheckBox" fmlaLink="$Q$28" lockText="1" noThreeD="1"/>
</file>

<file path=xl/ctrlProps/ctrlProp1920.xml><?xml version="1.0" encoding="utf-8"?>
<formControlPr xmlns="http://schemas.microsoft.com/office/spreadsheetml/2009/9/main" objectType="CheckBox" fmlaLink="$P$28" lockText="1" noThreeD="1"/>
</file>

<file path=xl/ctrlProps/ctrlProp1921.xml><?xml version="1.0" encoding="utf-8"?>
<formControlPr xmlns="http://schemas.microsoft.com/office/spreadsheetml/2009/9/main" objectType="CheckBox" fmlaLink="#REF!" lockText="1" noThreeD="1"/>
</file>

<file path=xl/ctrlProps/ctrlProp1922.xml><?xml version="1.0" encoding="utf-8"?>
<formControlPr xmlns="http://schemas.microsoft.com/office/spreadsheetml/2009/9/main" objectType="CheckBox" fmlaLink="$P$28" lockText="1" noThreeD="1"/>
</file>

<file path=xl/ctrlProps/ctrlProp1923.xml><?xml version="1.0" encoding="utf-8"?>
<formControlPr xmlns="http://schemas.microsoft.com/office/spreadsheetml/2009/9/main" objectType="CheckBox" fmlaLink="$P$28" lockText="1" noThreeD="1"/>
</file>

<file path=xl/ctrlProps/ctrlProp1924.xml><?xml version="1.0" encoding="utf-8"?>
<formControlPr xmlns="http://schemas.microsoft.com/office/spreadsheetml/2009/9/main" objectType="CheckBox" fmlaLink="#REF!" lockText="1" noThreeD="1"/>
</file>

<file path=xl/ctrlProps/ctrlProp1925.xml><?xml version="1.0" encoding="utf-8"?>
<formControlPr xmlns="http://schemas.microsoft.com/office/spreadsheetml/2009/9/main" objectType="CheckBox" fmlaLink="$P$28" lockText="1" noThreeD="1"/>
</file>

<file path=xl/ctrlProps/ctrlProp1926.xml><?xml version="1.0" encoding="utf-8"?>
<formControlPr xmlns="http://schemas.microsoft.com/office/spreadsheetml/2009/9/main" objectType="CheckBox" fmlaLink="$P$28" lockText="1" noThreeD="1"/>
</file>

<file path=xl/ctrlProps/ctrlProp1927.xml><?xml version="1.0" encoding="utf-8"?>
<formControlPr xmlns="http://schemas.microsoft.com/office/spreadsheetml/2009/9/main" objectType="CheckBox" fmlaLink="#REF!" lockText="1" noThreeD="1"/>
</file>

<file path=xl/ctrlProps/ctrlProp1928.xml><?xml version="1.0" encoding="utf-8"?>
<formControlPr xmlns="http://schemas.microsoft.com/office/spreadsheetml/2009/9/main" objectType="CheckBox" fmlaLink="$P$28" lockText="1" noThreeD="1"/>
</file>

<file path=xl/ctrlProps/ctrlProp1929.xml><?xml version="1.0" encoding="utf-8"?>
<formControlPr xmlns="http://schemas.microsoft.com/office/spreadsheetml/2009/9/main" objectType="CheckBox" fmlaLink="$P$28" lockText="1" noThreeD="1"/>
</file>

<file path=xl/ctrlProps/ctrlProp193.xml><?xml version="1.0" encoding="utf-8"?>
<formControlPr xmlns="http://schemas.microsoft.com/office/spreadsheetml/2009/9/main" objectType="CheckBox" fmlaLink="$O$28" lockText="1" noThreeD="1"/>
</file>

<file path=xl/ctrlProps/ctrlProp1930.xml><?xml version="1.0" encoding="utf-8"?>
<formControlPr xmlns="http://schemas.microsoft.com/office/spreadsheetml/2009/9/main" objectType="CheckBox" fmlaLink="#REF!" lockText="1" noThreeD="1"/>
</file>

<file path=xl/ctrlProps/ctrlProp1931.xml><?xml version="1.0" encoding="utf-8"?>
<formControlPr xmlns="http://schemas.microsoft.com/office/spreadsheetml/2009/9/main" objectType="CheckBox" fmlaLink="$P$28" lockText="1" noThreeD="1"/>
</file>

<file path=xl/ctrlProps/ctrlProp1932.xml><?xml version="1.0" encoding="utf-8"?>
<formControlPr xmlns="http://schemas.microsoft.com/office/spreadsheetml/2009/9/main" objectType="CheckBox" fmlaLink="$P$28" lockText="1" noThreeD="1"/>
</file>

<file path=xl/ctrlProps/ctrlProp1933.xml><?xml version="1.0" encoding="utf-8"?>
<formControlPr xmlns="http://schemas.microsoft.com/office/spreadsheetml/2009/9/main" objectType="CheckBox" fmlaLink="#REF!" lockText="1" noThreeD="1"/>
</file>

<file path=xl/ctrlProps/ctrlProp1934.xml><?xml version="1.0" encoding="utf-8"?>
<formControlPr xmlns="http://schemas.microsoft.com/office/spreadsheetml/2009/9/main" objectType="CheckBox" fmlaLink="$P$28" lockText="1" noThreeD="1"/>
</file>

<file path=xl/ctrlProps/ctrlProp1935.xml><?xml version="1.0" encoding="utf-8"?>
<formControlPr xmlns="http://schemas.microsoft.com/office/spreadsheetml/2009/9/main" objectType="CheckBox" fmlaLink="$P$28" lockText="1" noThreeD="1"/>
</file>

<file path=xl/ctrlProps/ctrlProp1936.xml><?xml version="1.0" encoding="utf-8"?>
<formControlPr xmlns="http://schemas.microsoft.com/office/spreadsheetml/2009/9/main" objectType="CheckBox" fmlaLink="#REF!" lockText="1" noThreeD="1"/>
</file>

<file path=xl/ctrlProps/ctrlProp1937.xml><?xml version="1.0" encoding="utf-8"?>
<formControlPr xmlns="http://schemas.microsoft.com/office/spreadsheetml/2009/9/main" objectType="CheckBox" fmlaLink="$P$28" lockText="1" noThreeD="1"/>
</file>

<file path=xl/ctrlProps/ctrlProp1938.xml><?xml version="1.0" encoding="utf-8"?>
<formControlPr xmlns="http://schemas.microsoft.com/office/spreadsheetml/2009/9/main" objectType="CheckBox" fmlaLink="$P$28" lockText="1" noThreeD="1"/>
</file>

<file path=xl/ctrlProps/ctrlProp1939.xml><?xml version="1.0" encoding="utf-8"?>
<formControlPr xmlns="http://schemas.microsoft.com/office/spreadsheetml/2009/9/main" objectType="CheckBox" fmlaLink="#REF!" lockText="1" noThreeD="1"/>
</file>

<file path=xl/ctrlProps/ctrlProp194.xml><?xml version="1.0" encoding="utf-8"?>
<formControlPr xmlns="http://schemas.microsoft.com/office/spreadsheetml/2009/9/main" objectType="CheckBox" fmlaLink="$P$28" lockText="1" noThreeD="1"/>
</file>

<file path=xl/ctrlProps/ctrlProp1940.xml><?xml version="1.0" encoding="utf-8"?>
<formControlPr xmlns="http://schemas.microsoft.com/office/spreadsheetml/2009/9/main" objectType="CheckBox" fmlaLink="$P$28" lockText="1" noThreeD="1"/>
</file>

<file path=xl/ctrlProps/ctrlProp1941.xml><?xml version="1.0" encoding="utf-8"?>
<formControlPr xmlns="http://schemas.microsoft.com/office/spreadsheetml/2009/9/main" objectType="CheckBox" fmlaLink="$P$28" lockText="1" noThreeD="1"/>
</file>

<file path=xl/ctrlProps/ctrlProp1942.xml><?xml version="1.0" encoding="utf-8"?>
<formControlPr xmlns="http://schemas.microsoft.com/office/spreadsheetml/2009/9/main" objectType="CheckBox" fmlaLink="#REF!" lockText="1" noThreeD="1"/>
</file>

<file path=xl/ctrlProps/ctrlProp1943.xml><?xml version="1.0" encoding="utf-8"?>
<formControlPr xmlns="http://schemas.microsoft.com/office/spreadsheetml/2009/9/main" objectType="CheckBox" fmlaLink="$P$28" lockText="1" noThreeD="1"/>
</file>

<file path=xl/ctrlProps/ctrlProp1944.xml><?xml version="1.0" encoding="utf-8"?>
<formControlPr xmlns="http://schemas.microsoft.com/office/spreadsheetml/2009/9/main" objectType="CheckBox" fmlaLink="$P$28" lockText="1" noThreeD="1"/>
</file>

<file path=xl/ctrlProps/ctrlProp1945.xml><?xml version="1.0" encoding="utf-8"?>
<formControlPr xmlns="http://schemas.microsoft.com/office/spreadsheetml/2009/9/main" objectType="CheckBox" fmlaLink="#REF!" lockText="1" noThreeD="1"/>
</file>

<file path=xl/ctrlProps/ctrlProp1946.xml><?xml version="1.0" encoding="utf-8"?>
<formControlPr xmlns="http://schemas.microsoft.com/office/spreadsheetml/2009/9/main" objectType="CheckBox" fmlaLink="$P$28" lockText="1" noThreeD="1"/>
</file>

<file path=xl/ctrlProps/ctrlProp1947.xml><?xml version="1.0" encoding="utf-8"?>
<formControlPr xmlns="http://schemas.microsoft.com/office/spreadsheetml/2009/9/main" objectType="CheckBox" fmlaLink="$P$28" lockText="1" noThreeD="1"/>
</file>

<file path=xl/ctrlProps/ctrlProp1948.xml><?xml version="1.0" encoding="utf-8"?>
<formControlPr xmlns="http://schemas.microsoft.com/office/spreadsheetml/2009/9/main" objectType="CheckBox" fmlaLink="#REF!" lockText="1" noThreeD="1"/>
</file>

<file path=xl/ctrlProps/ctrlProp1949.xml><?xml version="1.0" encoding="utf-8"?>
<formControlPr xmlns="http://schemas.microsoft.com/office/spreadsheetml/2009/9/main" objectType="CheckBox" fmlaLink="$P$28" lockText="1" noThreeD="1"/>
</file>

<file path=xl/ctrlProps/ctrlProp195.xml><?xml version="1.0" encoding="utf-8"?>
<formControlPr xmlns="http://schemas.microsoft.com/office/spreadsheetml/2009/9/main" objectType="CheckBox" fmlaLink="$Q$28" lockText="1" noThreeD="1"/>
</file>

<file path=xl/ctrlProps/ctrlProp1950.xml><?xml version="1.0" encoding="utf-8"?>
<formControlPr xmlns="http://schemas.microsoft.com/office/spreadsheetml/2009/9/main" objectType="CheckBox" fmlaLink="$P$28" lockText="1" noThreeD="1"/>
</file>

<file path=xl/ctrlProps/ctrlProp1951.xml><?xml version="1.0" encoding="utf-8"?>
<formControlPr xmlns="http://schemas.microsoft.com/office/spreadsheetml/2009/9/main" objectType="CheckBox" fmlaLink="#REF!" lockText="1" noThreeD="1"/>
</file>

<file path=xl/ctrlProps/ctrlProp1952.xml><?xml version="1.0" encoding="utf-8"?>
<formControlPr xmlns="http://schemas.microsoft.com/office/spreadsheetml/2009/9/main" objectType="CheckBox" fmlaLink="$P$28" lockText="1" noThreeD="1"/>
</file>

<file path=xl/ctrlProps/ctrlProp1953.xml><?xml version="1.0" encoding="utf-8"?>
<formControlPr xmlns="http://schemas.microsoft.com/office/spreadsheetml/2009/9/main" objectType="CheckBox" fmlaLink="$P$28" lockText="1" noThreeD="1"/>
</file>

<file path=xl/ctrlProps/ctrlProp1954.xml><?xml version="1.0" encoding="utf-8"?>
<formControlPr xmlns="http://schemas.microsoft.com/office/spreadsheetml/2009/9/main" objectType="CheckBox" fmlaLink="#REF!" lockText="1" noThreeD="1"/>
</file>

<file path=xl/ctrlProps/ctrlProp1955.xml><?xml version="1.0" encoding="utf-8"?>
<formControlPr xmlns="http://schemas.microsoft.com/office/spreadsheetml/2009/9/main" objectType="CheckBox" fmlaLink="$P$28" lockText="1" noThreeD="1"/>
</file>

<file path=xl/ctrlProps/ctrlProp1956.xml><?xml version="1.0" encoding="utf-8"?>
<formControlPr xmlns="http://schemas.microsoft.com/office/spreadsheetml/2009/9/main" objectType="CheckBox" fmlaLink="$P$28" lockText="1" noThreeD="1"/>
</file>

<file path=xl/ctrlProps/ctrlProp1957.xml><?xml version="1.0" encoding="utf-8"?>
<formControlPr xmlns="http://schemas.microsoft.com/office/spreadsheetml/2009/9/main" objectType="CheckBox" fmlaLink="#REF!" lockText="1" noThreeD="1"/>
</file>

<file path=xl/ctrlProps/ctrlProp1958.xml><?xml version="1.0" encoding="utf-8"?>
<formControlPr xmlns="http://schemas.microsoft.com/office/spreadsheetml/2009/9/main" objectType="CheckBox" fmlaLink="$P$28" lockText="1" noThreeD="1"/>
</file>

<file path=xl/ctrlProps/ctrlProp1959.xml><?xml version="1.0" encoding="utf-8"?>
<formControlPr xmlns="http://schemas.microsoft.com/office/spreadsheetml/2009/9/main" objectType="CheckBox" fmlaLink="$P$28" lockText="1" noThreeD="1"/>
</file>

<file path=xl/ctrlProps/ctrlProp196.xml><?xml version="1.0" encoding="utf-8"?>
<formControlPr xmlns="http://schemas.microsoft.com/office/spreadsheetml/2009/9/main" objectType="CheckBox" fmlaLink="$O$28" lockText="1" noThreeD="1"/>
</file>

<file path=xl/ctrlProps/ctrlProp1960.xml><?xml version="1.0" encoding="utf-8"?>
<formControlPr xmlns="http://schemas.microsoft.com/office/spreadsheetml/2009/9/main" objectType="CheckBox" fmlaLink="#REF!" lockText="1" noThreeD="1"/>
</file>

<file path=xl/ctrlProps/ctrlProp1961.xml><?xml version="1.0" encoding="utf-8"?>
<formControlPr xmlns="http://schemas.microsoft.com/office/spreadsheetml/2009/9/main" objectType="CheckBox" fmlaLink="$P$28" lockText="1" noThreeD="1"/>
</file>

<file path=xl/ctrlProps/ctrlProp1962.xml><?xml version="1.0" encoding="utf-8"?>
<formControlPr xmlns="http://schemas.microsoft.com/office/spreadsheetml/2009/9/main" objectType="CheckBox" fmlaLink="$P$28" lockText="1" noThreeD="1"/>
</file>

<file path=xl/ctrlProps/ctrlProp1963.xml><?xml version="1.0" encoding="utf-8"?>
<formControlPr xmlns="http://schemas.microsoft.com/office/spreadsheetml/2009/9/main" objectType="CheckBox" fmlaLink="#REF!" lockText="1" noThreeD="1"/>
</file>

<file path=xl/ctrlProps/ctrlProp1964.xml><?xml version="1.0" encoding="utf-8"?>
<formControlPr xmlns="http://schemas.microsoft.com/office/spreadsheetml/2009/9/main" objectType="CheckBox" fmlaLink="$P$28" lockText="1" noThreeD="1"/>
</file>

<file path=xl/ctrlProps/ctrlProp1965.xml><?xml version="1.0" encoding="utf-8"?>
<formControlPr xmlns="http://schemas.microsoft.com/office/spreadsheetml/2009/9/main" objectType="CheckBox" fmlaLink="$P$28" lockText="1" noThreeD="1"/>
</file>

<file path=xl/ctrlProps/ctrlProp1966.xml><?xml version="1.0" encoding="utf-8"?>
<formControlPr xmlns="http://schemas.microsoft.com/office/spreadsheetml/2009/9/main" objectType="CheckBox" fmlaLink="#REF!" lockText="1" noThreeD="1"/>
</file>

<file path=xl/ctrlProps/ctrlProp1967.xml><?xml version="1.0" encoding="utf-8"?>
<formControlPr xmlns="http://schemas.microsoft.com/office/spreadsheetml/2009/9/main" objectType="CheckBox" fmlaLink="$P$28" lockText="1" noThreeD="1"/>
</file>

<file path=xl/ctrlProps/ctrlProp1968.xml><?xml version="1.0" encoding="utf-8"?>
<formControlPr xmlns="http://schemas.microsoft.com/office/spreadsheetml/2009/9/main" objectType="CheckBox" fmlaLink="$P$28" lockText="1" noThreeD="1"/>
</file>

<file path=xl/ctrlProps/ctrlProp1969.xml><?xml version="1.0" encoding="utf-8"?>
<formControlPr xmlns="http://schemas.microsoft.com/office/spreadsheetml/2009/9/main" objectType="CheckBox" fmlaLink="#REF!" lockText="1" noThreeD="1"/>
</file>

<file path=xl/ctrlProps/ctrlProp197.xml><?xml version="1.0" encoding="utf-8"?>
<formControlPr xmlns="http://schemas.microsoft.com/office/spreadsheetml/2009/9/main" objectType="CheckBox" fmlaLink="$P$28" lockText="1" noThreeD="1"/>
</file>

<file path=xl/ctrlProps/ctrlProp1970.xml><?xml version="1.0" encoding="utf-8"?>
<formControlPr xmlns="http://schemas.microsoft.com/office/spreadsheetml/2009/9/main" objectType="CheckBox" fmlaLink="$P$28" lockText="1" noThreeD="1"/>
</file>

<file path=xl/ctrlProps/ctrlProp1971.xml><?xml version="1.0" encoding="utf-8"?>
<formControlPr xmlns="http://schemas.microsoft.com/office/spreadsheetml/2009/9/main" objectType="CheckBox" fmlaLink="$P$28" lockText="1" noThreeD="1"/>
</file>

<file path=xl/ctrlProps/ctrlProp1972.xml><?xml version="1.0" encoding="utf-8"?>
<formControlPr xmlns="http://schemas.microsoft.com/office/spreadsheetml/2009/9/main" objectType="CheckBox" fmlaLink="#REF!" lockText="1" noThreeD="1"/>
</file>

<file path=xl/ctrlProps/ctrlProp1973.xml><?xml version="1.0" encoding="utf-8"?>
<formControlPr xmlns="http://schemas.microsoft.com/office/spreadsheetml/2009/9/main" objectType="CheckBox" fmlaLink="$P$28" lockText="1" noThreeD="1"/>
</file>

<file path=xl/ctrlProps/ctrlProp1974.xml><?xml version="1.0" encoding="utf-8"?>
<formControlPr xmlns="http://schemas.microsoft.com/office/spreadsheetml/2009/9/main" objectType="CheckBox" fmlaLink="$P$28" lockText="1" noThreeD="1"/>
</file>

<file path=xl/ctrlProps/ctrlProp1975.xml><?xml version="1.0" encoding="utf-8"?>
<formControlPr xmlns="http://schemas.microsoft.com/office/spreadsheetml/2009/9/main" objectType="CheckBox" fmlaLink="#REF!" lockText="1" noThreeD="1"/>
</file>

<file path=xl/ctrlProps/ctrlProp1976.xml><?xml version="1.0" encoding="utf-8"?>
<formControlPr xmlns="http://schemas.microsoft.com/office/spreadsheetml/2009/9/main" objectType="CheckBox" fmlaLink="$P$28" lockText="1" noThreeD="1"/>
</file>

<file path=xl/ctrlProps/ctrlProp1977.xml><?xml version="1.0" encoding="utf-8"?>
<formControlPr xmlns="http://schemas.microsoft.com/office/spreadsheetml/2009/9/main" objectType="CheckBox" fmlaLink="$P$28" lockText="1" noThreeD="1"/>
</file>

<file path=xl/ctrlProps/ctrlProp1978.xml><?xml version="1.0" encoding="utf-8"?>
<formControlPr xmlns="http://schemas.microsoft.com/office/spreadsheetml/2009/9/main" objectType="CheckBox" fmlaLink="#REF!" lockText="1" noThreeD="1"/>
</file>

<file path=xl/ctrlProps/ctrlProp1979.xml><?xml version="1.0" encoding="utf-8"?>
<formControlPr xmlns="http://schemas.microsoft.com/office/spreadsheetml/2009/9/main" objectType="CheckBox" fmlaLink="$P$28" lockText="1" noThreeD="1"/>
</file>

<file path=xl/ctrlProps/ctrlProp198.xml><?xml version="1.0" encoding="utf-8"?>
<formControlPr xmlns="http://schemas.microsoft.com/office/spreadsheetml/2009/9/main" objectType="CheckBox" fmlaLink="$Q$28" lockText="1" noThreeD="1"/>
</file>

<file path=xl/ctrlProps/ctrlProp1980.xml><?xml version="1.0" encoding="utf-8"?>
<formControlPr xmlns="http://schemas.microsoft.com/office/spreadsheetml/2009/9/main" objectType="CheckBox" fmlaLink="$P$28" lockText="1" noThreeD="1"/>
</file>

<file path=xl/ctrlProps/ctrlProp1981.xml><?xml version="1.0" encoding="utf-8"?>
<formControlPr xmlns="http://schemas.microsoft.com/office/spreadsheetml/2009/9/main" objectType="CheckBox" fmlaLink="#REF!" lockText="1" noThreeD="1"/>
</file>

<file path=xl/ctrlProps/ctrlProp1982.xml><?xml version="1.0" encoding="utf-8"?>
<formControlPr xmlns="http://schemas.microsoft.com/office/spreadsheetml/2009/9/main" objectType="CheckBox" fmlaLink="$P$28" lockText="1" noThreeD="1"/>
</file>

<file path=xl/ctrlProps/ctrlProp1983.xml><?xml version="1.0" encoding="utf-8"?>
<formControlPr xmlns="http://schemas.microsoft.com/office/spreadsheetml/2009/9/main" objectType="CheckBox" fmlaLink="$P$28" lockText="1" noThreeD="1"/>
</file>

<file path=xl/ctrlProps/ctrlProp1984.xml><?xml version="1.0" encoding="utf-8"?>
<formControlPr xmlns="http://schemas.microsoft.com/office/spreadsheetml/2009/9/main" objectType="CheckBox" fmlaLink="#REF!" lockText="1" noThreeD="1"/>
</file>

<file path=xl/ctrlProps/ctrlProp1985.xml><?xml version="1.0" encoding="utf-8"?>
<formControlPr xmlns="http://schemas.microsoft.com/office/spreadsheetml/2009/9/main" objectType="CheckBox" fmlaLink="$P$28" lockText="1" noThreeD="1"/>
</file>

<file path=xl/ctrlProps/ctrlProp1986.xml><?xml version="1.0" encoding="utf-8"?>
<formControlPr xmlns="http://schemas.microsoft.com/office/spreadsheetml/2009/9/main" objectType="CheckBox" fmlaLink="$P$28" lockText="1" noThreeD="1"/>
</file>

<file path=xl/ctrlProps/ctrlProp1987.xml><?xml version="1.0" encoding="utf-8"?>
<formControlPr xmlns="http://schemas.microsoft.com/office/spreadsheetml/2009/9/main" objectType="CheckBox" fmlaLink="#REF!" lockText="1" noThreeD="1"/>
</file>

<file path=xl/ctrlProps/ctrlProp1988.xml><?xml version="1.0" encoding="utf-8"?>
<formControlPr xmlns="http://schemas.microsoft.com/office/spreadsheetml/2009/9/main" objectType="CheckBox" fmlaLink="$P$28" lockText="1" noThreeD="1"/>
</file>

<file path=xl/ctrlProps/ctrlProp1989.xml><?xml version="1.0" encoding="utf-8"?>
<formControlPr xmlns="http://schemas.microsoft.com/office/spreadsheetml/2009/9/main" objectType="CheckBox" fmlaLink="$P$28" lockText="1" noThreeD="1"/>
</file>

<file path=xl/ctrlProps/ctrlProp199.xml><?xml version="1.0" encoding="utf-8"?>
<formControlPr xmlns="http://schemas.microsoft.com/office/spreadsheetml/2009/9/main" objectType="CheckBox" fmlaLink="$O$28" lockText="1" noThreeD="1"/>
</file>

<file path=xl/ctrlProps/ctrlProp1990.xml><?xml version="1.0" encoding="utf-8"?>
<formControlPr xmlns="http://schemas.microsoft.com/office/spreadsheetml/2009/9/main" objectType="CheckBox" fmlaLink="#REF!" lockText="1" noThreeD="1"/>
</file>

<file path=xl/ctrlProps/ctrlProp1991.xml><?xml version="1.0" encoding="utf-8"?>
<formControlPr xmlns="http://schemas.microsoft.com/office/spreadsheetml/2009/9/main" objectType="CheckBox" fmlaLink="$P$28" lockText="1" noThreeD="1"/>
</file>

<file path=xl/ctrlProps/ctrlProp1992.xml><?xml version="1.0" encoding="utf-8"?>
<formControlPr xmlns="http://schemas.microsoft.com/office/spreadsheetml/2009/9/main" objectType="CheckBox" fmlaLink="$P$28" lockText="1" noThreeD="1"/>
</file>

<file path=xl/ctrlProps/ctrlProp1993.xml><?xml version="1.0" encoding="utf-8"?>
<formControlPr xmlns="http://schemas.microsoft.com/office/spreadsheetml/2009/9/main" objectType="CheckBox" fmlaLink="#REF!" lockText="1" noThreeD="1"/>
</file>

<file path=xl/ctrlProps/ctrlProp1994.xml><?xml version="1.0" encoding="utf-8"?>
<formControlPr xmlns="http://schemas.microsoft.com/office/spreadsheetml/2009/9/main" objectType="CheckBox" fmlaLink="$P$28" lockText="1" noThreeD="1"/>
</file>

<file path=xl/ctrlProps/ctrlProp1995.xml><?xml version="1.0" encoding="utf-8"?>
<formControlPr xmlns="http://schemas.microsoft.com/office/spreadsheetml/2009/9/main" objectType="CheckBox" fmlaLink="$P$28" lockText="1" noThreeD="1"/>
</file>

<file path=xl/ctrlProps/ctrlProp1996.xml><?xml version="1.0" encoding="utf-8"?>
<formControlPr xmlns="http://schemas.microsoft.com/office/spreadsheetml/2009/9/main" objectType="CheckBox" fmlaLink="#REF!" lockText="1" noThreeD="1"/>
</file>

<file path=xl/ctrlProps/ctrlProp1997.xml><?xml version="1.0" encoding="utf-8"?>
<formControlPr xmlns="http://schemas.microsoft.com/office/spreadsheetml/2009/9/main" objectType="CheckBox" fmlaLink="$P$28" lockText="1" noThreeD="1"/>
</file>

<file path=xl/ctrlProps/ctrlProp1998.xml><?xml version="1.0" encoding="utf-8"?>
<formControlPr xmlns="http://schemas.microsoft.com/office/spreadsheetml/2009/9/main" objectType="CheckBox" fmlaLink="$P$28" lockText="1" noThreeD="1"/>
</file>

<file path=xl/ctrlProps/ctrlProp1999.xml><?xml version="1.0" encoding="utf-8"?>
<formControlPr xmlns="http://schemas.microsoft.com/office/spreadsheetml/2009/9/main" objectType="CheckBox" fmlaLink="#REF!" lockText="1" noThreeD="1"/>
</file>

<file path=xl/ctrlProps/ctrlProp2.xml><?xml version="1.0" encoding="utf-8"?>
<formControlPr xmlns="http://schemas.microsoft.com/office/spreadsheetml/2009/9/main" objectType="CheckBox" fmlaLink="$O$20" lockText="1" noThreeD="1"/>
</file>

<file path=xl/ctrlProps/ctrlProp20.xml><?xml version="1.0" encoding="utf-8"?>
<formControlPr xmlns="http://schemas.microsoft.com/office/spreadsheetml/2009/9/main" objectType="CheckBox" fmlaLink="$Q$20" lockText="1" noThreeD="1"/>
</file>

<file path=xl/ctrlProps/ctrlProp200.xml><?xml version="1.0" encoding="utf-8"?>
<formControlPr xmlns="http://schemas.microsoft.com/office/spreadsheetml/2009/9/main" objectType="CheckBox" fmlaLink="$P$28" lockText="1" noThreeD="1"/>
</file>

<file path=xl/ctrlProps/ctrlProp2000.xml><?xml version="1.0" encoding="utf-8"?>
<formControlPr xmlns="http://schemas.microsoft.com/office/spreadsheetml/2009/9/main" objectType="CheckBox" fmlaLink="$P$28" lockText="1" noThreeD="1"/>
</file>

<file path=xl/ctrlProps/ctrlProp2001.xml><?xml version="1.0" encoding="utf-8"?>
<formControlPr xmlns="http://schemas.microsoft.com/office/spreadsheetml/2009/9/main" objectType="CheckBox" fmlaLink="$P$28" lockText="1" noThreeD="1"/>
</file>

<file path=xl/ctrlProps/ctrlProp2002.xml><?xml version="1.0" encoding="utf-8"?>
<formControlPr xmlns="http://schemas.microsoft.com/office/spreadsheetml/2009/9/main" objectType="CheckBox" fmlaLink="#REF!" lockText="1" noThreeD="1"/>
</file>

<file path=xl/ctrlProps/ctrlProp2003.xml><?xml version="1.0" encoding="utf-8"?>
<formControlPr xmlns="http://schemas.microsoft.com/office/spreadsheetml/2009/9/main" objectType="CheckBox" fmlaLink="$P$28" lockText="1" noThreeD="1"/>
</file>

<file path=xl/ctrlProps/ctrlProp2004.xml><?xml version="1.0" encoding="utf-8"?>
<formControlPr xmlns="http://schemas.microsoft.com/office/spreadsheetml/2009/9/main" objectType="CheckBox" fmlaLink="$P$28" lockText="1" noThreeD="1"/>
</file>

<file path=xl/ctrlProps/ctrlProp2005.xml><?xml version="1.0" encoding="utf-8"?>
<formControlPr xmlns="http://schemas.microsoft.com/office/spreadsheetml/2009/9/main" objectType="CheckBox" fmlaLink="#REF!" lockText="1" noThreeD="1"/>
</file>

<file path=xl/ctrlProps/ctrlProp2006.xml><?xml version="1.0" encoding="utf-8"?>
<formControlPr xmlns="http://schemas.microsoft.com/office/spreadsheetml/2009/9/main" objectType="CheckBox" fmlaLink="$P$28" lockText="1" noThreeD="1"/>
</file>

<file path=xl/ctrlProps/ctrlProp2007.xml><?xml version="1.0" encoding="utf-8"?>
<formControlPr xmlns="http://schemas.microsoft.com/office/spreadsheetml/2009/9/main" objectType="CheckBox" fmlaLink="$P$28" lockText="1" noThreeD="1"/>
</file>

<file path=xl/ctrlProps/ctrlProp2008.xml><?xml version="1.0" encoding="utf-8"?>
<formControlPr xmlns="http://schemas.microsoft.com/office/spreadsheetml/2009/9/main" objectType="CheckBox" fmlaLink="#REF!" lockText="1" noThreeD="1"/>
</file>

<file path=xl/ctrlProps/ctrlProp2009.xml><?xml version="1.0" encoding="utf-8"?>
<formControlPr xmlns="http://schemas.microsoft.com/office/spreadsheetml/2009/9/main" objectType="CheckBox" fmlaLink="$P$28" lockText="1" noThreeD="1"/>
</file>

<file path=xl/ctrlProps/ctrlProp201.xml><?xml version="1.0" encoding="utf-8"?>
<formControlPr xmlns="http://schemas.microsoft.com/office/spreadsheetml/2009/9/main" objectType="CheckBox" fmlaLink="$Q$28" lockText="1" noThreeD="1"/>
</file>

<file path=xl/ctrlProps/ctrlProp2010.xml><?xml version="1.0" encoding="utf-8"?>
<formControlPr xmlns="http://schemas.microsoft.com/office/spreadsheetml/2009/9/main" objectType="CheckBox" fmlaLink="$P$28" lockText="1" noThreeD="1"/>
</file>

<file path=xl/ctrlProps/ctrlProp2011.xml><?xml version="1.0" encoding="utf-8"?>
<formControlPr xmlns="http://schemas.microsoft.com/office/spreadsheetml/2009/9/main" objectType="CheckBox" fmlaLink="#REF!" lockText="1" noThreeD="1"/>
</file>

<file path=xl/ctrlProps/ctrlProp2012.xml><?xml version="1.0" encoding="utf-8"?>
<formControlPr xmlns="http://schemas.microsoft.com/office/spreadsheetml/2009/9/main" objectType="CheckBox" fmlaLink="$P$28" lockText="1" noThreeD="1"/>
</file>

<file path=xl/ctrlProps/ctrlProp2013.xml><?xml version="1.0" encoding="utf-8"?>
<formControlPr xmlns="http://schemas.microsoft.com/office/spreadsheetml/2009/9/main" objectType="CheckBox" fmlaLink="$P$28" lockText="1" noThreeD="1"/>
</file>

<file path=xl/ctrlProps/ctrlProp2014.xml><?xml version="1.0" encoding="utf-8"?>
<formControlPr xmlns="http://schemas.microsoft.com/office/spreadsheetml/2009/9/main" objectType="CheckBox" fmlaLink="#REF!" lockText="1" noThreeD="1"/>
</file>

<file path=xl/ctrlProps/ctrlProp2015.xml><?xml version="1.0" encoding="utf-8"?>
<formControlPr xmlns="http://schemas.microsoft.com/office/spreadsheetml/2009/9/main" objectType="CheckBox" fmlaLink="$P$28" lockText="1" noThreeD="1"/>
</file>

<file path=xl/ctrlProps/ctrlProp2016.xml><?xml version="1.0" encoding="utf-8"?>
<formControlPr xmlns="http://schemas.microsoft.com/office/spreadsheetml/2009/9/main" objectType="CheckBox" fmlaLink="$P$28" lockText="1" noThreeD="1"/>
</file>

<file path=xl/ctrlProps/ctrlProp2017.xml><?xml version="1.0" encoding="utf-8"?>
<formControlPr xmlns="http://schemas.microsoft.com/office/spreadsheetml/2009/9/main" objectType="CheckBox" fmlaLink="#REF!" lockText="1" noThreeD="1"/>
</file>

<file path=xl/ctrlProps/ctrlProp2018.xml><?xml version="1.0" encoding="utf-8"?>
<formControlPr xmlns="http://schemas.microsoft.com/office/spreadsheetml/2009/9/main" objectType="CheckBox" fmlaLink="$P$28" lockText="1" noThreeD="1"/>
</file>

<file path=xl/ctrlProps/ctrlProp2019.xml><?xml version="1.0" encoding="utf-8"?>
<formControlPr xmlns="http://schemas.microsoft.com/office/spreadsheetml/2009/9/main" objectType="CheckBox" fmlaLink="$P$28" lockText="1" noThreeD="1"/>
</file>

<file path=xl/ctrlProps/ctrlProp202.xml><?xml version="1.0" encoding="utf-8"?>
<formControlPr xmlns="http://schemas.microsoft.com/office/spreadsheetml/2009/9/main" objectType="CheckBox" fmlaLink="$O$28" lockText="1" noThreeD="1"/>
</file>

<file path=xl/ctrlProps/ctrlProp2020.xml><?xml version="1.0" encoding="utf-8"?>
<formControlPr xmlns="http://schemas.microsoft.com/office/spreadsheetml/2009/9/main" objectType="CheckBox" fmlaLink="#REF!" lockText="1" noThreeD="1"/>
</file>

<file path=xl/ctrlProps/ctrlProp2021.xml><?xml version="1.0" encoding="utf-8"?>
<formControlPr xmlns="http://schemas.microsoft.com/office/spreadsheetml/2009/9/main" objectType="CheckBox" fmlaLink="$P$28" lockText="1" noThreeD="1"/>
</file>

<file path=xl/ctrlProps/ctrlProp2022.xml><?xml version="1.0" encoding="utf-8"?>
<formControlPr xmlns="http://schemas.microsoft.com/office/spreadsheetml/2009/9/main" objectType="CheckBox" fmlaLink="$P$28" lockText="1" noThreeD="1"/>
</file>

<file path=xl/ctrlProps/ctrlProp2023.xml><?xml version="1.0" encoding="utf-8"?>
<formControlPr xmlns="http://schemas.microsoft.com/office/spreadsheetml/2009/9/main" objectType="CheckBox" fmlaLink="#REF!" lockText="1" noThreeD="1"/>
</file>

<file path=xl/ctrlProps/ctrlProp2024.xml><?xml version="1.0" encoding="utf-8"?>
<formControlPr xmlns="http://schemas.microsoft.com/office/spreadsheetml/2009/9/main" objectType="CheckBox" fmlaLink="$P$28" lockText="1" noThreeD="1"/>
</file>

<file path=xl/ctrlProps/ctrlProp2025.xml><?xml version="1.0" encoding="utf-8"?>
<formControlPr xmlns="http://schemas.microsoft.com/office/spreadsheetml/2009/9/main" objectType="CheckBox" fmlaLink="$P$28" lockText="1" noThreeD="1"/>
</file>

<file path=xl/ctrlProps/ctrlProp2026.xml><?xml version="1.0" encoding="utf-8"?>
<formControlPr xmlns="http://schemas.microsoft.com/office/spreadsheetml/2009/9/main" objectType="CheckBox" fmlaLink="#REF!" lockText="1" noThreeD="1"/>
</file>

<file path=xl/ctrlProps/ctrlProp2027.xml><?xml version="1.0" encoding="utf-8"?>
<formControlPr xmlns="http://schemas.microsoft.com/office/spreadsheetml/2009/9/main" objectType="CheckBox" fmlaLink="$P$28" lockText="1" noThreeD="1"/>
</file>

<file path=xl/ctrlProps/ctrlProp2028.xml><?xml version="1.0" encoding="utf-8"?>
<formControlPr xmlns="http://schemas.microsoft.com/office/spreadsheetml/2009/9/main" objectType="CheckBox" fmlaLink="$P$28" lockText="1" noThreeD="1"/>
</file>

<file path=xl/ctrlProps/ctrlProp2029.xml><?xml version="1.0" encoding="utf-8"?>
<formControlPr xmlns="http://schemas.microsoft.com/office/spreadsheetml/2009/9/main" objectType="CheckBox" fmlaLink="#REF!" lockText="1" noThreeD="1"/>
</file>

<file path=xl/ctrlProps/ctrlProp203.xml><?xml version="1.0" encoding="utf-8"?>
<formControlPr xmlns="http://schemas.microsoft.com/office/spreadsheetml/2009/9/main" objectType="CheckBox" fmlaLink="$P$28" lockText="1" noThreeD="1"/>
</file>

<file path=xl/ctrlProps/ctrlProp2030.xml><?xml version="1.0" encoding="utf-8"?>
<formControlPr xmlns="http://schemas.microsoft.com/office/spreadsheetml/2009/9/main" objectType="CheckBox" fmlaLink="$P$28" lockText="1" noThreeD="1"/>
</file>

<file path=xl/ctrlProps/ctrlProp2031.xml><?xml version="1.0" encoding="utf-8"?>
<formControlPr xmlns="http://schemas.microsoft.com/office/spreadsheetml/2009/9/main" objectType="CheckBox" fmlaLink="$P$28" lockText="1" noThreeD="1"/>
</file>

<file path=xl/ctrlProps/ctrlProp2032.xml><?xml version="1.0" encoding="utf-8"?>
<formControlPr xmlns="http://schemas.microsoft.com/office/spreadsheetml/2009/9/main" objectType="CheckBox" fmlaLink="#REF!" lockText="1" noThreeD="1"/>
</file>

<file path=xl/ctrlProps/ctrlProp2033.xml><?xml version="1.0" encoding="utf-8"?>
<formControlPr xmlns="http://schemas.microsoft.com/office/spreadsheetml/2009/9/main" objectType="CheckBox" fmlaLink="$P$28" lockText="1" noThreeD="1"/>
</file>

<file path=xl/ctrlProps/ctrlProp2034.xml><?xml version="1.0" encoding="utf-8"?>
<formControlPr xmlns="http://schemas.microsoft.com/office/spreadsheetml/2009/9/main" objectType="CheckBox" fmlaLink="$P$28" lockText="1" noThreeD="1"/>
</file>

<file path=xl/ctrlProps/ctrlProp2035.xml><?xml version="1.0" encoding="utf-8"?>
<formControlPr xmlns="http://schemas.microsoft.com/office/spreadsheetml/2009/9/main" objectType="CheckBox" fmlaLink="#REF!" lockText="1" noThreeD="1"/>
</file>

<file path=xl/ctrlProps/ctrlProp2036.xml><?xml version="1.0" encoding="utf-8"?>
<formControlPr xmlns="http://schemas.microsoft.com/office/spreadsheetml/2009/9/main" objectType="CheckBox" fmlaLink="$P$28" lockText="1" noThreeD="1"/>
</file>

<file path=xl/ctrlProps/ctrlProp2037.xml><?xml version="1.0" encoding="utf-8"?>
<formControlPr xmlns="http://schemas.microsoft.com/office/spreadsheetml/2009/9/main" objectType="CheckBox" fmlaLink="$P$28" lockText="1" noThreeD="1"/>
</file>

<file path=xl/ctrlProps/ctrlProp2038.xml><?xml version="1.0" encoding="utf-8"?>
<formControlPr xmlns="http://schemas.microsoft.com/office/spreadsheetml/2009/9/main" objectType="CheckBox" fmlaLink="#REF!" lockText="1" noThreeD="1"/>
</file>

<file path=xl/ctrlProps/ctrlProp2039.xml><?xml version="1.0" encoding="utf-8"?>
<formControlPr xmlns="http://schemas.microsoft.com/office/spreadsheetml/2009/9/main" objectType="CheckBox" fmlaLink="$P$28" lockText="1" noThreeD="1"/>
</file>

<file path=xl/ctrlProps/ctrlProp204.xml><?xml version="1.0" encoding="utf-8"?>
<formControlPr xmlns="http://schemas.microsoft.com/office/spreadsheetml/2009/9/main" objectType="CheckBox" fmlaLink="$Q$28" lockText="1" noThreeD="1"/>
</file>

<file path=xl/ctrlProps/ctrlProp2040.xml><?xml version="1.0" encoding="utf-8"?>
<formControlPr xmlns="http://schemas.microsoft.com/office/spreadsheetml/2009/9/main" objectType="CheckBox" fmlaLink="$P$28" lockText="1" noThreeD="1"/>
</file>

<file path=xl/ctrlProps/ctrlProp2041.xml><?xml version="1.0" encoding="utf-8"?>
<formControlPr xmlns="http://schemas.microsoft.com/office/spreadsheetml/2009/9/main" objectType="CheckBox" fmlaLink="#REF!" lockText="1" noThreeD="1"/>
</file>

<file path=xl/ctrlProps/ctrlProp2042.xml><?xml version="1.0" encoding="utf-8"?>
<formControlPr xmlns="http://schemas.microsoft.com/office/spreadsheetml/2009/9/main" objectType="CheckBox" fmlaLink="$P$28" lockText="1" noThreeD="1"/>
</file>

<file path=xl/ctrlProps/ctrlProp2043.xml><?xml version="1.0" encoding="utf-8"?>
<formControlPr xmlns="http://schemas.microsoft.com/office/spreadsheetml/2009/9/main" objectType="CheckBox" fmlaLink="$P$28" lockText="1" noThreeD="1"/>
</file>

<file path=xl/ctrlProps/ctrlProp2044.xml><?xml version="1.0" encoding="utf-8"?>
<formControlPr xmlns="http://schemas.microsoft.com/office/spreadsheetml/2009/9/main" objectType="CheckBox" fmlaLink="#REF!" lockText="1" noThreeD="1"/>
</file>

<file path=xl/ctrlProps/ctrlProp2045.xml><?xml version="1.0" encoding="utf-8"?>
<formControlPr xmlns="http://schemas.microsoft.com/office/spreadsheetml/2009/9/main" objectType="CheckBox" fmlaLink="$P$28" lockText="1" noThreeD="1"/>
</file>

<file path=xl/ctrlProps/ctrlProp2046.xml><?xml version="1.0" encoding="utf-8"?>
<formControlPr xmlns="http://schemas.microsoft.com/office/spreadsheetml/2009/9/main" objectType="CheckBox" fmlaLink="$P$28" lockText="1" noThreeD="1"/>
</file>

<file path=xl/ctrlProps/ctrlProp2047.xml><?xml version="1.0" encoding="utf-8"?>
<formControlPr xmlns="http://schemas.microsoft.com/office/spreadsheetml/2009/9/main" objectType="CheckBox" fmlaLink="#REF!" lockText="1" noThreeD="1"/>
</file>

<file path=xl/ctrlProps/ctrlProp2048.xml><?xml version="1.0" encoding="utf-8"?>
<formControlPr xmlns="http://schemas.microsoft.com/office/spreadsheetml/2009/9/main" objectType="CheckBox" fmlaLink="$P$28" lockText="1" noThreeD="1"/>
</file>

<file path=xl/ctrlProps/ctrlProp2049.xml><?xml version="1.0" encoding="utf-8"?>
<formControlPr xmlns="http://schemas.microsoft.com/office/spreadsheetml/2009/9/main" objectType="CheckBox" fmlaLink="$P$28" lockText="1" noThreeD="1"/>
</file>

<file path=xl/ctrlProps/ctrlProp205.xml><?xml version="1.0" encoding="utf-8"?>
<formControlPr xmlns="http://schemas.microsoft.com/office/spreadsheetml/2009/9/main" objectType="CheckBox" fmlaLink="$O$28" lockText="1" noThreeD="1"/>
</file>

<file path=xl/ctrlProps/ctrlProp2050.xml><?xml version="1.0" encoding="utf-8"?>
<formControlPr xmlns="http://schemas.microsoft.com/office/spreadsheetml/2009/9/main" objectType="CheckBox" fmlaLink="#REF!" lockText="1" noThreeD="1"/>
</file>

<file path=xl/ctrlProps/ctrlProp2051.xml><?xml version="1.0" encoding="utf-8"?>
<formControlPr xmlns="http://schemas.microsoft.com/office/spreadsheetml/2009/9/main" objectType="CheckBox" fmlaLink="$P$28" lockText="1" noThreeD="1"/>
</file>

<file path=xl/ctrlProps/ctrlProp2052.xml><?xml version="1.0" encoding="utf-8"?>
<formControlPr xmlns="http://schemas.microsoft.com/office/spreadsheetml/2009/9/main" objectType="CheckBox" fmlaLink="$P$28" lockText="1" noThreeD="1"/>
</file>

<file path=xl/ctrlProps/ctrlProp2053.xml><?xml version="1.0" encoding="utf-8"?>
<formControlPr xmlns="http://schemas.microsoft.com/office/spreadsheetml/2009/9/main" objectType="CheckBox" fmlaLink="#REF!" lockText="1" noThreeD="1"/>
</file>

<file path=xl/ctrlProps/ctrlProp2054.xml><?xml version="1.0" encoding="utf-8"?>
<formControlPr xmlns="http://schemas.microsoft.com/office/spreadsheetml/2009/9/main" objectType="CheckBox" fmlaLink="$P$28" lockText="1" noThreeD="1"/>
</file>

<file path=xl/ctrlProps/ctrlProp2055.xml><?xml version="1.0" encoding="utf-8"?>
<formControlPr xmlns="http://schemas.microsoft.com/office/spreadsheetml/2009/9/main" objectType="CheckBox" fmlaLink="$P$28" lockText="1" noThreeD="1"/>
</file>

<file path=xl/ctrlProps/ctrlProp2056.xml><?xml version="1.0" encoding="utf-8"?>
<formControlPr xmlns="http://schemas.microsoft.com/office/spreadsheetml/2009/9/main" objectType="CheckBox" fmlaLink="#REF!" lockText="1" noThreeD="1"/>
</file>

<file path=xl/ctrlProps/ctrlProp2057.xml><?xml version="1.0" encoding="utf-8"?>
<formControlPr xmlns="http://schemas.microsoft.com/office/spreadsheetml/2009/9/main" objectType="CheckBox" fmlaLink="$P$28" lockText="1" noThreeD="1"/>
</file>

<file path=xl/ctrlProps/ctrlProp2058.xml><?xml version="1.0" encoding="utf-8"?>
<formControlPr xmlns="http://schemas.microsoft.com/office/spreadsheetml/2009/9/main" objectType="CheckBox" fmlaLink="$P$28" lockText="1" noThreeD="1"/>
</file>

<file path=xl/ctrlProps/ctrlProp2059.xml><?xml version="1.0" encoding="utf-8"?>
<formControlPr xmlns="http://schemas.microsoft.com/office/spreadsheetml/2009/9/main" objectType="CheckBox" fmlaLink="#REF!" lockText="1" noThreeD="1"/>
</file>

<file path=xl/ctrlProps/ctrlProp206.xml><?xml version="1.0" encoding="utf-8"?>
<formControlPr xmlns="http://schemas.microsoft.com/office/spreadsheetml/2009/9/main" objectType="CheckBox" fmlaLink="$P$28" lockText="1" noThreeD="1"/>
</file>

<file path=xl/ctrlProps/ctrlProp2060.xml><?xml version="1.0" encoding="utf-8"?>
<formControlPr xmlns="http://schemas.microsoft.com/office/spreadsheetml/2009/9/main" objectType="CheckBox" fmlaLink="$P$28" lockText="1" noThreeD="1"/>
</file>

<file path=xl/ctrlProps/ctrlProp2061.xml><?xml version="1.0" encoding="utf-8"?>
<formControlPr xmlns="http://schemas.microsoft.com/office/spreadsheetml/2009/9/main" objectType="CheckBox" fmlaLink="$P$28" lockText="1" noThreeD="1"/>
</file>

<file path=xl/ctrlProps/ctrlProp2062.xml><?xml version="1.0" encoding="utf-8"?>
<formControlPr xmlns="http://schemas.microsoft.com/office/spreadsheetml/2009/9/main" objectType="CheckBox" fmlaLink="#REF!" lockText="1" noThreeD="1"/>
</file>

<file path=xl/ctrlProps/ctrlProp2063.xml><?xml version="1.0" encoding="utf-8"?>
<formControlPr xmlns="http://schemas.microsoft.com/office/spreadsheetml/2009/9/main" objectType="CheckBox" fmlaLink="$P$28" lockText="1" noThreeD="1"/>
</file>

<file path=xl/ctrlProps/ctrlProp2064.xml><?xml version="1.0" encoding="utf-8"?>
<formControlPr xmlns="http://schemas.microsoft.com/office/spreadsheetml/2009/9/main" objectType="CheckBox" fmlaLink="$P$28" lockText="1" noThreeD="1"/>
</file>

<file path=xl/ctrlProps/ctrlProp2065.xml><?xml version="1.0" encoding="utf-8"?>
<formControlPr xmlns="http://schemas.microsoft.com/office/spreadsheetml/2009/9/main" objectType="CheckBox" fmlaLink="#REF!" lockText="1" noThreeD="1"/>
</file>

<file path=xl/ctrlProps/ctrlProp2066.xml><?xml version="1.0" encoding="utf-8"?>
<formControlPr xmlns="http://schemas.microsoft.com/office/spreadsheetml/2009/9/main" objectType="CheckBox" fmlaLink="$P$28" lockText="1" noThreeD="1"/>
</file>

<file path=xl/ctrlProps/ctrlProp2067.xml><?xml version="1.0" encoding="utf-8"?>
<formControlPr xmlns="http://schemas.microsoft.com/office/spreadsheetml/2009/9/main" objectType="CheckBox" fmlaLink="$P$28" lockText="1" noThreeD="1"/>
</file>

<file path=xl/ctrlProps/ctrlProp2068.xml><?xml version="1.0" encoding="utf-8"?>
<formControlPr xmlns="http://schemas.microsoft.com/office/spreadsheetml/2009/9/main" objectType="CheckBox" fmlaLink="#REF!" lockText="1" noThreeD="1"/>
</file>

<file path=xl/ctrlProps/ctrlProp2069.xml><?xml version="1.0" encoding="utf-8"?>
<formControlPr xmlns="http://schemas.microsoft.com/office/spreadsheetml/2009/9/main" objectType="CheckBox" fmlaLink="$P$28" lockText="1" noThreeD="1"/>
</file>

<file path=xl/ctrlProps/ctrlProp207.xml><?xml version="1.0" encoding="utf-8"?>
<formControlPr xmlns="http://schemas.microsoft.com/office/spreadsheetml/2009/9/main" objectType="CheckBox" fmlaLink="$Q$28" lockText="1" noThreeD="1"/>
</file>

<file path=xl/ctrlProps/ctrlProp2070.xml><?xml version="1.0" encoding="utf-8"?>
<formControlPr xmlns="http://schemas.microsoft.com/office/spreadsheetml/2009/9/main" objectType="CheckBox" fmlaLink="$P$28" lockText="1" noThreeD="1"/>
</file>

<file path=xl/ctrlProps/ctrlProp2071.xml><?xml version="1.0" encoding="utf-8"?>
<formControlPr xmlns="http://schemas.microsoft.com/office/spreadsheetml/2009/9/main" objectType="CheckBox" fmlaLink="#REF!" lockText="1" noThreeD="1"/>
</file>

<file path=xl/ctrlProps/ctrlProp2072.xml><?xml version="1.0" encoding="utf-8"?>
<formControlPr xmlns="http://schemas.microsoft.com/office/spreadsheetml/2009/9/main" objectType="CheckBox" fmlaLink="$P$28" lockText="1" noThreeD="1"/>
</file>

<file path=xl/ctrlProps/ctrlProp2073.xml><?xml version="1.0" encoding="utf-8"?>
<formControlPr xmlns="http://schemas.microsoft.com/office/spreadsheetml/2009/9/main" objectType="CheckBox" fmlaLink="$P$28" lockText="1" noThreeD="1"/>
</file>

<file path=xl/ctrlProps/ctrlProp2074.xml><?xml version="1.0" encoding="utf-8"?>
<formControlPr xmlns="http://schemas.microsoft.com/office/spreadsheetml/2009/9/main" objectType="CheckBox" fmlaLink="#REF!" lockText="1" noThreeD="1"/>
</file>

<file path=xl/ctrlProps/ctrlProp2075.xml><?xml version="1.0" encoding="utf-8"?>
<formControlPr xmlns="http://schemas.microsoft.com/office/spreadsheetml/2009/9/main" objectType="CheckBox" fmlaLink="$P$28" lockText="1" noThreeD="1"/>
</file>

<file path=xl/ctrlProps/ctrlProp2076.xml><?xml version="1.0" encoding="utf-8"?>
<formControlPr xmlns="http://schemas.microsoft.com/office/spreadsheetml/2009/9/main" objectType="CheckBox" fmlaLink="$P$28" lockText="1" noThreeD="1"/>
</file>

<file path=xl/ctrlProps/ctrlProp2077.xml><?xml version="1.0" encoding="utf-8"?>
<formControlPr xmlns="http://schemas.microsoft.com/office/spreadsheetml/2009/9/main" objectType="CheckBox" fmlaLink="#REF!" lockText="1" noThreeD="1"/>
</file>

<file path=xl/ctrlProps/ctrlProp2078.xml><?xml version="1.0" encoding="utf-8"?>
<formControlPr xmlns="http://schemas.microsoft.com/office/spreadsheetml/2009/9/main" objectType="CheckBox" fmlaLink="$P$28" lockText="1" noThreeD="1"/>
</file>

<file path=xl/ctrlProps/ctrlProp2079.xml><?xml version="1.0" encoding="utf-8"?>
<formControlPr xmlns="http://schemas.microsoft.com/office/spreadsheetml/2009/9/main" objectType="CheckBox" fmlaLink="$P$28" lockText="1" noThreeD="1"/>
</file>

<file path=xl/ctrlProps/ctrlProp208.xml><?xml version="1.0" encoding="utf-8"?>
<formControlPr xmlns="http://schemas.microsoft.com/office/spreadsheetml/2009/9/main" objectType="CheckBox" fmlaLink="$O$28" lockText="1" noThreeD="1"/>
</file>

<file path=xl/ctrlProps/ctrlProp2080.xml><?xml version="1.0" encoding="utf-8"?>
<formControlPr xmlns="http://schemas.microsoft.com/office/spreadsheetml/2009/9/main" objectType="CheckBox" fmlaLink="#REF!" lockText="1" noThreeD="1"/>
</file>

<file path=xl/ctrlProps/ctrlProp2081.xml><?xml version="1.0" encoding="utf-8"?>
<formControlPr xmlns="http://schemas.microsoft.com/office/spreadsheetml/2009/9/main" objectType="CheckBox" fmlaLink="$P$28" lockText="1" noThreeD="1"/>
</file>

<file path=xl/ctrlProps/ctrlProp2082.xml><?xml version="1.0" encoding="utf-8"?>
<formControlPr xmlns="http://schemas.microsoft.com/office/spreadsheetml/2009/9/main" objectType="CheckBox" fmlaLink="$P$28" lockText="1" noThreeD="1"/>
</file>

<file path=xl/ctrlProps/ctrlProp2083.xml><?xml version="1.0" encoding="utf-8"?>
<formControlPr xmlns="http://schemas.microsoft.com/office/spreadsheetml/2009/9/main" objectType="CheckBox" fmlaLink="#REF!" lockText="1" noThreeD="1"/>
</file>

<file path=xl/ctrlProps/ctrlProp2084.xml><?xml version="1.0" encoding="utf-8"?>
<formControlPr xmlns="http://schemas.microsoft.com/office/spreadsheetml/2009/9/main" objectType="CheckBox" fmlaLink="$P$28" lockText="1" noThreeD="1"/>
</file>

<file path=xl/ctrlProps/ctrlProp2085.xml><?xml version="1.0" encoding="utf-8"?>
<formControlPr xmlns="http://schemas.microsoft.com/office/spreadsheetml/2009/9/main" objectType="CheckBox" fmlaLink="$P$28" lockText="1" noThreeD="1"/>
</file>

<file path=xl/ctrlProps/ctrlProp2086.xml><?xml version="1.0" encoding="utf-8"?>
<formControlPr xmlns="http://schemas.microsoft.com/office/spreadsheetml/2009/9/main" objectType="CheckBox" fmlaLink="#REF!" lockText="1" noThreeD="1"/>
</file>

<file path=xl/ctrlProps/ctrlProp2087.xml><?xml version="1.0" encoding="utf-8"?>
<formControlPr xmlns="http://schemas.microsoft.com/office/spreadsheetml/2009/9/main" objectType="CheckBox" fmlaLink="$P$28" lockText="1" noThreeD="1"/>
</file>

<file path=xl/ctrlProps/ctrlProp2088.xml><?xml version="1.0" encoding="utf-8"?>
<formControlPr xmlns="http://schemas.microsoft.com/office/spreadsheetml/2009/9/main" objectType="CheckBox" fmlaLink="$P$28" lockText="1" noThreeD="1"/>
</file>

<file path=xl/ctrlProps/ctrlProp2089.xml><?xml version="1.0" encoding="utf-8"?>
<formControlPr xmlns="http://schemas.microsoft.com/office/spreadsheetml/2009/9/main" objectType="CheckBox" fmlaLink="#REF!" lockText="1" noThreeD="1"/>
</file>

<file path=xl/ctrlProps/ctrlProp209.xml><?xml version="1.0" encoding="utf-8"?>
<formControlPr xmlns="http://schemas.microsoft.com/office/spreadsheetml/2009/9/main" objectType="CheckBox" fmlaLink="$P$28" lockText="1" noThreeD="1"/>
</file>

<file path=xl/ctrlProps/ctrlProp2090.xml><?xml version="1.0" encoding="utf-8"?>
<formControlPr xmlns="http://schemas.microsoft.com/office/spreadsheetml/2009/9/main" objectType="CheckBox" fmlaLink="$P$28" lockText="1" noThreeD="1"/>
</file>

<file path=xl/ctrlProps/ctrlProp2091.xml><?xml version="1.0" encoding="utf-8"?>
<formControlPr xmlns="http://schemas.microsoft.com/office/spreadsheetml/2009/9/main" objectType="CheckBox" fmlaLink="$P$28" lockText="1" noThreeD="1"/>
</file>

<file path=xl/ctrlProps/ctrlProp2092.xml><?xml version="1.0" encoding="utf-8"?>
<formControlPr xmlns="http://schemas.microsoft.com/office/spreadsheetml/2009/9/main" objectType="CheckBox" fmlaLink="#REF!" lockText="1" noThreeD="1"/>
</file>

<file path=xl/ctrlProps/ctrlProp2093.xml><?xml version="1.0" encoding="utf-8"?>
<formControlPr xmlns="http://schemas.microsoft.com/office/spreadsheetml/2009/9/main" objectType="CheckBox" fmlaLink="$P$28" lockText="1" noThreeD="1"/>
</file>

<file path=xl/ctrlProps/ctrlProp2094.xml><?xml version="1.0" encoding="utf-8"?>
<formControlPr xmlns="http://schemas.microsoft.com/office/spreadsheetml/2009/9/main" objectType="CheckBox" fmlaLink="$P$28" lockText="1" noThreeD="1"/>
</file>

<file path=xl/ctrlProps/ctrlProp2095.xml><?xml version="1.0" encoding="utf-8"?>
<formControlPr xmlns="http://schemas.microsoft.com/office/spreadsheetml/2009/9/main" objectType="CheckBox" fmlaLink="#REF!" lockText="1" noThreeD="1"/>
</file>

<file path=xl/ctrlProps/ctrlProp2096.xml><?xml version="1.0" encoding="utf-8"?>
<formControlPr xmlns="http://schemas.microsoft.com/office/spreadsheetml/2009/9/main" objectType="CheckBox" fmlaLink="$P$28" lockText="1" noThreeD="1"/>
</file>

<file path=xl/ctrlProps/ctrlProp2097.xml><?xml version="1.0" encoding="utf-8"?>
<formControlPr xmlns="http://schemas.microsoft.com/office/spreadsheetml/2009/9/main" objectType="CheckBox" fmlaLink="$P$28" lockText="1" noThreeD="1"/>
</file>

<file path=xl/ctrlProps/ctrlProp2098.xml><?xml version="1.0" encoding="utf-8"?>
<formControlPr xmlns="http://schemas.microsoft.com/office/spreadsheetml/2009/9/main" objectType="CheckBox" fmlaLink="#REF!" lockText="1" noThreeD="1"/>
</file>

<file path=xl/ctrlProps/ctrlProp2099.xml><?xml version="1.0" encoding="utf-8"?>
<formControlPr xmlns="http://schemas.microsoft.com/office/spreadsheetml/2009/9/main" objectType="CheckBox" fmlaLink="$P$28" lockText="1" noThreeD="1"/>
</file>

<file path=xl/ctrlProps/ctrlProp21.xml><?xml version="1.0" encoding="utf-8"?>
<formControlPr xmlns="http://schemas.microsoft.com/office/spreadsheetml/2009/9/main" objectType="CheckBox" fmlaLink="$Q$21" lockText="1" noThreeD="1"/>
</file>

<file path=xl/ctrlProps/ctrlProp210.xml><?xml version="1.0" encoding="utf-8"?>
<formControlPr xmlns="http://schemas.microsoft.com/office/spreadsheetml/2009/9/main" objectType="CheckBox" fmlaLink="$Q$28" lockText="1" noThreeD="1"/>
</file>

<file path=xl/ctrlProps/ctrlProp2100.xml><?xml version="1.0" encoding="utf-8"?>
<formControlPr xmlns="http://schemas.microsoft.com/office/spreadsheetml/2009/9/main" objectType="CheckBox" fmlaLink="$P$28" lockText="1" noThreeD="1"/>
</file>

<file path=xl/ctrlProps/ctrlProp2101.xml><?xml version="1.0" encoding="utf-8"?>
<formControlPr xmlns="http://schemas.microsoft.com/office/spreadsheetml/2009/9/main" objectType="CheckBox" fmlaLink="#REF!" lockText="1" noThreeD="1"/>
</file>

<file path=xl/ctrlProps/ctrlProp2102.xml><?xml version="1.0" encoding="utf-8"?>
<formControlPr xmlns="http://schemas.microsoft.com/office/spreadsheetml/2009/9/main" objectType="CheckBox" fmlaLink="$P$28" lockText="1" noThreeD="1"/>
</file>

<file path=xl/ctrlProps/ctrlProp2103.xml><?xml version="1.0" encoding="utf-8"?>
<formControlPr xmlns="http://schemas.microsoft.com/office/spreadsheetml/2009/9/main" objectType="CheckBox" fmlaLink="$P$28" lockText="1" noThreeD="1"/>
</file>

<file path=xl/ctrlProps/ctrlProp2104.xml><?xml version="1.0" encoding="utf-8"?>
<formControlPr xmlns="http://schemas.microsoft.com/office/spreadsheetml/2009/9/main" objectType="CheckBox" fmlaLink="#REF!" lockText="1" noThreeD="1"/>
</file>

<file path=xl/ctrlProps/ctrlProp2105.xml><?xml version="1.0" encoding="utf-8"?>
<formControlPr xmlns="http://schemas.microsoft.com/office/spreadsheetml/2009/9/main" objectType="CheckBox" fmlaLink="$P$28" lockText="1" noThreeD="1"/>
</file>

<file path=xl/ctrlProps/ctrlProp2106.xml><?xml version="1.0" encoding="utf-8"?>
<formControlPr xmlns="http://schemas.microsoft.com/office/spreadsheetml/2009/9/main" objectType="CheckBox" fmlaLink="$P$28" lockText="1" noThreeD="1"/>
</file>

<file path=xl/ctrlProps/ctrlProp2107.xml><?xml version="1.0" encoding="utf-8"?>
<formControlPr xmlns="http://schemas.microsoft.com/office/spreadsheetml/2009/9/main" objectType="CheckBox" fmlaLink="$P$53" lockText="1" noThreeD="1"/>
</file>

<file path=xl/ctrlProps/ctrlProp2108.xml><?xml version="1.0" encoding="utf-8"?>
<formControlPr xmlns="http://schemas.microsoft.com/office/spreadsheetml/2009/9/main" objectType="CheckBox" fmlaLink="$P$28" lockText="1" noThreeD="1"/>
</file>

<file path=xl/ctrlProps/ctrlProp2109.xml><?xml version="1.0" encoding="utf-8"?>
<formControlPr xmlns="http://schemas.microsoft.com/office/spreadsheetml/2009/9/main" objectType="CheckBox" fmlaLink="$P$28" lockText="1" noThreeD="1"/>
</file>

<file path=xl/ctrlProps/ctrlProp211.xml><?xml version="1.0" encoding="utf-8"?>
<formControlPr xmlns="http://schemas.microsoft.com/office/spreadsheetml/2009/9/main" objectType="CheckBox" fmlaLink="$O$28" lockText="1" noThreeD="1"/>
</file>

<file path=xl/ctrlProps/ctrlProp2110.xml><?xml version="1.0" encoding="utf-8"?>
<formControlPr xmlns="http://schemas.microsoft.com/office/spreadsheetml/2009/9/main" objectType="CheckBox" fmlaLink="$P$54" lockText="1" noThreeD="1"/>
</file>

<file path=xl/ctrlProps/ctrlProp2111.xml><?xml version="1.0" encoding="utf-8"?>
<formControlPr xmlns="http://schemas.microsoft.com/office/spreadsheetml/2009/9/main" objectType="CheckBox" fmlaLink="$P$28" lockText="1" noThreeD="1"/>
</file>

<file path=xl/ctrlProps/ctrlProp2112.xml><?xml version="1.0" encoding="utf-8"?>
<formControlPr xmlns="http://schemas.microsoft.com/office/spreadsheetml/2009/9/main" objectType="CheckBox" fmlaLink="$P$28" lockText="1" noThreeD="1"/>
</file>

<file path=xl/ctrlProps/ctrlProp2113.xml><?xml version="1.0" encoding="utf-8"?>
<formControlPr xmlns="http://schemas.microsoft.com/office/spreadsheetml/2009/9/main" objectType="CheckBox" fmlaLink="$P$55" lockText="1" noThreeD="1"/>
</file>

<file path=xl/ctrlProps/ctrlProp2114.xml><?xml version="1.0" encoding="utf-8"?>
<formControlPr xmlns="http://schemas.microsoft.com/office/spreadsheetml/2009/9/main" objectType="CheckBox" fmlaLink="$P$28" lockText="1" noThreeD="1"/>
</file>

<file path=xl/ctrlProps/ctrlProp2115.xml><?xml version="1.0" encoding="utf-8"?>
<formControlPr xmlns="http://schemas.microsoft.com/office/spreadsheetml/2009/9/main" objectType="CheckBox" fmlaLink="$P$28" lockText="1" noThreeD="1"/>
</file>

<file path=xl/ctrlProps/ctrlProp2116.xml><?xml version="1.0" encoding="utf-8"?>
<formControlPr xmlns="http://schemas.microsoft.com/office/spreadsheetml/2009/9/main" objectType="CheckBox" fmlaLink="$P$56" lockText="1" noThreeD="1"/>
</file>

<file path=xl/ctrlProps/ctrlProp2117.xml><?xml version="1.0" encoding="utf-8"?>
<formControlPr xmlns="http://schemas.microsoft.com/office/spreadsheetml/2009/9/main" objectType="CheckBox" fmlaLink="$P$28" lockText="1" noThreeD="1"/>
</file>

<file path=xl/ctrlProps/ctrlProp2118.xml><?xml version="1.0" encoding="utf-8"?>
<formControlPr xmlns="http://schemas.microsoft.com/office/spreadsheetml/2009/9/main" objectType="CheckBox" fmlaLink="$P$28" lockText="1" noThreeD="1"/>
</file>

<file path=xl/ctrlProps/ctrlProp2119.xml><?xml version="1.0" encoding="utf-8"?>
<formControlPr xmlns="http://schemas.microsoft.com/office/spreadsheetml/2009/9/main" objectType="CheckBox" fmlaLink="$P$57" lockText="1" noThreeD="1"/>
</file>

<file path=xl/ctrlProps/ctrlProp212.xml><?xml version="1.0" encoding="utf-8"?>
<formControlPr xmlns="http://schemas.microsoft.com/office/spreadsheetml/2009/9/main" objectType="CheckBox" fmlaLink="$P$28" lockText="1" noThreeD="1"/>
</file>

<file path=xl/ctrlProps/ctrlProp2120.xml><?xml version="1.0" encoding="utf-8"?>
<formControlPr xmlns="http://schemas.microsoft.com/office/spreadsheetml/2009/9/main" objectType="CheckBox" fmlaLink="$P$28" lockText="1" noThreeD="1"/>
</file>

<file path=xl/ctrlProps/ctrlProp2121.xml><?xml version="1.0" encoding="utf-8"?>
<formControlPr xmlns="http://schemas.microsoft.com/office/spreadsheetml/2009/9/main" objectType="CheckBox" fmlaLink="$P$28" lockText="1" noThreeD="1"/>
</file>

<file path=xl/ctrlProps/ctrlProp2122.xml><?xml version="1.0" encoding="utf-8"?>
<formControlPr xmlns="http://schemas.microsoft.com/office/spreadsheetml/2009/9/main" objectType="CheckBox" fmlaLink="$P$58" lockText="1" noThreeD="1"/>
</file>

<file path=xl/ctrlProps/ctrlProp2123.xml><?xml version="1.0" encoding="utf-8"?>
<formControlPr xmlns="http://schemas.microsoft.com/office/spreadsheetml/2009/9/main" objectType="CheckBox" fmlaLink="$P$28" lockText="1" noThreeD="1"/>
</file>

<file path=xl/ctrlProps/ctrlProp2124.xml><?xml version="1.0" encoding="utf-8"?>
<formControlPr xmlns="http://schemas.microsoft.com/office/spreadsheetml/2009/9/main" objectType="CheckBox" fmlaLink="$P$28" lockText="1" noThreeD="1"/>
</file>

<file path=xl/ctrlProps/ctrlProp2125.xml><?xml version="1.0" encoding="utf-8"?>
<formControlPr xmlns="http://schemas.microsoft.com/office/spreadsheetml/2009/9/main" objectType="CheckBox" fmlaLink="$P$59" lockText="1" noThreeD="1"/>
</file>

<file path=xl/ctrlProps/ctrlProp2126.xml><?xml version="1.0" encoding="utf-8"?>
<formControlPr xmlns="http://schemas.microsoft.com/office/spreadsheetml/2009/9/main" objectType="CheckBox" fmlaLink="$P$28" lockText="1" noThreeD="1"/>
</file>

<file path=xl/ctrlProps/ctrlProp2127.xml><?xml version="1.0" encoding="utf-8"?>
<formControlPr xmlns="http://schemas.microsoft.com/office/spreadsheetml/2009/9/main" objectType="CheckBox" fmlaLink="$P$28" lockText="1" noThreeD="1"/>
</file>

<file path=xl/ctrlProps/ctrlProp2128.xml><?xml version="1.0" encoding="utf-8"?>
<formControlPr xmlns="http://schemas.microsoft.com/office/spreadsheetml/2009/9/main" objectType="CheckBox" fmlaLink="$P$60" lockText="1" noThreeD="1"/>
</file>

<file path=xl/ctrlProps/ctrlProp2129.xml><?xml version="1.0" encoding="utf-8"?>
<formControlPr xmlns="http://schemas.microsoft.com/office/spreadsheetml/2009/9/main" objectType="CheckBox" fmlaLink="$Q$29" lockText="1" noThreeD="1"/>
</file>

<file path=xl/ctrlProps/ctrlProp213.xml><?xml version="1.0" encoding="utf-8"?>
<formControlPr xmlns="http://schemas.microsoft.com/office/spreadsheetml/2009/9/main" objectType="CheckBox" fmlaLink="$Q$28" lockText="1" noThreeD="1"/>
</file>

<file path=xl/ctrlProps/ctrlProp2130.xml><?xml version="1.0" encoding="utf-8"?>
<formControlPr xmlns="http://schemas.microsoft.com/office/spreadsheetml/2009/9/main" objectType="CheckBox" fmlaLink="$Q$28" lockText="1" noThreeD="1"/>
</file>

<file path=xl/ctrlProps/ctrlProp2131.xml><?xml version="1.0" encoding="utf-8"?>
<formControlPr xmlns="http://schemas.microsoft.com/office/spreadsheetml/2009/9/main" objectType="CheckBox" fmlaLink="$Q$28" lockText="1" noThreeD="1"/>
</file>

<file path=xl/ctrlProps/ctrlProp2132.xml><?xml version="1.0" encoding="utf-8"?>
<formControlPr xmlns="http://schemas.microsoft.com/office/spreadsheetml/2009/9/main" objectType="CheckBox" fmlaLink="$Q$30" lockText="1" noThreeD="1"/>
</file>

<file path=xl/ctrlProps/ctrlProp2133.xml><?xml version="1.0" encoding="utf-8"?>
<formControlPr xmlns="http://schemas.microsoft.com/office/spreadsheetml/2009/9/main" objectType="CheckBox" fmlaLink="$Q$28" lockText="1" noThreeD="1"/>
</file>

<file path=xl/ctrlProps/ctrlProp2134.xml><?xml version="1.0" encoding="utf-8"?>
<formControlPr xmlns="http://schemas.microsoft.com/office/spreadsheetml/2009/9/main" objectType="CheckBox" fmlaLink="$Q$28" lockText="1" noThreeD="1"/>
</file>

<file path=xl/ctrlProps/ctrlProp2135.xml><?xml version="1.0" encoding="utf-8"?>
<formControlPr xmlns="http://schemas.microsoft.com/office/spreadsheetml/2009/9/main" objectType="CheckBox" fmlaLink="$Q$31" lockText="1" noThreeD="1"/>
</file>

<file path=xl/ctrlProps/ctrlProp2136.xml><?xml version="1.0" encoding="utf-8"?>
<formControlPr xmlns="http://schemas.microsoft.com/office/spreadsheetml/2009/9/main" objectType="CheckBox" fmlaLink="$Q$28" lockText="1" noThreeD="1"/>
</file>

<file path=xl/ctrlProps/ctrlProp2137.xml><?xml version="1.0" encoding="utf-8"?>
<formControlPr xmlns="http://schemas.microsoft.com/office/spreadsheetml/2009/9/main" objectType="CheckBox" fmlaLink="$Q$28" lockText="1" noThreeD="1"/>
</file>

<file path=xl/ctrlProps/ctrlProp2138.xml><?xml version="1.0" encoding="utf-8"?>
<formControlPr xmlns="http://schemas.microsoft.com/office/spreadsheetml/2009/9/main" objectType="CheckBox" fmlaLink="$Q$32" lockText="1" noThreeD="1"/>
</file>

<file path=xl/ctrlProps/ctrlProp2139.xml><?xml version="1.0" encoding="utf-8"?>
<formControlPr xmlns="http://schemas.microsoft.com/office/spreadsheetml/2009/9/main" objectType="CheckBox" fmlaLink="$Q$28" lockText="1" noThreeD="1"/>
</file>

<file path=xl/ctrlProps/ctrlProp214.xml><?xml version="1.0" encoding="utf-8"?>
<formControlPr xmlns="http://schemas.microsoft.com/office/spreadsheetml/2009/9/main" objectType="CheckBox" fmlaLink="$O$28" lockText="1" noThreeD="1"/>
</file>

<file path=xl/ctrlProps/ctrlProp2140.xml><?xml version="1.0" encoding="utf-8"?>
<formControlPr xmlns="http://schemas.microsoft.com/office/spreadsheetml/2009/9/main" objectType="CheckBox" fmlaLink="$Q$28" lockText="1" noThreeD="1"/>
</file>

<file path=xl/ctrlProps/ctrlProp2141.xml><?xml version="1.0" encoding="utf-8"?>
<formControlPr xmlns="http://schemas.microsoft.com/office/spreadsheetml/2009/9/main" objectType="CheckBox" fmlaLink="$Q$33" lockText="1" noThreeD="1"/>
</file>

<file path=xl/ctrlProps/ctrlProp2142.xml><?xml version="1.0" encoding="utf-8"?>
<formControlPr xmlns="http://schemas.microsoft.com/office/spreadsheetml/2009/9/main" objectType="CheckBox" fmlaLink="$Q$28" lockText="1" noThreeD="1"/>
</file>

<file path=xl/ctrlProps/ctrlProp2143.xml><?xml version="1.0" encoding="utf-8"?>
<formControlPr xmlns="http://schemas.microsoft.com/office/spreadsheetml/2009/9/main" objectType="CheckBox" fmlaLink="$Q$28" lockText="1" noThreeD="1"/>
</file>

<file path=xl/ctrlProps/ctrlProp2144.xml><?xml version="1.0" encoding="utf-8"?>
<formControlPr xmlns="http://schemas.microsoft.com/office/spreadsheetml/2009/9/main" objectType="CheckBox" fmlaLink="$Q$34" lockText="1" noThreeD="1"/>
</file>

<file path=xl/ctrlProps/ctrlProp2145.xml><?xml version="1.0" encoding="utf-8"?>
<formControlPr xmlns="http://schemas.microsoft.com/office/spreadsheetml/2009/9/main" objectType="CheckBox" fmlaLink="$Q$28" lockText="1" noThreeD="1"/>
</file>

<file path=xl/ctrlProps/ctrlProp2146.xml><?xml version="1.0" encoding="utf-8"?>
<formControlPr xmlns="http://schemas.microsoft.com/office/spreadsheetml/2009/9/main" objectType="CheckBox" fmlaLink="$Q$28" lockText="1" noThreeD="1"/>
</file>

<file path=xl/ctrlProps/ctrlProp2147.xml><?xml version="1.0" encoding="utf-8"?>
<formControlPr xmlns="http://schemas.microsoft.com/office/spreadsheetml/2009/9/main" objectType="CheckBox" fmlaLink="$Q$35" lockText="1" noThreeD="1"/>
</file>

<file path=xl/ctrlProps/ctrlProp2148.xml><?xml version="1.0" encoding="utf-8"?>
<formControlPr xmlns="http://schemas.microsoft.com/office/spreadsheetml/2009/9/main" objectType="CheckBox" fmlaLink="$Q$28" lockText="1" noThreeD="1"/>
</file>

<file path=xl/ctrlProps/ctrlProp2149.xml><?xml version="1.0" encoding="utf-8"?>
<formControlPr xmlns="http://schemas.microsoft.com/office/spreadsheetml/2009/9/main" objectType="CheckBox" fmlaLink="$Q$28" lockText="1" noThreeD="1"/>
</file>

<file path=xl/ctrlProps/ctrlProp215.xml><?xml version="1.0" encoding="utf-8"?>
<formControlPr xmlns="http://schemas.microsoft.com/office/spreadsheetml/2009/9/main" objectType="CheckBox" fmlaLink="$P$28" lockText="1" noThreeD="1"/>
</file>

<file path=xl/ctrlProps/ctrlProp2150.xml><?xml version="1.0" encoding="utf-8"?>
<formControlPr xmlns="http://schemas.microsoft.com/office/spreadsheetml/2009/9/main" objectType="CheckBox" fmlaLink="$Q$36" lockText="1" noThreeD="1"/>
</file>

<file path=xl/ctrlProps/ctrlProp2151.xml><?xml version="1.0" encoding="utf-8"?>
<formControlPr xmlns="http://schemas.microsoft.com/office/spreadsheetml/2009/9/main" objectType="CheckBox" fmlaLink="$Q$28" lockText="1" noThreeD="1"/>
</file>

<file path=xl/ctrlProps/ctrlProp2152.xml><?xml version="1.0" encoding="utf-8"?>
<formControlPr xmlns="http://schemas.microsoft.com/office/spreadsheetml/2009/9/main" objectType="CheckBox" fmlaLink="$Q$28" lockText="1" noThreeD="1"/>
</file>

<file path=xl/ctrlProps/ctrlProp2153.xml><?xml version="1.0" encoding="utf-8"?>
<formControlPr xmlns="http://schemas.microsoft.com/office/spreadsheetml/2009/9/main" objectType="CheckBox" fmlaLink="$Q$37" lockText="1" noThreeD="1"/>
</file>

<file path=xl/ctrlProps/ctrlProp2154.xml><?xml version="1.0" encoding="utf-8"?>
<formControlPr xmlns="http://schemas.microsoft.com/office/spreadsheetml/2009/9/main" objectType="CheckBox" fmlaLink="$Q$28" lockText="1" noThreeD="1"/>
</file>

<file path=xl/ctrlProps/ctrlProp2155.xml><?xml version="1.0" encoding="utf-8"?>
<formControlPr xmlns="http://schemas.microsoft.com/office/spreadsheetml/2009/9/main" objectType="CheckBox" fmlaLink="$Q$28" lockText="1" noThreeD="1"/>
</file>

<file path=xl/ctrlProps/ctrlProp2156.xml><?xml version="1.0" encoding="utf-8"?>
<formControlPr xmlns="http://schemas.microsoft.com/office/spreadsheetml/2009/9/main" objectType="CheckBox" fmlaLink="$Q$38" lockText="1" noThreeD="1"/>
</file>

<file path=xl/ctrlProps/ctrlProp2157.xml><?xml version="1.0" encoding="utf-8"?>
<formControlPr xmlns="http://schemas.microsoft.com/office/spreadsheetml/2009/9/main" objectType="CheckBox" fmlaLink="$Q$28" lockText="1" noThreeD="1"/>
</file>

<file path=xl/ctrlProps/ctrlProp2158.xml><?xml version="1.0" encoding="utf-8"?>
<formControlPr xmlns="http://schemas.microsoft.com/office/spreadsheetml/2009/9/main" objectType="CheckBox" fmlaLink="$Q$28" lockText="1" noThreeD="1"/>
</file>

<file path=xl/ctrlProps/ctrlProp2159.xml><?xml version="1.0" encoding="utf-8"?>
<formControlPr xmlns="http://schemas.microsoft.com/office/spreadsheetml/2009/9/main" objectType="CheckBox" fmlaLink="$Q$39" lockText="1" noThreeD="1"/>
</file>

<file path=xl/ctrlProps/ctrlProp216.xml><?xml version="1.0" encoding="utf-8"?>
<formControlPr xmlns="http://schemas.microsoft.com/office/spreadsheetml/2009/9/main" objectType="CheckBox" fmlaLink="$Q$28" lockText="1" noThreeD="1"/>
</file>

<file path=xl/ctrlProps/ctrlProp2160.xml><?xml version="1.0" encoding="utf-8"?>
<formControlPr xmlns="http://schemas.microsoft.com/office/spreadsheetml/2009/9/main" objectType="CheckBox" fmlaLink="$Q$28" lockText="1" noThreeD="1"/>
</file>

<file path=xl/ctrlProps/ctrlProp2161.xml><?xml version="1.0" encoding="utf-8"?>
<formControlPr xmlns="http://schemas.microsoft.com/office/spreadsheetml/2009/9/main" objectType="CheckBox" fmlaLink="$Q$28" lockText="1" noThreeD="1"/>
</file>

<file path=xl/ctrlProps/ctrlProp2162.xml><?xml version="1.0" encoding="utf-8"?>
<formControlPr xmlns="http://schemas.microsoft.com/office/spreadsheetml/2009/9/main" objectType="CheckBox" fmlaLink="$Q$40" lockText="1" noThreeD="1"/>
</file>

<file path=xl/ctrlProps/ctrlProp2163.xml><?xml version="1.0" encoding="utf-8"?>
<formControlPr xmlns="http://schemas.microsoft.com/office/spreadsheetml/2009/9/main" objectType="CheckBox" fmlaLink="$Q$28" lockText="1" noThreeD="1"/>
</file>

<file path=xl/ctrlProps/ctrlProp2164.xml><?xml version="1.0" encoding="utf-8"?>
<formControlPr xmlns="http://schemas.microsoft.com/office/spreadsheetml/2009/9/main" objectType="CheckBox" fmlaLink="$Q$28" lockText="1" noThreeD="1"/>
</file>

<file path=xl/ctrlProps/ctrlProp2165.xml><?xml version="1.0" encoding="utf-8"?>
<formControlPr xmlns="http://schemas.microsoft.com/office/spreadsheetml/2009/9/main" objectType="CheckBox" fmlaLink="$Q$41" lockText="1" noThreeD="1"/>
</file>

<file path=xl/ctrlProps/ctrlProp2166.xml><?xml version="1.0" encoding="utf-8"?>
<formControlPr xmlns="http://schemas.microsoft.com/office/spreadsheetml/2009/9/main" objectType="CheckBox" fmlaLink="$Q$28" lockText="1" noThreeD="1"/>
</file>

<file path=xl/ctrlProps/ctrlProp2167.xml><?xml version="1.0" encoding="utf-8"?>
<formControlPr xmlns="http://schemas.microsoft.com/office/spreadsheetml/2009/9/main" objectType="CheckBox" fmlaLink="$Q$28" lockText="1" noThreeD="1"/>
</file>

<file path=xl/ctrlProps/ctrlProp2168.xml><?xml version="1.0" encoding="utf-8"?>
<formControlPr xmlns="http://schemas.microsoft.com/office/spreadsheetml/2009/9/main" objectType="CheckBox" fmlaLink="$Q$42" lockText="1" noThreeD="1"/>
</file>

<file path=xl/ctrlProps/ctrlProp2169.xml><?xml version="1.0" encoding="utf-8"?>
<formControlPr xmlns="http://schemas.microsoft.com/office/spreadsheetml/2009/9/main" objectType="CheckBox" fmlaLink="$Q$28" lockText="1" noThreeD="1"/>
</file>

<file path=xl/ctrlProps/ctrlProp217.xml><?xml version="1.0" encoding="utf-8"?>
<formControlPr xmlns="http://schemas.microsoft.com/office/spreadsheetml/2009/9/main" objectType="CheckBox" fmlaLink="$O$28" lockText="1" noThreeD="1"/>
</file>

<file path=xl/ctrlProps/ctrlProp2170.xml><?xml version="1.0" encoding="utf-8"?>
<formControlPr xmlns="http://schemas.microsoft.com/office/spreadsheetml/2009/9/main" objectType="CheckBox" fmlaLink="$Q$28" lockText="1" noThreeD="1"/>
</file>

<file path=xl/ctrlProps/ctrlProp2171.xml><?xml version="1.0" encoding="utf-8"?>
<formControlPr xmlns="http://schemas.microsoft.com/office/spreadsheetml/2009/9/main" objectType="CheckBox" fmlaLink="$Q$43" lockText="1" noThreeD="1"/>
</file>

<file path=xl/ctrlProps/ctrlProp2172.xml><?xml version="1.0" encoding="utf-8"?>
<formControlPr xmlns="http://schemas.microsoft.com/office/spreadsheetml/2009/9/main" objectType="CheckBox" fmlaLink="$Q$28" lockText="1" noThreeD="1"/>
</file>

<file path=xl/ctrlProps/ctrlProp2173.xml><?xml version="1.0" encoding="utf-8"?>
<formControlPr xmlns="http://schemas.microsoft.com/office/spreadsheetml/2009/9/main" objectType="CheckBox" fmlaLink="$Q$28" lockText="1" noThreeD="1"/>
</file>

<file path=xl/ctrlProps/ctrlProp2174.xml><?xml version="1.0" encoding="utf-8"?>
<formControlPr xmlns="http://schemas.microsoft.com/office/spreadsheetml/2009/9/main" objectType="CheckBox" fmlaLink="$Q$44" lockText="1" noThreeD="1"/>
</file>

<file path=xl/ctrlProps/ctrlProp2175.xml><?xml version="1.0" encoding="utf-8"?>
<formControlPr xmlns="http://schemas.microsoft.com/office/spreadsheetml/2009/9/main" objectType="CheckBox" fmlaLink="$Q$28" lockText="1" noThreeD="1"/>
</file>

<file path=xl/ctrlProps/ctrlProp2176.xml><?xml version="1.0" encoding="utf-8"?>
<formControlPr xmlns="http://schemas.microsoft.com/office/spreadsheetml/2009/9/main" objectType="CheckBox" fmlaLink="$Q$28" lockText="1" noThreeD="1"/>
</file>

<file path=xl/ctrlProps/ctrlProp2177.xml><?xml version="1.0" encoding="utf-8"?>
<formControlPr xmlns="http://schemas.microsoft.com/office/spreadsheetml/2009/9/main" objectType="CheckBox" fmlaLink="$Q$45" lockText="1" noThreeD="1"/>
</file>

<file path=xl/ctrlProps/ctrlProp2178.xml><?xml version="1.0" encoding="utf-8"?>
<formControlPr xmlns="http://schemas.microsoft.com/office/spreadsheetml/2009/9/main" objectType="CheckBox" fmlaLink="$Q$28" lockText="1" noThreeD="1"/>
</file>

<file path=xl/ctrlProps/ctrlProp2179.xml><?xml version="1.0" encoding="utf-8"?>
<formControlPr xmlns="http://schemas.microsoft.com/office/spreadsheetml/2009/9/main" objectType="CheckBox" fmlaLink="$Q$28" lockText="1" noThreeD="1"/>
</file>

<file path=xl/ctrlProps/ctrlProp218.xml><?xml version="1.0" encoding="utf-8"?>
<formControlPr xmlns="http://schemas.microsoft.com/office/spreadsheetml/2009/9/main" objectType="CheckBox" fmlaLink="$P$28" lockText="1" noThreeD="1"/>
</file>

<file path=xl/ctrlProps/ctrlProp2180.xml><?xml version="1.0" encoding="utf-8"?>
<formControlPr xmlns="http://schemas.microsoft.com/office/spreadsheetml/2009/9/main" objectType="CheckBox" fmlaLink="$Q$46" lockText="1" noThreeD="1"/>
</file>

<file path=xl/ctrlProps/ctrlProp2181.xml><?xml version="1.0" encoding="utf-8"?>
<formControlPr xmlns="http://schemas.microsoft.com/office/spreadsheetml/2009/9/main" objectType="CheckBox" fmlaLink="$Q$28" lockText="1" noThreeD="1"/>
</file>

<file path=xl/ctrlProps/ctrlProp2182.xml><?xml version="1.0" encoding="utf-8"?>
<formControlPr xmlns="http://schemas.microsoft.com/office/spreadsheetml/2009/9/main" objectType="CheckBox" fmlaLink="$Q$28" lockText="1" noThreeD="1"/>
</file>

<file path=xl/ctrlProps/ctrlProp2183.xml><?xml version="1.0" encoding="utf-8"?>
<formControlPr xmlns="http://schemas.microsoft.com/office/spreadsheetml/2009/9/main" objectType="CheckBox" fmlaLink="$Q$47" lockText="1" noThreeD="1"/>
</file>

<file path=xl/ctrlProps/ctrlProp2184.xml><?xml version="1.0" encoding="utf-8"?>
<formControlPr xmlns="http://schemas.microsoft.com/office/spreadsheetml/2009/9/main" objectType="CheckBox" fmlaLink="$Q$28" lockText="1" noThreeD="1"/>
</file>

<file path=xl/ctrlProps/ctrlProp2185.xml><?xml version="1.0" encoding="utf-8"?>
<formControlPr xmlns="http://schemas.microsoft.com/office/spreadsheetml/2009/9/main" objectType="CheckBox" fmlaLink="$Q$28" lockText="1" noThreeD="1"/>
</file>

<file path=xl/ctrlProps/ctrlProp2186.xml><?xml version="1.0" encoding="utf-8"?>
<formControlPr xmlns="http://schemas.microsoft.com/office/spreadsheetml/2009/9/main" objectType="CheckBox" fmlaLink="$Q$48" lockText="1" noThreeD="1"/>
</file>

<file path=xl/ctrlProps/ctrlProp2187.xml><?xml version="1.0" encoding="utf-8"?>
<formControlPr xmlns="http://schemas.microsoft.com/office/spreadsheetml/2009/9/main" objectType="CheckBox" fmlaLink="$Q$28" lockText="1" noThreeD="1"/>
</file>

<file path=xl/ctrlProps/ctrlProp2188.xml><?xml version="1.0" encoding="utf-8"?>
<formControlPr xmlns="http://schemas.microsoft.com/office/spreadsheetml/2009/9/main" objectType="CheckBox" fmlaLink="$Q$28" lockText="1" noThreeD="1"/>
</file>

<file path=xl/ctrlProps/ctrlProp2189.xml><?xml version="1.0" encoding="utf-8"?>
<formControlPr xmlns="http://schemas.microsoft.com/office/spreadsheetml/2009/9/main" objectType="CheckBox" fmlaLink="$Q$49" lockText="1" noThreeD="1"/>
</file>

<file path=xl/ctrlProps/ctrlProp219.xml><?xml version="1.0" encoding="utf-8"?>
<formControlPr xmlns="http://schemas.microsoft.com/office/spreadsheetml/2009/9/main" objectType="CheckBox" fmlaLink="$Q$28" lockText="1" noThreeD="1"/>
</file>

<file path=xl/ctrlProps/ctrlProp2190.xml><?xml version="1.0" encoding="utf-8"?>
<formControlPr xmlns="http://schemas.microsoft.com/office/spreadsheetml/2009/9/main" objectType="CheckBox" fmlaLink="$Q$28" lockText="1" noThreeD="1"/>
</file>

<file path=xl/ctrlProps/ctrlProp2191.xml><?xml version="1.0" encoding="utf-8"?>
<formControlPr xmlns="http://schemas.microsoft.com/office/spreadsheetml/2009/9/main" objectType="CheckBox" fmlaLink="$Q$28" lockText="1" noThreeD="1"/>
</file>

<file path=xl/ctrlProps/ctrlProp2192.xml><?xml version="1.0" encoding="utf-8"?>
<formControlPr xmlns="http://schemas.microsoft.com/office/spreadsheetml/2009/9/main" objectType="CheckBox" fmlaLink="$Q$50" lockText="1" noThreeD="1"/>
</file>

<file path=xl/ctrlProps/ctrlProp2193.xml><?xml version="1.0" encoding="utf-8"?>
<formControlPr xmlns="http://schemas.microsoft.com/office/spreadsheetml/2009/9/main" objectType="CheckBox" fmlaLink="$Q$28" lockText="1" noThreeD="1"/>
</file>

<file path=xl/ctrlProps/ctrlProp2194.xml><?xml version="1.0" encoding="utf-8"?>
<formControlPr xmlns="http://schemas.microsoft.com/office/spreadsheetml/2009/9/main" objectType="CheckBox" fmlaLink="$Q$28" lockText="1" noThreeD="1"/>
</file>

<file path=xl/ctrlProps/ctrlProp2195.xml><?xml version="1.0" encoding="utf-8"?>
<formControlPr xmlns="http://schemas.microsoft.com/office/spreadsheetml/2009/9/main" objectType="CheckBox" fmlaLink="#REF!" lockText="1" noThreeD="1"/>
</file>

<file path=xl/ctrlProps/ctrlProp2196.xml><?xml version="1.0" encoding="utf-8"?>
<formControlPr xmlns="http://schemas.microsoft.com/office/spreadsheetml/2009/9/main" objectType="CheckBox" fmlaLink="$Q$28" lockText="1" noThreeD="1"/>
</file>

<file path=xl/ctrlProps/ctrlProp2197.xml><?xml version="1.0" encoding="utf-8"?>
<formControlPr xmlns="http://schemas.microsoft.com/office/spreadsheetml/2009/9/main" objectType="CheckBox" fmlaLink="$Q$28" lockText="1" noThreeD="1"/>
</file>

<file path=xl/ctrlProps/ctrlProp2198.xml><?xml version="1.0" encoding="utf-8"?>
<formControlPr xmlns="http://schemas.microsoft.com/office/spreadsheetml/2009/9/main" objectType="CheckBox" fmlaLink="#REF!" lockText="1" noThreeD="1"/>
</file>

<file path=xl/ctrlProps/ctrlProp2199.xml><?xml version="1.0" encoding="utf-8"?>
<formControlPr xmlns="http://schemas.microsoft.com/office/spreadsheetml/2009/9/main" objectType="CheckBox" fmlaLink="$Q$28" lockText="1" noThreeD="1"/>
</file>

<file path=xl/ctrlProps/ctrlProp22.xml><?xml version="1.0" encoding="utf-8"?>
<formControlPr xmlns="http://schemas.microsoft.com/office/spreadsheetml/2009/9/main" objectType="CheckBox" fmlaLink="$Q$22" lockText="1" noThreeD="1"/>
</file>

<file path=xl/ctrlProps/ctrlProp220.xml><?xml version="1.0" encoding="utf-8"?>
<formControlPr xmlns="http://schemas.microsoft.com/office/spreadsheetml/2009/9/main" objectType="CheckBox" fmlaLink="$O$28" lockText="1" noThreeD="1"/>
</file>

<file path=xl/ctrlProps/ctrlProp2200.xml><?xml version="1.0" encoding="utf-8"?>
<formControlPr xmlns="http://schemas.microsoft.com/office/spreadsheetml/2009/9/main" objectType="CheckBox" fmlaLink="$Q$28" lockText="1" noThreeD="1"/>
</file>

<file path=xl/ctrlProps/ctrlProp2201.xml><?xml version="1.0" encoding="utf-8"?>
<formControlPr xmlns="http://schemas.microsoft.com/office/spreadsheetml/2009/9/main" objectType="CheckBox" fmlaLink="#REF!" lockText="1" noThreeD="1"/>
</file>

<file path=xl/ctrlProps/ctrlProp2202.xml><?xml version="1.0" encoding="utf-8"?>
<formControlPr xmlns="http://schemas.microsoft.com/office/spreadsheetml/2009/9/main" objectType="CheckBox" fmlaLink="$Q$28" lockText="1" noThreeD="1"/>
</file>

<file path=xl/ctrlProps/ctrlProp2203.xml><?xml version="1.0" encoding="utf-8"?>
<formControlPr xmlns="http://schemas.microsoft.com/office/spreadsheetml/2009/9/main" objectType="CheckBox" fmlaLink="$Q$28" lockText="1" noThreeD="1"/>
</file>

<file path=xl/ctrlProps/ctrlProp2204.xml><?xml version="1.0" encoding="utf-8"?>
<formControlPr xmlns="http://schemas.microsoft.com/office/spreadsheetml/2009/9/main" objectType="CheckBox" fmlaLink="#REF!" lockText="1" noThreeD="1"/>
</file>

<file path=xl/ctrlProps/ctrlProp2205.xml><?xml version="1.0" encoding="utf-8"?>
<formControlPr xmlns="http://schemas.microsoft.com/office/spreadsheetml/2009/9/main" objectType="CheckBox" fmlaLink="$Q$28" lockText="1" noThreeD="1"/>
</file>

<file path=xl/ctrlProps/ctrlProp2206.xml><?xml version="1.0" encoding="utf-8"?>
<formControlPr xmlns="http://schemas.microsoft.com/office/spreadsheetml/2009/9/main" objectType="CheckBox" fmlaLink="$Q$28" lockText="1" noThreeD="1"/>
</file>

<file path=xl/ctrlProps/ctrlProp2207.xml><?xml version="1.0" encoding="utf-8"?>
<formControlPr xmlns="http://schemas.microsoft.com/office/spreadsheetml/2009/9/main" objectType="CheckBox" fmlaLink="#REF!" lockText="1" noThreeD="1"/>
</file>

<file path=xl/ctrlProps/ctrlProp2208.xml><?xml version="1.0" encoding="utf-8"?>
<formControlPr xmlns="http://schemas.microsoft.com/office/spreadsheetml/2009/9/main" objectType="CheckBox" fmlaLink="$Q$28" lockText="1" noThreeD="1"/>
</file>

<file path=xl/ctrlProps/ctrlProp2209.xml><?xml version="1.0" encoding="utf-8"?>
<formControlPr xmlns="http://schemas.microsoft.com/office/spreadsheetml/2009/9/main" objectType="CheckBox" fmlaLink="$Q$28" lockText="1" noThreeD="1"/>
</file>

<file path=xl/ctrlProps/ctrlProp221.xml><?xml version="1.0" encoding="utf-8"?>
<formControlPr xmlns="http://schemas.microsoft.com/office/spreadsheetml/2009/9/main" objectType="CheckBox" fmlaLink="$P$28" lockText="1" noThreeD="1"/>
</file>

<file path=xl/ctrlProps/ctrlProp2210.xml><?xml version="1.0" encoding="utf-8"?>
<formControlPr xmlns="http://schemas.microsoft.com/office/spreadsheetml/2009/9/main" objectType="CheckBox" fmlaLink="#REF!" lockText="1" noThreeD="1"/>
</file>

<file path=xl/ctrlProps/ctrlProp2211.xml><?xml version="1.0" encoding="utf-8"?>
<formControlPr xmlns="http://schemas.microsoft.com/office/spreadsheetml/2009/9/main" objectType="CheckBox" fmlaLink="$Q$28" lockText="1" noThreeD="1"/>
</file>

<file path=xl/ctrlProps/ctrlProp2212.xml><?xml version="1.0" encoding="utf-8"?>
<formControlPr xmlns="http://schemas.microsoft.com/office/spreadsheetml/2009/9/main" objectType="CheckBox" fmlaLink="$Q$28" lockText="1" noThreeD="1"/>
</file>

<file path=xl/ctrlProps/ctrlProp2213.xml><?xml version="1.0" encoding="utf-8"?>
<formControlPr xmlns="http://schemas.microsoft.com/office/spreadsheetml/2009/9/main" objectType="CheckBox" fmlaLink="#REF!" lockText="1" noThreeD="1"/>
</file>

<file path=xl/ctrlProps/ctrlProp2214.xml><?xml version="1.0" encoding="utf-8"?>
<formControlPr xmlns="http://schemas.microsoft.com/office/spreadsheetml/2009/9/main" objectType="CheckBox" fmlaLink="$Q$28" lockText="1" noThreeD="1"/>
</file>

<file path=xl/ctrlProps/ctrlProp2215.xml><?xml version="1.0" encoding="utf-8"?>
<formControlPr xmlns="http://schemas.microsoft.com/office/spreadsheetml/2009/9/main" objectType="CheckBox" fmlaLink="$Q$28" lockText="1" noThreeD="1"/>
</file>

<file path=xl/ctrlProps/ctrlProp2216.xml><?xml version="1.0" encoding="utf-8"?>
<formControlPr xmlns="http://schemas.microsoft.com/office/spreadsheetml/2009/9/main" objectType="CheckBox" fmlaLink="#REF!" lockText="1" noThreeD="1"/>
</file>

<file path=xl/ctrlProps/ctrlProp2217.xml><?xml version="1.0" encoding="utf-8"?>
<formControlPr xmlns="http://schemas.microsoft.com/office/spreadsheetml/2009/9/main" objectType="CheckBox" fmlaLink="$Q$28" lockText="1" noThreeD="1"/>
</file>

<file path=xl/ctrlProps/ctrlProp2218.xml><?xml version="1.0" encoding="utf-8"?>
<formControlPr xmlns="http://schemas.microsoft.com/office/spreadsheetml/2009/9/main" objectType="CheckBox" fmlaLink="$Q$28" lockText="1" noThreeD="1"/>
</file>

<file path=xl/ctrlProps/ctrlProp2219.xml><?xml version="1.0" encoding="utf-8"?>
<formControlPr xmlns="http://schemas.microsoft.com/office/spreadsheetml/2009/9/main" objectType="CheckBox" fmlaLink="#REF!" lockText="1" noThreeD="1"/>
</file>

<file path=xl/ctrlProps/ctrlProp222.xml><?xml version="1.0" encoding="utf-8"?>
<formControlPr xmlns="http://schemas.microsoft.com/office/spreadsheetml/2009/9/main" objectType="CheckBox" fmlaLink="$Q$28" lockText="1" noThreeD="1"/>
</file>

<file path=xl/ctrlProps/ctrlProp2220.xml><?xml version="1.0" encoding="utf-8"?>
<formControlPr xmlns="http://schemas.microsoft.com/office/spreadsheetml/2009/9/main" objectType="CheckBox" fmlaLink="$Q$28" lockText="1" noThreeD="1"/>
</file>

<file path=xl/ctrlProps/ctrlProp2221.xml><?xml version="1.0" encoding="utf-8"?>
<formControlPr xmlns="http://schemas.microsoft.com/office/spreadsheetml/2009/9/main" objectType="CheckBox" fmlaLink="$Q$28" lockText="1" noThreeD="1"/>
</file>

<file path=xl/ctrlProps/ctrlProp2222.xml><?xml version="1.0" encoding="utf-8"?>
<formControlPr xmlns="http://schemas.microsoft.com/office/spreadsheetml/2009/9/main" objectType="CheckBox" fmlaLink="$Q$51" lockText="1" noThreeD="1"/>
</file>

<file path=xl/ctrlProps/ctrlProp2223.xml><?xml version="1.0" encoding="utf-8"?>
<formControlPr xmlns="http://schemas.microsoft.com/office/spreadsheetml/2009/9/main" objectType="CheckBox" fmlaLink="$Q$28" lockText="1" noThreeD="1"/>
</file>

<file path=xl/ctrlProps/ctrlProp2224.xml><?xml version="1.0" encoding="utf-8"?>
<formControlPr xmlns="http://schemas.microsoft.com/office/spreadsheetml/2009/9/main" objectType="CheckBox" fmlaLink="$Q$28" lockText="1" noThreeD="1"/>
</file>

<file path=xl/ctrlProps/ctrlProp2225.xml><?xml version="1.0" encoding="utf-8"?>
<formControlPr xmlns="http://schemas.microsoft.com/office/spreadsheetml/2009/9/main" objectType="CheckBox" fmlaLink="$Q$52" lockText="1" noThreeD="1"/>
</file>

<file path=xl/ctrlProps/ctrlProp2226.xml><?xml version="1.0" encoding="utf-8"?>
<formControlPr xmlns="http://schemas.microsoft.com/office/spreadsheetml/2009/9/main" objectType="CheckBox" fmlaLink="$Q$28" lockText="1" noThreeD="1"/>
</file>

<file path=xl/ctrlProps/ctrlProp2227.xml><?xml version="1.0" encoding="utf-8"?>
<formControlPr xmlns="http://schemas.microsoft.com/office/spreadsheetml/2009/9/main" objectType="CheckBox" fmlaLink="$Q$28" lockText="1" noThreeD="1"/>
</file>

<file path=xl/ctrlProps/ctrlProp2228.xml><?xml version="1.0" encoding="utf-8"?>
<formControlPr xmlns="http://schemas.microsoft.com/office/spreadsheetml/2009/9/main" objectType="CheckBox" fmlaLink="#REF!" lockText="1" noThreeD="1"/>
</file>

<file path=xl/ctrlProps/ctrlProp2229.xml><?xml version="1.0" encoding="utf-8"?>
<formControlPr xmlns="http://schemas.microsoft.com/office/spreadsheetml/2009/9/main" objectType="CheckBox" fmlaLink="$Q$28" lockText="1" noThreeD="1"/>
</file>

<file path=xl/ctrlProps/ctrlProp223.xml><?xml version="1.0" encoding="utf-8"?>
<formControlPr xmlns="http://schemas.microsoft.com/office/spreadsheetml/2009/9/main" objectType="CheckBox" fmlaLink="$O$28" lockText="1" noThreeD="1"/>
</file>

<file path=xl/ctrlProps/ctrlProp2230.xml><?xml version="1.0" encoding="utf-8"?>
<formControlPr xmlns="http://schemas.microsoft.com/office/spreadsheetml/2009/9/main" objectType="CheckBox" fmlaLink="$Q$28" lockText="1" noThreeD="1"/>
</file>

<file path=xl/ctrlProps/ctrlProp2231.xml><?xml version="1.0" encoding="utf-8"?>
<formControlPr xmlns="http://schemas.microsoft.com/office/spreadsheetml/2009/9/main" objectType="CheckBox" fmlaLink="#REF!" lockText="1" noThreeD="1"/>
</file>

<file path=xl/ctrlProps/ctrlProp2232.xml><?xml version="1.0" encoding="utf-8"?>
<formControlPr xmlns="http://schemas.microsoft.com/office/spreadsheetml/2009/9/main" objectType="CheckBox" fmlaLink="$Q$28" lockText="1" noThreeD="1"/>
</file>

<file path=xl/ctrlProps/ctrlProp2233.xml><?xml version="1.0" encoding="utf-8"?>
<formControlPr xmlns="http://schemas.microsoft.com/office/spreadsheetml/2009/9/main" objectType="CheckBox" fmlaLink="$Q$28" lockText="1" noThreeD="1"/>
</file>

<file path=xl/ctrlProps/ctrlProp2234.xml><?xml version="1.0" encoding="utf-8"?>
<formControlPr xmlns="http://schemas.microsoft.com/office/spreadsheetml/2009/9/main" objectType="CheckBox" fmlaLink="#REF!" lockText="1" noThreeD="1"/>
</file>

<file path=xl/ctrlProps/ctrlProp2235.xml><?xml version="1.0" encoding="utf-8"?>
<formControlPr xmlns="http://schemas.microsoft.com/office/spreadsheetml/2009/9/main" objectType="CheckBox" fmlaLink="$Q$28" lockText="1" noThreeD="1"/>
</file>

<file path=xl/ctrlProps/ctrlProp2236.xml><?xml version="1.0" encoding="utf-8"?>
<formControlPr xmlns="http://schemas.microsoft.com/office/spreadsheetml/2009/9/main" objectType="CheckBox" fmlaLink="$Q$28" lockText="1" noThreeD="1"/>
</file>

<file path=xl/ctrlProps/ctrlProp2237.xml><?xml version="1.0" encoding="utf-8"?>
<formControlPr xmlns="http://schemas.microsoft.com/office/spreadsheetml/2009/9/main" objectType="CheckBox" fmlaLink="#REF!" lockText="1" noThreeD="1"/>
</file>

<file path=xl/ctrlProps/ctrlProp2238.xml><?xml version="1.0" encoding="utf-8"?>
<formControlPr xmlns="http://schemas.microsoft.com/office/spreadsheetml/2009/9/main" objectType="CheckBox" fmlaLink="$Q$28" lockText="1" noThreeD="1"/>
</file>

<file path=xl/ctrlProps/ctrlProp2239.xml><?xml version="1.0" encoding="utf-8"?>
<formControlPr xmlns="http://schemas.microsoft.com/office/spreadsheetml/2009/9/main" objectType="CheckBox" fmlaLink="$Q$28" lockText="1" noThreeD="1"/>
</file>

<file path=xl/ctrlProps/ctrlProp224.xml><?xml version="1.0" encoding="utf-8"?>
<formControlPr xmlns="http://schemas.microsoft.com/office/spreadsheetml/2009/9/main" objectType="CheckBox" fmlaLink="$P$28" lockText="1" noThreeD="1"/>
</file>

<file path=xl/ctrlProps/ctrlProp2240.xml><?xml version="1.0" encoding="utf-8"?>
<formControlPr xmlns="http://schemas.microsoft.com/office/spreadsheetml/2009/9/main" objectType="CheckBox" fmlaLink="#REF!" lockText="1" noThreeD="1"/>
</file>

<file path=xl/ctrlProps/ctrlProp2241.xml><?xml version="1.0" encoding="utf-8"?>
<formControlPr xmlns="http://schemas.microsoft.com/office/spreadsheetml/2009/9/main" objectType="CheckBox" fmlaLink="$Q$28" lockText="1" noThreeD="1"/>
</file>

<file path=xl/ctrlProps/ctrlProp2242.xml><?xml version="1.0" encoding="utf-8"?>
<formControlPr xmlns="http://schemas.microsoft.com/office/spreadsheetml/2009/9/main" objectType="CheckBox" fmlaLink="$Q$28" lockText="1" noThreeD="1"/>
</file>

<file path=xl/ctrlProps/ctrlProp2243.xml><?xml version="1.0" encoding="utf-8"?>
<formControlPr xmlns="http://schemas.microsoft.com/office/spreadsheetml/2009/9/main" objectType="CheckBox" fmlaLink="#REF!" lockText="1" noThreeD="1"/>
</file>

<file path=xl/ctrlProps/ctrlProp2244.xml><?xml version="1.0" encoding="utf-8"?>
<formControlPr xmlns="http://schemas.microsoft.com/office/spreadsheetml/2009/9/main" objectType="CheckBox" fmlaLink="$Q$28" lockText="1" noThreeD="1"/>
</file>

<file path=xl/ctrlProps/ctrlProp2245.xml><?xml version="1.0" encoding="utf-8"?>
<formControlPr xmlns="http://schemas.microsoft.com/office/spreadsheetml/2009/9/main" objectType="CheckBox" fmlaLink="$Q$28" lockText="1" noThreeD="1"/>
</file>

<file path=xl/ctrlProps/ctrlProp2246.xml><?xml version="1.0" encoding="utf-8"?>
<formControlPr xmlns="http://schemas.microsoft.com/office/spreadsheetml/2009/9/main" objectType="CheckBox" fmlaLink="#REF!" lockText="1" noThreeD="1"/>
</file>

<file path=xl/ctrlProps/ctrlProp2247.xml><?xml version="1.0" encoding="utf-8"?>
<formControlPr xmlns="http://schemas.microsoft.com/office/spreadsheetml/2009/9/main" objectType="CheckBox" fmlaLink="$Q$28" lockText="1" noThreeD="1"/>
</file>

<file path=xl/ctrlProps/ctrlProp2248.xml><?xml version="1.0" encoding="utf-8"?>
<formControlPr xmlns="http://schemas.microsoft.com/office/spreadsheetml/2009/9/main" objectType="CheckBox" fmlaLink="$Q$28" lockText="1" noThreeD="1"/>
</file>

<file path=xl/ctrlProps/ctrlProp2249.xml><?xml version="1.0" encoding="utf-8"?>
<formControlPr xmlns="http://schemas.microsoft.com/office/spreadsheetml/2009/9/main" objectType="CheckBox" fmlaLink="#REF!" lockText="1" noThreeD="1"/>
</file>

<file path=xl/ctrlProps/ctrlProp225.xml><?xml version="1.0" encoding="utf-8"?>
<formControlPr xmlns="http://schemas.microsoft.com/office/spreadsheetml/2009/9/main" objectType="CheckBox" fmlaLink="$Q$28" lockText="1" noThreeD="1"/>
</file>

<file path=xl/ctrlProps/ctrlProp2250.xml><?xml version="1.0" encoding="utf-8"?>
<formControlPr xmlns="http://schemas.microsoft.com/office/spreadsheetml/2009/9/main" objectType="CheckBox" fmlaLink="$Q$28" lockText="1" noThreeD="1"/>
</file>

<file path=xl/ctrlProps/ctrlProp2251.xml><?xml version="1.0" encoding="utf-8"?>
<formControlPr xmlns="http://schemas.microsoft.com/office/spreadsheetml/2009/9/main" objectType="CheckBox" fmlaLink="$Q$28" lockText="1" noThreeD="1"/>
</file>

<file path=xl/ctrlProps/ctrlProp2252.xml><?xml version="1.0" encoding="utf-8"?>
<formControlPr xmlns="http://schemas.microsoft.com/office/spreadsheetml/2009/9/main" objectType="CheckBox" fmlaLink="#REF!" lockText="1" noThreeD="1"/>
</file>

<file path=xl/ctrlProps/ctrlProp2253.xml><?xml version="1.0" encoding="utf-8"?>
<formControlPr xmlns="http://schemas.microsoft.com/office/spreadsheetml/2009/9/main" objectType="CheckBox" fmlaLink="$Q$28" lockText="1" noThreeD="1"/>
</file>

<file path=xl/ctrlProps/ctrlProp2254.xml><?xml version="1.0" encoding="utf-8"?>
<formControlPr xmlns="http://schemas.microsoft.com/office/spreadsheetml/2009/9/main" objectType="CheckBox" fmlaLink="$Q$28" lockText="1" noThreeD="1"/>
</file>

<file path=xl/ctrlProps/ctrlProp2255.xml><?xml version="1.0" encoding="utf-8"?>
<formControlPr xmlns="http://schemas.microsoft.com/office/spreadsheetml/2009/9/main" objectType="CheckBox" fmlaLink="#REF!" lockText="1" noThreeD="1"/>
</file>

<file path=xl/ctrlProps/ctrlProp2256.xml><?xml version="1.0" encoding="utf-8"?>
<formControlPr xmlns="http://schemas.microsoft.com/office/spreadsheetml/2009/9/main" objectType="CheckBox" fmlaLink="$Q$28" lockText="1" noThreeD="1"/>
</file>

<file path=xl/ctrlProps/ctrlProp2257.xml><?xml version="1.0" encoding="utf-8"?>
<formControlPr xmlns="http://schemas.microsoft.com/office/spreadsheetml/2009/9/main" objectType="CheckBox" fmlaLink="$Q$28" lockText="1" noThreeD="1"/>
</file>

<file path=xl/ctrlProps/ctrlProp2258.xml><?xml version="1.0" encoding="utf-8"?>
<formControlPr xmlns="http://schemas.microsoft.com/office/spreadsheetml/2009/9/main" objectType="CheckBox" fmlaLink="#REF!" lockText="1" noThreeD="1"/>
</file>

<file path=xl/ctrlProps/ctrlProp2259.xml><?xml version="1.0" encoding="utf-8"?>
<formControlPr xmlns="http://schemas.microsoft.com/office/spreadsheetml/2009/9/main" objectType="CheckBox" fmlaLink="$Q$28" lockText="1" noThreeD="1"/>
</file>

<file path=xl/ctrlProps/ctrlProp226.xml><?xml version="1.0" encoding="utf-8"?>
<formControlPr xmlns="http://schemas.microsoft.com/office/spreadsheetml/2009/9/main" objectType="CheckBox" fmlaLink="$O$28" lockText="1" noThreeD="1"/>
</file>

<file path=xl/ctrlProps/ctrlProp2260.xml><?xml version="1.0" encoding="utf-8"?>
<formControlPr xmlns="http://schemas.microsoft.com/office/spreadsheetml/2009/9/main" objectType="CheckBox" fmlaLink="$Q$28" lockText="1" noThreeD="1"/>
</file>

<file path=xl/ctrlProps/ctrlProp2261.xml><?xml version="1.0" encoding="utf-8"?>
<formControlPr xmlns="http://schemas.microsoft.com/office/spreadsheetml/2009/9/main" objectType="CheckBox" fmlaLink="#REF!" lockText="1" noThreeD="1"/>
</file>

<file path=xl/ctrlProps/ctrlProp2262.xml><?xml version="1.0" encoding="utf-8"?>
<formControlPr xmlns="http://schemas.microsoft.com/office/spreadsheetml/2009/9/main" objectType="CheckBox" fmlaLink="$Q$28" lockText="1" noThreeD="1"/>
</file>

<file path=xl/ctrlProps/ctrlProp2263.xml><?xml version="1.0" encoding="utf-8"?>
<formControlPr xmlns="http://schemas.microsoft.com/office/spreadsheetml/2009/9/main" objectType="CheckBox" fmlaLink="$Q$28" lockText="1" noThreeD="1"/>
</file>

<file path=xl/ctrlProps/ctrlProp2264.xml><?xml version="1.0" encoding="utf-8"?>
<formControlPr xmlns="http://schemas.microsoft.com/office/spreadsheetml/2009/9/main" objectType="CheckBox" fmlaLink="#REF!" lockText="1" noThreeD="1"/>
</file>

<file path=xl/ctrlProps/ctrlProp2265.xml><?xml version="1.0" encoding="utf-8"?>
<formControlPr xmlns="http://schemas.microsoft.com/office/spreadsheetml/2009/9/main" objectType="CheckBox" fmlaLink="$Q$28" lockText="1" noThreeD="1"/>
</file>

<file path=xl/ctrlProps/ctrlProp2266.xml><?xml version="1.0" encoding="utf-8"?>
<formControlPr xmlns="http://schemas.microsoft.com/office/spreadsheetml/2009/9/main" objectType="CheckBox" fmlaLink="$Q$28" lockText="1" noThreeD="1"/>
</file>

<file path=xl/ctrlProps/ctrlProp2267.xml><?xml version="1.0" encoding="utf-8"?>
<formControlPr xmlns="http://schemas.microsoft.com/office/spreadsheetml/2009/9/main" objectType="CheckBox" fmlaLink="#REF!" lockText="1" noThreeD="1"/>
</file>

<file path=xl/ctrlProps/ctrlProp2268.xml><?xml version="1.0" encoding="utf-8"?>
<formControlPr xmlns="http://schemas.microsoft.com/office/spreadsheetml/2009/9/main" objectType="CheckBox" fmlaLink="$Q$28" lockText="1" noThreeD="1"/>
</file>

<file path=xl/ctrlProps/ctrlProp2269.xml><?xml version="1.0" encoding="utf-8"?>
<formControlPr xmlns="http://schemas.microsoft.com/office/spreadsheetml/2009/9/main" objectType="CheckBox" fmlaLink="$Q$28" lockText="1" noThreeD="1"/>
</file>

<file path=xl/ctrlProps/ctrlProp227.xml><?xml version="1.0" encoding="utf-8"?>
<formControlPr xmlns="http://schemas.microsoft.com/office/spreadsheetml/2009/9/main" objectType="CheckBox" fmlaLink="$P$28" lockText="1" noThreeD="1"/>
</file>

<file path=xl/ctrlProps/ctrlProp2270.xml><?xml version="1.0" encoding="utf-8"?>
<formControlPr xmlns="http://schemas.microsoft.com/office/spreadsheetml/2009/9/main" objectType="CheckBox" fmlaLink="#REF!" lockText="1" noThreeD="1"/>
</file>

<file path=xl/ctrlProps/ctrlProp2271.xml><?xml version="1.0" encoding="utf-8"?>
<formControlPr xmlns="http://schemas.microsoft.com/office/spreadsheetml/2009/9/main" objectType="CheckBox" fmlaLink="$Q$28" lockText="1" noThreeD="1"/>
</file>

<file path=xl/ctrlProps/ctrlProp2272.xml><?xml version="1.0" encoding="utf-8"?>
<formControlPr xmlns="http://schemas.microsoft.com/office/spreadsheetml/2009/9/main" objectType="CheckBox" fmlaLink="$Q$28" lockText="1" noThreeD="1"/>
</file>

<file path=xl/ctrlProps/ctrlProp2273.xml><?xml version="1.0" encoding="utf-8"?>
<formControlPr xmlns="http://schemas.microsoft.com/office/spreadsheetml/2009/9/main" objectType="CheckBox" fmlaLink="#REF!" lockText="1" noThreeD="1"/>
</file>

<file path=xl/ctrlProps/ctrlProp2274.xml><?xml version="1.0" encoding="utf-8"?>
<formControlPr xmlns="http://schemas.microsoft.com/office/spreadsheetml/2009/9/main" objectType="CheckBox" fmlaLink="$Q$28" lockText="1" noThreeD="1"/>
</file>

<file path=xl/ctrlProps/ctrlProp2275.xml><?xml version="1.0" encoding="utf-8"?>
<formControlPr xmlns="http://schemas.microsoft.com/office/spreadsheetml/2009/9/main" objectType="CheckBox" fmlaLink="$Q$28" lockText="1" noThreeD="1"/>
</file>

<file path=xl/ctrlProps/ctrlProp2276.xml><?xml version="1.0" encoding="utf-8"?>
<formControlPr xmlns="http://schemas.microsoft.com/office/spreadsheetml/2009/9/main" objectType="CheckBox" fmlaLink="#REF!" lockText="1" noThreeD="1"/>
</file>

<file path=xl/ctrlProps/ctrlProp2277.xml><?xml version="1.0" encoding="utf-8"?>
<formControlPr xmlns="http://schemas.microsoft.com/office/spreadsheetml/2009/9/main" objectType="CheckBox" fmlaLink="$Q$28" lockText="1" noThreeD="1"/>
</file>

<file path=xl/ctrlProps/ctrlProp2278.xml><?xml version="1.0" encoding="utf-8"?>
<formControlPr xmlns="http://schemas.microsoft.com/office/spreadsheetml/2009/9/main" objectType="CheckBox" fmlaLink="$Q$28" lockText="1" noThreeD="1"/>
</file>

<file path=xl/ctrlProps/ctrlProp2279.xml><?xml version="1.0" encoding="utf-8"?>
<formControlPr xmlns="http://schemas.microsoft.com/office/spreadsheetml/2009/9/main" objectType="CheckBox" fmlaLink="#REF!" lockText="1" noThreeD="1"/>
</file>

<file path=xl/ctrlProps/ctrlProp228.xml><?xml version="1.0" encoding="utf-8"?>
<formControlPr xmlns="http://schemas.microsoft.com/office/spreadsheetml/2009/9/main" objectType="CheckBox" fmlaLink="$Q$28" lockText="1" noThreeD="1"/>
</file>

<file path=xl/ctrlProps/ctrlProp2280.xml><?xml version="1.0" encoding="utf-8"?>
<formControlPr xmlns="http://schemas.microsoft.com/office/spreadsheetml/2009/9/main" objectType="CheckBox" fmlaLink="$Q$28" lockText="1" noThreeD="1"/>
</file>

<file path=xl/ctrlProps/ctrlProp2281.xml><?xml version="1.0" encoding="utf-8"?>
<formControlPr xmlns="http://schemas.microsoft.com/office/spreadsheetml/2009/9/main" objectType="CheckBox" fmlaLink="$Q$28" lockText="1" noThreeD="1"/>
</file>

<file path=xl/ctrlProps/ctrlProp2282.xml><?xml version="1.0" encoding="utf-8"?>
<formControlPr xmlns="http://schemas.microsoft.com/office/spreadsheetml/2009/9/main" objectType="CheckBox" fmlaLink="#REF!" lockText="1" noThreeD="1"/>
</file>

<file path=xl/ctrlProps/ctrlProp2283.xml><?xml version="1.0" encoding="utf-8"?>
<formControlPr xmlns="http://schemas.microsoft.com/office/spreadsheetml/2009/9/main" objectType="CheckBox" fmlaLink="$Q$28" lockText="1" noThreeD="1"/>
</file>

<file path=xl/ctrlProps/ctrlProp2284.xml><?xml version="1.0" encoding="utf-8"?>
<formControlPr xmlns="http://schemas.microsoft.com/office/spreadsheetml/2009/9/main" objectType="CheckBox" fmlaLink="$Q$28" lockText="1" noThreeD="1"/>
</file>

<file path=xl/ctrlProps/ctrlProp2285.xml><?xml version="1.0" encoding="utf-8"?>
<formControlPr xmlns="http://schemas.microsoft.com/office/spreadsheetml/2009/9/main" objectType="CheckBox" fmlaLink="#REF!" lockText="1" noThreeD="1"/>
</file>

<file path=xl/ctrlProps/ctrlProp2286.xml><?xml version="1.0" encoding="utf-8"?>
<formControlPr xmlns="http://schemas.microsoft.com/office/spreadsheetml/2009/9/main" objectType="CheckBox" fmlaLink="$Q$28" lockText="1" noThreeD="1"/>
</file>

<file path=xl/ctrlProps/ctrlProp2287.xml><?xml version="1.0" encoding="utf-8"?>
<formControlPr xmlns="http://schemas.microsoft.com/office/spreadsheetml/2009/9/main" objectType="CheckBox" fmlaLink="$Q$28" lockText="1" noThreeD="1"/>
</file>

<file path=xl/ctrlProps/ctrlProp2288.xml><?xml version="1.0" encoding="utf-8"?>
<formControlPr xmlns="http://schemas.microsoft.com/office/spreadsheetml/2009/9/main" objectType="CheckBox" fmlaLink="#REF!" lockText="1" noThreeD="1"/>
</file>

<file path=xl/ctrlProps/ctrlProp2289.xml><?xml version="1.0" encoding="utf-8"?>
<formControlPr xmlns="http://schemas.microsoft.com/office/spreadsheetml/2009/9/main" objectType="CheckBox" fmlaLink="$Q$28" lockText="1" noThreeD="1"/>
</file>

<file path=xl/ctrlProps/ctrlProp229.xml><?xml version="1.0" encoding="utf-8"?>
<formControlPr xmlns="http://schemas.microsoft.com/office/spreadsheetml/2009/9/main" objectType="CheckBox" fmlaLink="$O$28" lockText="1" noThreeD="1"/>
</file>

<file path=xl/ctrlProps/ctrlProp2290.xml><?xml version="1.0" encoding="utf-8"?>
<formControlPr xmlns="http://schemas.microsoft.com/office/spreadsheetml/2009/9/main" objectType="CheckBox" fmlaLink="$Q$28" lockText="1" noThreeD="1"/>
</file>

<file path=xl/ctrlProps/ctrlProp2291.xml><?xml version="1.0" encoding="utf-8"?>
<formControlPr xmlns="http://schemas.microsoft.com/office/spreadsheetml/2009/9/main" objectType="CheckBox" fmlaLink="#REF!" lockText="1" noThreeD="1"/>
</file>

<file path=xl/ctrlProps/ctrlProp2292.xml><?xml version="1.0" encoding="utf-8"?>
<formControlPr xmlns="http://schemas.microsoft.com/office/spreadsheetml/2009/9/main" objectType="CheckBox" fmlaLink="$Q$28" lockText="1" noThreeD="1"/>
</file>

<file path=xl/ctrlProps/ctrlProp2293.xml><?xml version="1.0" encoding="utf-8"?>
<formControlPr xmlns="http://schemas.microsoft.com/office/spreadsheetml/2009/9/main" objectType="CheckBox" fmlaLink="$Q$28" lockText="1" noThreeD="1"/>
</file>

<file path=xl/ctrlProps/ctrlProp2294.xml><?xml version="1.0" encoding="utf-8"?>
<formControlPr xmlns="http://schemas.microsoft.com/office/spreadsheetml/2009/9/main" objectType="CheckBox" fmlaLink="#REF!" lockText="1" noThreeD="1"/>
</file>

<file path=xl/ctrlProps/ctrlProp2295.xml><?xml version="1.0" encoding="utf-8"?>
<formControlPr xmlns="http://schemas.microsoft.com/office/spreadsheetml/2009/9/main" objectType="CheckBox" fmlaLink="$Q$28" lockText="1" noThreeD="1"/>
</file>

<file path=xl/ctrlProps/ctrlProp2296.xml><?xml version="1.0" encoding="utf-8"?>
<formControlPr xmlns="http://schemas.microsoft.com/office/spreadsheetml/2009/9/main" objectType="CheckBox" fmlaLink="$Q$28" lockText="1" noThreeD="1"/>
</file>

<file path=xl/ctrlProps/ctrlProp2297.xml><?xml version="1.0" encoding="utf-8"?>
<formControlPr xmlns="http://schemas.microsoft.com/office/spreadsheetml/2009/9/main" objectType="CheckBox" fmlaLink="#REF!" lockText="1" noThreeD="1"/>
</file>

<file path=xl/ctrlProps/ctrlProp2298.xml><?xml version="1.0" encoding="utf-8"?>
<formControlPr xmlns="http://schemas.microsoft.com/office/spreadsheetml/2009/9/main" objectType="CheckBox" fmlaLink="$Q$28" lockText="1" noThreeD="1"/>
</file>

<file path=xl/ctrlProps/ctrlProp2299.xml><?xml version="1.0" encoding="utf-8"?>
<formControlPr xmlns="http://schemas.microsoft.com/office/spreadsheetml/2009/9/main" objectType="CheckBox" fmlaLink="$Q$28" lockText="1" noThreeD="1"/>
</file>

<file path=xl/ctrlProps/ctrlProp23.xml><?xml version="1.0" encoding="utf-8"?>
<formControlPr xmlns="http://schemas.microsoft.com/office/spreadsheetml/2009/9/main" objectType="CheckBox" fmlaLink="$Q$23" lockText="1" noThreeD="1"/>
</file>

<file path=xl/ctrlProps/ctrlProp230.xml><?xml version="1.0" encoding="utf-8"?>
<formControlPr xmlns="http://schemas.microsoft.com/office/spreadsheetml/2009/9/main" objectType="CheckBox" fmlaLink="$P$28" lockText="1" noThreeD="1"/>
</file>

<file path=xl/ctrlProps/ctrlProp2300.xml><?xml version="1.0" encoding="utf-8"?>
<formControlPr xmlns="http://schemas.microsoft.com/office/spreadsheetml/2009/9/main" objectType="CheckBox" fmlaLink="#REF!" lockText="1" noThreeD="1"/>
</file>

<file path=xl/ctrlProps/ctrlProp2301.xml><?xml version="1.0" encoding="utf-8"?>
<formControlPr xmlns="http://schemas.microsoft.com/office/spreadsheetml/2009/9/main" objectType="CheckBox" fmlaLink="$Q$28" lockText="1" noThreeD="1"/>
</file>

<file path=xl/ctrlProps/ctrlProp2302.xml><?xml version="1.0" encoding="utf-8"?>
<formControlPr xmlns="http://schemas.microsoft.com/office/spreadsheetml/2009/9/main" objectType="CheckBox" fmlaLink="$Q$28" lockText="1" noThreeD="1"/>
</file>

<file path=xl/ctrlProps/ctrlProp2303.xml><?xml version="1.0" encoding="utf-8"?>
<formControlPr xmlns="http://schemas.microsoft.com/office/spreadsheetml/2009/9/main" objectType="CheckBox" fmlaLink="#REF!" lockText="1" noThreeD="1"/>
</file>

<file path=xl/ctrlProps/ctrlProp2304.xml><?xml version="1.0" encoding="utf-8"?>
<formControlPr xmlns="http://schemas.microsoft.com/office/spreadsheetml/2009/9/main" objectType="CheckBox" fmlaLink="$Q$28" lockText="1" noThreeD="1"/>
</file>

<file path=xl/ctrlProps/ctrlProp2305.xml><?xml version="1.0" encoding="utf-8"?>
<formControlPr xmlns="http://schemas.microsoft.com/office/spreadsheetml/2009/9/main" objectType="CheckBox" fmlaLink="$Q$28" lockText="1" noThreeD="1"/>
</file>

<file path=xl/ctrlProps/ctrlProp2306.xml><?xml version="1.0" encoding="utf-8"?>
<formControlPr xmlns="http://schemas.microsoft.com/office/spreadsheetml/2009/9/main" objectType="CheckBox" fmlaLink="#REF!" lockText="1" noThreeD="1"/>
</file>

<file path=xl/ctrlProps/ctrlProp2307.xml><?xml version="1.0" encoding="utf-8"?>
<formControlPr xmlns="http://schemas.microsoft.com/office/spreadsheetml/2009/9/main" objectType="CheckBox" fmlaLink="$Q$28" lockText="1" noThreeD="1"/>
</file>

<file path=xl/ctrlProps/ctrlProp2308.xml><?xml version="1.0" encoding="utf-8"?>
<formControlPr xmlns="http://schemas.microsoft.com/office/spreadsheetml/2009/9/main" objectType="CheckBox" fmlaLink="$Q$28" lockText="1" noThreeD="1"/>
</file>

<file path=xl/ctrlProps/ctrlProp2309.xml><?xml version="1.0" encoding="utf-8"?>
<formControlPr xmlns="http://schemas.microsoft.com/office/spreadsheetml/2009/9/main" objectType="CheckBox" fmlaLink="#REF!" lockText="1" noThreeD="1"/>
</file>

<file path=xl/ctrlProps/ctrlProp231.xml><?xml version="1.0" encoding="utf-8"?>
<formControlPr xmlns="http://schemas.microsoft.com/office/spreadsheetml/2009/9/main" objectType="CheckBox" fmlaLink="$Q$28" lockText="1" noThreeD="1"/>
</file>

<file path=xl/ctrlProps/ctrlProp2310.xml><?xml version="1.0" encoding="utf-8"?>
<formControlPr xmlns="http://schemas.microsoft.com/office/spreadsheetml/2009/9/main" objectType="CheckBox" fmlaLink="$Q$28" lockText="1" noThreeD="1"/>
</file>

<file path=xl/ctrlProps/ctrlProp2311.xml><?xml version="1.0" encoding="utf-8"?>
<formControlPr xmlns="http://schemas.microsoft.com/office/spreadsheetml/2009/9/main" objectType="CheckBox" fmlaLink="$Q$28" lockText="1" noThreeD="1"/>
</file>

<file path=xl/ctrlProps/ctrlProp2312.xml><?xml version="1.0" encoding="utf-8"?>
<formControlPr xmlns="http://schemas.microsoft.com/office/spreadsheetml/2009/9/main" objectType="CheckBox" fmlaLink="#REF!" lockText="1" noThreeD="1"/>
</file>

<file path=xl/ctrlProps/ctrlProp2313.xml><?xml version="1.0" encoding="utf-8"?>
<formControlPr xmlns="http://schemas.microsoft.com/office/spreadsheetml/2009/9/main" objectType="CheckBox" fmlaLink="$Q$28" lockText="1" noThreeD="1"/>
</file>

<file path=xl/ctrlProps/ctrlProp2314.xml><?xml version="1.0" encoding="utf-8"?>
<formControlPr xmlns="http://schemas.microsoft.com/office/spreadsheetml/2009/9/main" objectType="CheckBox" fmlaLink="$Q$28" lockText="1" noThreeD="1"/>
</file>

<file path=xl/ctrlProps/ctrlProp2315.xml><?xml version="1.0" encoding="utf-8"?>
<formControlPr xmlns="http://schemas.microsoft.com/office/spreadsheetml/2009/9/main" objectType="CheckBox" fmlaLink="#REF!" lockText="1" noThreeD="1"/>
</file>

<file path=xl/ctrlProps/ctrlProp2316.xml><?xml version="1.0" encoding="utf-8"?>
<formControlPr xmlns="http://schemas.microsoft.com/office/spreadsheetml/2009/9/main" objectType="CheckBox" fmlaLink="$Q$28" lockText="1" noThreeD="1"/>
</file>

<file path=xl/ctrlProps/ctrlProp2317.xml><?xml version="1.0" encoding="utf-8"?>
<formControlPr xmlns="http://schemas.microsoft.com/office/spreadsheetml/2009/9/main" objectType="CheckBox" fmlaLink="$Q$28" lockText="1" noThreeD="1"/>
</file>

<file path=xl/ctrlProps/ctrlProp2318.xml><?xml version="1.0" encoding="utf-8"?>
<formControlPr xmlns="http://schemas.microsoft.com/office/spreadsheetml/2009/9/main" objectType="CheckBox" fmlaLink="#REF!" lockText="1" noThreeD="1"/>
</file>

<file path=xl/ctrlProps/ctrlProp2319.xml><?xml version="1.0" encoding="utf-8"?>
<formControlPr xmlns="http://schemas.microsoft.com/office/spreadsheetml/2009/9/main" objectType="CheckBox" fmlaLink="$Q$28" lockText="1" noThreeD="1"/>
</file>

<file path=xl/ctrlProps/ctrlProp232.xml><?xml version="1.0" encoding="utf-8"?>
<formControlPr xmlns="http://schemas.microsoft.com/office/spreadsheetml/2009/9/main" objectType="CheckBox" fmlaLink="$O$28" lockText="1" noThreeD="1"/>
</file>

<file path=xl/ctrlProps/ctrlProp2320.xml><?xml version="1.0" encoding="utf-8"?>
<formControlPr xmlns="http://schemas.microsoft.com/office/spreadsheetml/2009/9/main" objectType="CheckBox" fmlaLink="$Q$28" lockText="1" noThreeD="1"/>
</file>

<file path=xl/ctrlProps/ctrlProp2321.xml><?xml version="1.0" encoding="utf-8"?>
<formControlPr xmlns="http://schemas.microsoft.com/office/spreadsheetml/2009/9/main" objectType="CheckBox" fmlaLink="#REF!" lockText="1" noThreeD="1"/>
</file>

<file path=xl/ctrlProps/ctrlProp2322.xml><?xml version="1.0" encoding="utf-8"?>
<formControlPr xmlns="http://schemas.microsoft.com/office/spreadsheetml/2009/9/main" objectType="CheckBox" fmlaLink="$Q$28" lockText="1" noThreeD="1"/>
</file>

<file path=xl/ctrlProps/ctrlProp2323.xml><?xml version="1.0" encoding="utf-8"?>
<formControlPr xmlns="http://schemas.microsoft.com/office/spreadsheetml/2009/9/main" objectType="CheckBox" fmlaLink="$Q$28" lockText="1" noThreeD="1"/>
</file>

<file path=xl/ctrlProps/ctrlProp2324.xml><?xml version="1.0" encoding="utf-8"?>
<formControlPr xmlns="http://schemas.microsoft.com/office/spreadsheetml/2009/9/main" objectType="CheckBox" fmlaLink="#REF!" lockText="1" noThreeD="1"/>
</file>

<file path=xl/ctrlProps/ctrlProp2325.xml><?xml version="1.0" encoding="utf-8"?>
<formControlPr xmlns="http://schemas.microsoft.com/office/spreadsheetml/2009/9/main" objectType="CheckBox" fmlaLink="$Q$28" lockText="1" noThreeD="1"/>
</file>

<file path=xl/ctrlProps/ctrlProp2326.xml><?xml version="1.0" encoding="utf-8"?>
<formControlPr xmlns="http://schemas.microsoft.com/office/spreadsheetml/2009/9/main" objectType="CheckBox" fmlaLink="$Q$28" lockText="1" noThreeD="1"/>
</file>

<file path=xl/ctrlProps/ctrlProp2327.xml><?xml version="1.0" encoding="utf-8"?>
<formControlPr xmlns="http://schemas.microsoft.com/office/spreadsheetml/2009/9/main" objectType="CheckBox" fmlaLink="#REF!" lockText="1" noThreeD="1"/>
</file>

<file path=xl/ctrlProps/ctrlProp2328.xml><?xml version="1.0" encoding="utf-8"?>
<formControlPr xmlns="http://schemas.microsoft.com/office/spreadsheetml/2009/9/main" objectType="CheckBox" fmlaLink="$Q$28" lockText="1" noThreeD="1"/>
</file>

<file path=xl/ctrlProps/ctrlProp2329.xml><?xml version="1.0" encoding="utf-8"?>
<formControlPr xmlns="http://schemas.microsoft.com/office/spreadsheetml/2009/9/main" objectType="CheckBox" fmlaLink="$Q$28" lockText="1" noThreeD="1"/>
</file>

<file path=xl/ctrlProps/ctrlProp233.xml><?xml version="1.0" encoding="utf-8"?>
<formControlPr xmlns="http://schemas.microsoft.com/office/spreadsheetml/2009/9/main" objectType="CheckBox" fmlaLink="$P$28" lockText="1" noThreeD="1"/>
</file>

<file path=xl/ctrlProps/ctrlProp2330.xml><?xml version="1.0" encoding="utf-8"?>
<formControlPr xmlns="http://schemas.microsoft.com/office/spreadsheetml/2009/9/main" objectType="CheckBox" fmlaLink="#REF!" lockText="1" noThreeD="1"/>
</file>

<file path=xl/ctrlProps/ctrlProp2331.xml><?xml version="1.0" encoding="utf-8"?>
<formControlPr xmlns="http://schemas.microsoft.com/office/spreadsheetml/2009/9/main" objectType="CheckBox" fmlaLink="$Q$28" lockText="1" noThreeD="1"/>
</file>

<file path=xl/ctrlProps/ctrlProp2332.xml><?xml version="1.0" encoding="utf-8"?>
<formControlPr xmlns="http://schemas.microsoft.com/office/spreadsheetml/2009/9/main" objectType="CheckBox" fmlaLink="$Q$28" lockText="1" noThreeD="1"/>
</file>

<file path=xl/ctrlProps/ctrlProp2333.xml><?xml version="1.0" encoding="utf-8"?>
<formControlPr xmlns="http://schemas.microsoft.com/office/spreadsheetml/2009/9/main" objectType="CheckBox" fmlaLink="#REF!" lockText="1" noThreeD="1"/>
</file>

<file path=xl/ctrlProps/ctrlProp2334.xml><?xml version="1.0" encoding="utf-8"?>
<formControlPr xmlns="http://schemas.microsoft.com/office/spreadsheetml/2009/9/main" objectType="CheckBox" fmlaLink="$Q$28" lockText="1" noThreeD="1"/>
</file>

<file path=xl/ctrlProps/ctrlProp2335.xml><?xml version="1.0" encoding="utf-8"?>
<formControlPr xmlns="http://schemas.microsoft.com/office/spreadsheetml/2009/9/main" objectType="CheckBox" fmlaLink="$Q$28" lockText="1" noThreeD="1"/>
</file>

<file path=xl/ctrlProps/ctrlProp2336.xml><?xml version="1.0" encoding="utf-8"?>
<formControlPr xmlns="http://schemas.microsoft.com/office/spreadsheetml/2009/9/main" objectType="CheckBox" fmlaLink="#REF!" lockText="1" noThreeD="1"/>
</file>

<file path=xl/ctrlProps/ctrlProp2337.xml><?xml version="1.0" encoding="utf-8"?>
<formControlPr xmlns="http://schemas.microsoft.com/office/spreadsheetml/2009/9/main" objectType="CheckBox" fmlaLink="$Q$28" lockText="1" noThreeD="1"/>
</file>

<file path=xl/ctrlProps/ctrlProp2338.xml><?xml version="1.0" encoding="utf-8"?>
<formControlPr xmlns="http://schemas.microsoft.com/office/spreadsheetml/2009/9/main" objectType="CheckBox" fmlaLink="$Q$28" lockText="1" noThreeD="1"/>
</file>

<file path=xl/ctrlProps/ctrlProp2339.xml><?xml version="1.0" encoding="utf-8"?>
<formControlPr xmlns="http://schemas.microsoft.com/office/spreadsheetml/2009/9/main" objectType="CheckBox" fmlaLink="#REF!" lockText="1" noThreeD="1"/>
</file>

<file path=xl/ctrlProps/ctrlProp234.xml><?xml version="1.0" encoding="utf-8"?>
<formControlPr xmlns="http://schemas.microsoft.com/office/spreadsheetml/2009/9/main" objectType="CheckBox" fmlaLink="$Q$28" lockText="1" noThreeD="1"/>
</file>

<file path=xl/ctrlProps/ctrlProp2340.xml><?xml version="1.0" encoding="utf-8"?>
<formControlPr xmlns="http://schemas.microsoft.com/office/spreadsheetml/2009/9/main" objectType="CheckBox" fmlaLink="$Q$28" lockText="1" noThreeD="1"/>
</file>

<file path=xl/ctrlProps/ctrlProp2341.xml><?xml version="1.0" encoding="utf-8"?>
<formControlPr xmlns="http://schemas.microsoft.com/office/spreadsheetml/2009/9/main" objectType="CheckBox" fmlaLink="$Q$28" lockText="1" noThreeD="1"/>
</file>

<file path=xl/ctrlProps/ctrlProp2342.xml><?xml version="1.0" encoding="utf-8"?>
<formControlPr xmlns="http://schemas.microsoft.com/office/spreadsheetml/2009/9/main" objectType="CheckBox" fmlaLink="#REF!" lockText="1" noThreeD="1"/>
</file>

<file path=xl/ctrlProps/ctrlProp2343.xml><?xml version="1.0" encoding="utf-8"?>
<formControlPr xmlns="http://schemas.microsoft.com/office/spreadsheetml/2009/9/main" objectType="CheckBox" fmlaLink="$Q$28" lockText="1" noThreeD="1"/>
</file>

<file path=xl/ctrlProps/ctrlProp2344.xml><?xml version="1.0" encoding="utf-8"?>
<formControlPr xmlns="http://schemas.microsoft.com/office/spreadsheetml/2009/9/main" objectType="CheckBox" fmlaLink="$Q$28" lockText="1" noThreeD="1"/>
</file>

<file path=xl/ctrlProps/ctrlProp2345.xml><?xml version="1.0" encoding="utf-8"?>
<formControlPr xmlns="http://schemas.microsoft.com/office/spreadsheetml/2009/9/main" objectType="CheckBox" fmlaLink="#REF!" lockText="1" noThreeD="1"/>
</file>

<file path=xl/ctrlProps/ctrlProp2346.xml><?xml version="1.0" encoding="utf-8"?>
<formControlPr xmlns="http://schemas.microsoft.com/office/spreadsheetml/2009/9/main" objectType="CheckBox" fmlaLink="$Q$28" lockText="1" noThreeD="1"/>
</file>

<file path=xl/ctrlProps/ctrlProp2347.xml><?xml version="1.0" encoding="utf-8"?>
<formControlPr xmlns="http://schemas.microsoft.com/office/spreadsheetml/2009/9/main" objectType="CheckBox" fmlaLink="$Q$28" lockText="1" noThreeD="1"/>
</file>

<file path=xl/ctrlProps/ctrlProp2348.xml><?xml version="1.0" encoding="utf-8"?>
<formControlPr xmlns="http://schemas.microsoft.com/office/spreadsheetml/2009/9/main" objectType="CheckBox" fmlaLink="#REF!" lockText="1" noThreeD="1"/>
</file>

<file path=xl/ctrlProps/ctrlProp2349.xml><?xml version="1.0" encoding="utf-8"?>
<formControlPr xmlns="http://schemas.microsoft.com/office/spreadsheetml/2009/9/main" objectType="CheckBox" fmlaLink="$Q$28" lockText="1" noThreeD="1"/>
</file>

<file path=xl/ctrlProps/ctrlProp235.xml><?xml version="1.0" encoding="utf-8"?>
<formControlPr xmlns="http://schemas.microsoft.com/office/spreadsheetml/2009/9/main" objectType="CheckBox" fmlaLink="$O$28" lockText="1" noThreeD="1"/>
</file>

<file path=xl/ctrlProps/ctrlProp2350.xml><?xml version="1.0" encoding="utf-8"?>
<formControlPr xmlns="http://schemas.microsoft.com/office/spreadsheetml/2009/9/main" objectType="CheckBox" fmlaLink="$Q$28" lockText="1" noThreeD="1"/>
</file>

<file path=xl/ctrlProps/ctrlProp2351.xml><?xml version="1.0" encoding="utf-8"?>
<formControlPr xmlns="http://schemas.microsoft.com/office/spreadsheetml/2009/9/main" objectType="CheckBox" fmlaLink="#REF!" lockText="1" noThreeD="1"/>
</file>

<file path=xl/ctrlProps/ctrlProp2352.xml><?xml version="1.0" encoding="utf-8"?>
<formControlPr xmlns="http://schemas.microsoft.com/office/spreadsheetml/2009/9/main" objectType="CheckBox" fmlaLink="$Q$28" lockText="1" noThreeD="1"/>
</file>

<file path=xl/ctrlProps/ctrlProp2353.xml><?xml version="1.0" encoding="utf-8"?>
<formControlPr xmlns="http://schemas.microsoft.com/office/spreadsheetml/2009/9/main" objectType="CheckBox" fmlaLink="$Q$28" lockText="1" noThreeD="1"/>
</file>

<file path=xl/ctrlProps/ctrlProp2354.xml><?xml version="1.0" encoding="utf-8"?>
<formControlPr xmlns="http://schemas.microsoft.com/office/spreadsheetml/2009/9/main" objectType="CheckBox" fmlaLink="#REF!" lockText="1" noThreeD="1"/>
</file>

<file path=xl/ctrlProps/ctrlProp2355.xml><?xml version="1.0" encoding="utf-8"?>
<formControlPr xmlns="http://schemas.microsoft.com/office/spreadsheetml/2009/9/main" objectType="CheckBox" fmlaLink="$Q$28" lockText="1" noThreeD="1"/>
</file>

<file path=xl/ctrlProps/ctrlProp2356.xml><?xml version="1.0" encoding="utf-8"?>
<formControlPr xmlns="http://schemas.microsoft.com/office/spreadsheetml/2009/9/main" objectType="CheckBox" fmlaLink="$Q$28" lockText="1" noThreeD="1"/>
</file>

<file path=xl/ctrlProps/ctrlProp2357.xml><?xml version="1.0" encoding="utf-8"?>
<formControlPr xmlns="http://schemas.microsoft.com/office/spreadsheetml/2009/9/main" objectType="CheckBox" fmlaLink="#REF!" lockText="1" noThreeD="1"/>
</file>

<file path=xl/ctrlProps/ctrlProp2358.xml><?xml version="1.0" encoding="utf-8"?>
<formControlPr xmlns="http://schemas.microsoft.com/office/spreadsheetml/2009/9/main" objectType="CheckBox" fmlaLink="$Q$28" lockText="1" noThreeD="1"/>
</file>

<file path=xl/ctrlProps/ctrlProp2359.xml><?xml version="1.0" encoding="utf-8"?>
<formControlPr xmlns="http://schemas.microsoft.com/office/spreadsheetml/2009/9/main" objectType="CheckBox" fmlaLink="$Q$28" lockText="1" noThreeD="1"/>
</file>

<file path=xl/ctrlProps/ctrlProp236.xml><?xml version="1.0" encoding="utf-8"?>
<formControlPr xmlns="http://schemas.microsoft.com/office/spreadsheetml/2009/9/main" objectType="CheckBox" fmlaLink="$P$28" lockText="1" noThreeD="1"/>
</file>

<file path=xl/ctrlProps/ctrlProp2360.xml><?xml version="1.0" encoding="utf-8"?>
<formControlPr xmlns="http://schemas.microsoft.com/office/spreadsheetml/2009/9/main" objectType="CheckBox" fmlaLink="#REF!" lockText="1" noThreeD="1"/>
</file>

<file path=xl/ctrlProps/ctrlProp2361.xml><?xml version="1.0" encoding="utf-8"?>
<formControlPr xmlns="http://schemas.microsoft.com/office/spreadsheetml/2009/9/main" objectType="CheckBox" fmlaLink="$Q$28" lockText="1" noThreeD="1"/>
</file>

<file path=xl/ctrlProps/ctrlProp2362.xml><?xml version="1.0" encoding="utf-8"?>
<formControlPr xmlns="http://schemas.microsoft.com/office/spreadsheetml/2009/9/main" objectType="CheckBox" fmlaLink="$Q$28" lockText="1" noThreeD="1"/>
</file>

<file path=xl/ctrlProps/ctrlProp2363.xml><?xml version="1.0" encoding="utf-8"?>
<formControlPr xmlns="http://schemas.microsoft.com/office/spreadsheetml/2009/9/main" objectType="CheckBox" fmlaLink="#REF!" lockText="1" noThreeD="1"/>
</file>

<file path=xl/ctrlProps/ctrlProp2364.xml><?xml version="1.0" encoding="utf-8"?>
<formControlPr xmlns="http://schemas.microsoft.com/office/spreadsheetml/2009/9/main" objectType="CheckBox" fmlaLink="$Q$28" lockText="1" noThreeD="1"/>
</file>

<file path=xl/ctrlProps/ctrlProp2365.xml><?xml version="1.0" encoding="utf-8"?>
<formControlPr xmlns="http://schemas.microsoft.com/office/spreadsheetml/2009/9/main" objectType="CheckBox" fmlaLink="$Q$28" lockText="1" noThreeD="1"/>
</file>

<file path=xl/ctrlProps/ctrlProp2366.xml><?xml version="1.0" encoding="utf-8"?>
<formControlPr xmlns="http://schemas.microsoft.com/office/spreadsheetml/2009/9/main" objectType="CheckBox" fmlaLink="#REF!" lockText="1" noThreeD="1"/>
</file>

<file path=xl/ctrlProps/ctrlProp2367.xml><?xml version="1.0" encoding="utf-8"?>
<formControlPr xmlns="http://schemas.microsoft.com/office/spreadsheetml/2009/9/main" objectType="CheckBox" fmlaLink="$Q$28" lockText="1" noThreeD="1"/>
</file>

<file path=xl/ctrlProps/ctrlProp2368.xml><?xml version="1.0" encoding="utf-8"?>
<formControlPr xmlns="http://schemas.microsoft.com/office/spreadsheetml/2009/9/main" objectType="CheckBox" fmlaLink="$Q$28" lockText="1" noThreeD="1"/>
</file>

<file path=xl/ctrlProps/ctrlProp2369.xml><?xml version="1.0" encoding="utf-8"?>
<formControlPr xmlns="http://schemas.microsoft.com/office/spreadsheetml/2009/9/main" objectType="CheckBox" fmlaLink="#REF!" lockText="1" noThreeD="1"/>
</file>

<file path=xl/ctrlProps/ctrlProp237.xml><?xml version="1.0" encoding="utf-8"?>
<formControlPr xmlns="http://schemas.microsoft.com/office/spreadsheetml/2009/9/main" objectType="CheckBox" fmlaLink="$Q$28" lockText="1" noThreeD="1"/>
</file>

<file path=xl/ctrlProps/ctrlProp2370.xml><?xml version="1.0" encoding="utf-8"?>
<formControlPr xmlns="http://schemas.microsoft.com/office/spreadsheetml/2009/9/main" objectType="CheckBox" fmlaLink="$Q$28" lockText="1" noThreeD="1"/>
</file>

<file path=xl/ctrlProps/ctrlProp2371.xml><?xml version="1.0" encoding="utf-8"?>
<formControlPr xmlns="http://schemas.microsoft.com/office/spreadsheetml/2009/9/main" objectType="CheckBox" fmlaLink="$Q$28" lockText="1" noThreeD="1"/>
</file>

<file path=xl/ctrlProps/ctrlProp2372.xml><?xml version="1.0" encoding="utf-8"?>
<formControlPr xmlns="http://schemas.microsoft.com/office/spreadsheetml/2009/9/main" objectType="CheckBox" fmlaLink="#REF!" lockText="1" noThreeD="1"/>
</file>

<file path=xl/ctrlProps/ctrlProp2373.xml><?xml version="1.0" encoding="utf-8"?>
<formControlPr xmlns="http://schemas.microsoft.com/office/spreadsheetml/2009/9/main" objectType="CheckBox" fmlaLink="$Q$28" lockText="1" noThreeD="1"/>
</file>

<file path=xl/ctrlProps/ctrlProp2374.xml><?xml version="1.0" encoding="utf-8"?>
<formControlPr xmlns="http://schemas.microsoft.com/office/spreadsheetml/2009/9/main" objectType="CheckBox" fmlaLink="$Q$28" lockText="1" noThreeD="1"/>
</file>

<file path=xl/ctrlProps/ctrlProp2375.xml><?xml version="1.0" encoding="utf-8"?>
<formControlPr xmlns="http://schemas.microsoft.com/office/spreadsheetml/2009/9/main" objectType="CheckBox" fmlaLink="#REF!" lockText="1" noThreeD="1"/>
</file>

<file path=xl/ctrlProps/ctrlProp2376.xml><?xml version="1.0" encoding="utf-8"?>
<formControlPr xmlns="http://schemas.microsoft.com/office/spreadsheetml/2009/9/main" objectType="CheckBox" fmlaLink="$Q$28" lockText="1" noThreeD="1"/>
</file>

<file path=xl/ctrlProps/ctrlProp2377.xml><?xml version="1.0" encoding="utf-8"?>
<formControlPr xmlns="http://schemas.microsoft.com/office/spreadsheetml/2009/9/main" objectType="CheckBox" fmlaLink="$Q$28" lockText="1" noThreeD="1"/>
</file>

<file path=xl/ctrlProps/ctrlProp2378.xml><?xml version="1.0" encoding="utf-8"?>
<formControlPr xmlns="http://schemas.microsoft.com/office/spreadsheetml/2009/9/main" objectType="CheckBox" fmlaLink="#REF!" lockText="1" noThreeD="1"/>
</file>

<file path=xl/ctrlProps/ctrlProp2379.xml><?xml version="1.0" encoding="utf-8"?>
<formControlPr xmlns="http://schemas.microsoft.com/office/spreadsheetml/2009/9/main" objectType="CheckBox" fmlaLink="$Q$28" lockText="1" noThreeD="1"/>
</file>

<file path=xl/ctrlProps/ctrlProp238.xml><?xml version="1.0" encoding="utf-8"?>
<formControlPr xmlns="http://schemas.microsoft.com/office/spreadsheetml/2009/9/main" objectType="CheckBox" fmlaLink="$O$28" lockText="1" noThreeD="1"/>
</file>

<file path=xl/ctrlProps/ctrlProp2380.xml><?xml version="1.0" encoding="utf-8"?>
<formControlPr xmlns="http://schemas.microsoft.com/office/spreadsheetml/2009/9/main" objectType="CheckBox" fmlaLink="$Q$28" lockText="1" noThreeD="1"/>
</file>

<file path=xl/ctrlProps/ctrlProp2381.xml><?xml version="1.0" encoding="utf-8"?>
<formControlPr xmlns="http://schemas.microsoft.com/office/spreadsheetml/2009/9/main" objectType="CheckBox" fmlaLink="#REF!" lockText="1" noThreeD="1"/>
</file>

<file path=xl/ctrlProps/ctrlProp2382.xml><?xml version="1.0" encoding="utf-8"?>
<formControlPr xmlns="http://schemas.microsoft.com/office/spreadsheetml/2009/9/main" objectType="CheckBox" fmlaLink="$Q$28" lockText="1" noThreeD="1"/>
</file>

<file path=xl/ctrlProps/ctrlProp2383.xml><?xml version="1.0" encoding="utf-8"?>
<formControlPr xmlns="http://schemas.microsoft.com/office/spreadsheetml/2009/9/main" objectType="CheckBox" fmlaLink="$Q$28" lockText="1" noThreeD="1"/>
</file>

<file path=xl/ctrlProps/ctrlProp2384.xml><?xml version="1.0" encoding="utf-8"?>
<formControlPr xmlns="http://schemas.microsoft.com/office/spreadsheetml/2009/9/main" objectType="CheckBox" fmlaLink="#REF!" lockText="1" noThreeD="1"/>
</file>

<file path=xl/ctrlProps/ctrlProp2385.xml><?xml version="1.0" encoding="utf-8"?>
<formControlPr xmlns="http://schemas.microsoft.com/office/spreadsheetml/2009/9/main" objectType="CheckBox" fmlaLink="$Q$28" lockText="1" noThreeD="1"/>
</file>

<file path=xl/ctrlProps/ctrlProp2386.xml><?xml version="1.0" encoding="utf-8"?>
<formControlPr xmlns="http://schemas.microsoft.com/office/spreadsheetml/2009/9/main" objectType="CheckBox" fmlaLink="$Q$28" lockText="1" noThreeD="1"/>
</file>

<file path=xl/ctrlProps/ctrlProp2387.xml><?xml version="1.0" encoding="utf-8"?>
<formControlPr xmlns="http://schemas.microsoft.com/office/spreadsheetml/2009/9/main" objectType="CheckBox" fmlaLink="#REF!" lockText="1" noThreeD="1"/>
</file>

<file path=xl/ctrlProps/ctrlProp2388.xml><?xml version="1.0" encoding="utf-8"?>
<formControlPr xmlns="http://schemas.microsoft.com/office/spreadsheetml/2009/9/main" objectType="CheckBox" fmlaLink="$Q$28" lockText="1" noThreeD="1"/>
</file>

<file path=xl/ctrlProps/ctrlProp2389.xml><?xml version="1.0" encoding="utf-8"?>
<formControlPr xmlns="http://schemas.microsoft.com/office/spreadsheetml/2009/9/main" objectType="CheckBox" fmlaLink="$Q$28" lockText="1" noThreeD="1"/>
</file>

<file path=xl/ctrlProps/ctrlProp239.xml><?xml version="1.0" encoding="utf-8"?>
<formControlPr xmlns="http://schemas.microsoft.com/office/spreadsheetml/2009/9/main" objectType="CheckBox" fmlaLink="$P$28" lockText="1" noThreeD="1"/>
</file>

<file path=xl/ctrlProps/ctrlProp2390.xml><?xml version="1.0" encoding="utf-8"?>
<formControlPr xmlns="http://schemas.microsoft.com/office/spreadsheetml/2009/9/main" objectType="CheckBox" fmlaLink="#REF!" lockText="1" noThreeD="1"/>
</file>

<file path=xl/ctrlProps/ctrlProp2391.xml><?xml version="1.0" encoding="utf-8"?>
<formControlPr xmlns="http://schemas.microsoft.com/office/spreadsheetml/2009/9/main" objectType="CheckBox" fmlaLink="$Q$28" lockText="1" noThreeD="1"/>
</file>

<file path=xl/ctrlProps/ctrlProp2392.xml><?xml version="1.0" encoding="utf-8"?>
<formControlPr xmlns="http://schemas.microsoft.com/office/spreadsheetml/2009/9/main" objectType="CheckBox" fmlaLink="$Q$28" lockText="1" noThreeD="1"/>
</file>

<file path=xl/ctrlProps/ctrlProp2393.xml><?xml version="1.0" encoding="utf-8"?>
<formControlPr xmlns="http://schemas.microsoft.com/office/spreadsheetml/2009/9/main" objectType="CheckBox" fmlaLink="#REF!" lockText="1" noThreeD="1"/>
</file>

<file path=xl/ctrlProps/ctrlProp2394.xml><?xml version="1.0" encoding="utf-8"?>
<formControlPr xmlns="http://schemas.microsoft.com/office/spreadsheetml/2009/9/main" objectType="CheckBox" fmlaLink="$Q$28" lockText="1" noThreeD="1"/>
</file>

<file path=xl/ctrlProps/ctrlProp2395.xml><?xml version="1.0" encoding="utf-8"?>
<formControlPr xmlns="http://schemas.microsoft.com/office/spreadsheetml/2009/9/main" objectType="CheckBox" fmlaLink="$Q$28" lockText="1" noThreeD="1"/>
</file>

<file path=xl/ctrlProps/ctrlProp2396.xml><?xml version="1.0" encoding="utf-8"?>
<formControlPr xmlns="http://schemas.microsoft.com/office/spreadsheetml/2009/9/main" objectType="CheckBox" fmlaLink="#REF!" lockText="1" noThreeD="1"/>
</file>

<file path=xl/ctrlProps/ctrlProp2397.xml><?xml version="1.0" encoding="utf-8"?>
<formControlPr xmlns="http://schemas.microsoft.com/office/spreadsheetml/2009/9/main" objectType="CheckBox" fmlaLink="$Q$28" lockText="1" noThreeD="1"/>
</file>

<file path=xl/ctrlProps/ctrlProp2398.xml><?xml version="1.0" encoding="utf-8"?>
<formControlPr xmlns="http://schemas.microsoft.com/office/spreadsheetml/2009/9/main" objectType="CheckBox" fmlaLink="$Q$28" lockText="1" noThreeD="1"/>
</file>

<file path=xl/ctrlProps/ctrlProp2399.xml><?xml version="1.0" encoding="utf-8"?>
<formControlPr xmlns="http://schemas.microsoft.com/office/spreadsheetml/2009/9/main" objectType="CheckBox" fmlaLink="#REF!" lockText="1" noThreeD="1"/>
</file>

<file path=xl/ctrlProps/ctrlProp24.xml><?xml version="1.0" encoding="utf-8"?>
<formControlPr xmlns="http://schemas.microsoft.com/office/spreadsheetml/2009/9/main" objectType="CheckBox" fmlaLink="$Q$24" lockText="1" noThreeD="1"/>
</file>

<file path=xl/ctrlProps/ctrlProp240.xml><?xml version="1.0" encoding="utf-8"?>
<formControlPr xmlns="http://schemas.microsoft.com/office/spreadsheetml/2009/9/main" objectType="CheckBox" fmlaLink="$Q$28" lockText="1" noThreeD="1"/>
</file>

<file path=xl/ctrlProps/ctrlProp2400.xml><?xml version="1.0" encoding="utf-8"?>
<formControlPr xmlns="http://schemas.microsoft.com/office/spreadsheetml/2009/9/main" objectType="CheckBox" fmlaLink="$Q$28" lockText="1" noThreeD="1"/>
</file>

<file path=xl/ctrlProps/ctrlProp2401.xml><?xml version="1.0" encoding="utf-8"?>
<formControlPr xmlns="http://schemas.microsoft.com/office/spreadsheetml/2009/9/main" objectType="CheckBox" fmlaLink="$Q$28" lockText="1" noThreeD="1"/>
</file>

<file path=xl/ctrlProps/ctrlProp2402.xml><?xml version="1.0" encoding="utf-8"?>
<formControlPr xmlns="http://schemas.microsoft.com/office/spreadsheetml/2009/9/main" objectType="CheckBox" fmlaLink="#REF!" lockText="1" noThreeD="1"/>
</file>

<file path=xl/ctrlProps/ctrlProp2403.xml><?xml version="1.0" encoding="utf-8"?>
<formControlPr xmlns="http://schemas.microsoft.com/office/spreadsheetml/2009/9/main" objectType="CheckBox" fmlaLink="$Q$28" lockText="1" noThreeD="1"/>
</file>

<file path=xl/ctrlProps/ctrlProp2404.xml><?xml version="1.0" encoding="utf-8"?>
<formControlPr xmlns="http://schemas.microsoft.com/office/spreadsheetml/2009/9/main" objectType="CheckBox" fmlaLink="$Q$28" lockText="1" noThreeD="1"/>
</file>

<file path=xl/ctrlProps/ctrlProp2405.xml><?xml version="1.0" encoding="utf-8"?>
<formControlPr xmlns="http://schemas.microsoft.com/office/spreadsheetml/2009/9/main" objectType="CheckBox" fmlaLink="#REF!" lockText="1" noThreeD="1"/>
</file>

<file path=xl/ctrlProps/ctrlProp2406.xml><?xml version="1.0" encoding="utf-8"?>
<formControlPr xmlns="http://schemas.microsoft.com/office/spreadsheetml/2009/9/main" objectType="CheckBox" fmlaLink="$Q$28" lockText="1" noThreeD="1"/>
</file>

<file path=xl/ctrlProps/ctrlProp2407.xml><?xml version="1.0" encoding="utf-8"?>
<formControlPr xmlns="http://schemas.microsoft.com/office/spreadsheetml/2009/9/main" objectType="CheckBox" fmlaLink="$Q$28" lockText="1" noThreeD="1"/>
</file>

<file path=xl/ctrlProps/ctrlProp2408.xml><?xml version="1.0" encoding="utf-8"?>
<formControlPr xmlns="http://schemas.microsoft.com/office/spreadsheetml/2009/9/main" objectType="CheckBox" fmlaLink="#REF!" lockText="1" noThreeD="1"/>
</file>

<file path=xl/ctrlProps/ctrlProp2409.xml><?xml version="1.0" encoding="utf-8"?>
<formControlPr xmlns="http://schemas.microsoft.com/office/spreadsheetml/2009/9/main" objectType="CheckBox" fmlaLink="$Q$28" lockText="1" noThreeD="1"/>
</file>

<file path=xl/ctrlProps/ctrlProp241.xml><?xml version="1.0" encoding="utf-8"?>
<formControlPr xmlns="http://schemas.microsoft.com/office/spreadsheetml/2009/9/main" objectType="CheckBox" fmlaLink="$O$28" lockText="1" noThreeD="1"/>
</file>

<file path=xl/ctrlProps/ctrlProp2410.xml><?xml version="1.0" encoding="utf-8"?>
<formControlPr xmlns="http://schemas.microsoft.com/office/spreadsheetml/2009/9/main" objectType="CheckBox" fmlaLink="$Q$28" lockText="1" noThreeD="1"/>
</file>

<file path=xl/ctrlProps/ctrlProp2411.xml><?xml version="1.0" encoding="utf-8"?>
<formControlPr xmlns="http://schemas.microsoft.com/office/spreadsheetml/2009/9/main" objectType="CheckBox" fmlaLink="#REF!" lockText="1" noThreeD="1"/>
</file>

<file path=xl/ctrlProps/ctrlProp2412.xml><?xml version="1.0" encoding="utf-8"?>
<formControlPr xmlns="http://schemas.microsoft.com/office/spreadsheetml/2009/9/main" objectType="CheckBox" fmlaLink="$Q$28" lockText="1" noThreeD="1"/>
</file>

<file path=xl/ctrlProps/ctrlProp2413.xml><?xml version="1.0" encoding="utf-8"?>
<formControlPr xmlns="http://schemas.microsoft.com/office/spreadsheetml/2009/9/main" objectType="CheckBox" fmlaLink="$Q$28" lockText="1" noThreeD="1"/>
</file>

<file path=xl/ctrlProps/ctrlProp2414.xml><?xml version="1.0" encoding="utf-8"?>
<formControlPr xmlns="http://schemas.microsoft.com/office/spreadsheetml/2009/9/main" objectType="CheckBox" fmlaLink="#REF!" lockText="1" noThreeD="1"/>
</file>

<file path=xl/ctrlProps/ctrlProp2415.xml><?xml version="1.0" encoding="utf-8"?>
<formControlPr xmlns="http://schemas.microsoft.com/office/spreadsheetml/2009/9/main" objectType="CheckBox" fmlaLink="$Q$28" lockText="1" noThreeD="1"/>
</file>

<file path=xl/ctrlProps/ctrlProp2416.xml><?xml version="1.0" encoding="utf-8"?>
<formControlPr xmlns="http://schemas.microsoft.com/office/spreadsheetml/2009/9/main" objectType="CheckBox" fmlaLink="$Q$28" lockText="1" noThreeD="1"/>
</file>

<file path=xl/ctrlProps/ctrlProp2417.xml><?xml version="1.0" encoding="utf-8"?>
<formControlPr xmlns="http://schemas.microsoft.com/office/spreadsheetml/2009/9/main" objectType="CheckBox" fmlaLink="#REF!" lockText="1" noThreeD="1"/>
</file>

<file path=xl/ctrlProps/ctrlProp2418.xml><?xml version="1.0" encoding="utf-8"?>
<formControlPr xmlns="http://schemas.microsoft.com/office/spreadsheetml/2009/9/main" objectType="CheckBox" fmlaLink="$Q$28" lockText="1" noThreeD="1"/>
</file>

<file path=xl/ctrlProps/ctrlProp2419.xml><?xml version="1.0" encoding="utf-8"?>
<formControlPr xmlns="http://schemas.microsoft.com/office/spreadsheetml/2009/9/main" objectType="CheckBox" fmlaLink="$Q$28" lockText="1" noThreeD="1"/>
</file>

<file path=xl/ctrlProps/ctrlProp242.xml><?xml version="1.0" encoding="utf-8"?>
<formControlPr xmlns="http://schemas.microsoft.com/office/spreadsheetml/2009/9/main" objectType="CheckBox" fmlaLink="$P$28" lockText="1" noThreeD="1"/>
</file>

<file path=xl/ctrlProps/ctrlProp2420.xml><?xml version="1.0" encoding="utf-8"?>
<formControlPr xmlns="http://schemas.microsoft.com/office/spreadsheetml/2009/9/main" objectType="CheckBox" fmlaLink="#REF!" lockText="1" noThreeD="1"/>
</file>

<file path=xl/ctrlProps/ctrlProp2421.xml><?xml version="1.0" encoding="utf-8"?>
<formControlPr xmlns="http://schemas.microsoft.com/office/spreadsheetml/2009/9/main" objectType="CheckBox" fmlaLink="$Q$28" lockText="1" noThreeD="1"/>
</file>

<file path=xl/ctrlProps/ctrlProp2422.xml><?xml version="1.0" encoding="utf-8"?>
<formControlPr xmlns="http://schemas.microsoft.com/office/spreadsheetml/2009/9/main" objectType="CheckBox" fmlaLink="$Q$28" lockText="1" noThreeD="1"/>
</file>

<file path=xl/ctrlProps/ctrlProp2423.xml><?xml version="1.0" encoding="utf-8"?>
<formControlPr xmlns="http://schemas.microsoft.com/office/spreadsheetml/2009/9/main" objectType="CheckBox" fmlaLink="#REF!" lockText="1" noThreeD="1"/>
</file>

<file path=xl/ctrlProps/ctrlProp2424.xml><?xml version="1.0" encoding="utf-8"?>
<formControlPr xmlns="http://schemas.microsoft.com/office/spreadsheetml/2009/9/main" objectType="CheckBox" fmlaLink="$Q$28" lockText="1" noThreeD="1"/>
</file>

<file path=xl/ctrlProps/ctrlProp2425.xml><?xml version="1.0" encoding="utf-8"?>
<formControlPr xmlns="http://schemas.microsoft.com/office/spreadsheetml/2009/9/main" objectType="CheckBox" fmlaLink="$Q$28" lockText="1" noThreeD="1"/>
</file>

<file path=xl/ctrlProps/ctrlProp2426.xml><?xml version="1.0" encoding="utf-8"?>
<formControlPr xmlns="http://schemas.microsoft.com/office/spreadsheetml/2009/9/main" objectType="CheckBox" fmlaLink="#REF!" lockText="1" noThreeD="1"/>
</file>

<file path=xl/ctrlProps/ctrlProp2427.xml><?xml version="1.0" encoding="utf-8"?>
<formControlPr xmlns="http://schemas.microsoft.com/office/spreadsheetml/2009/9/main" objectType="CheckBox" fmlaLink="$Q$28" lockText="1" noThreeD="1"/>
</file>

<file path=xl/ctrlProps/ctrlProp2428.xml><?xml version="1.0" encoding="utf-8"?>
<formControlPr xmlns="http://schemas.microsoft.com/office/spreadsheetml/2009/9/main" objectType="CheckBox" fmlaLink="$Q$28" lockText="1" noThreeD="1"/>
</file>

<file path=xl/ctrlProps/ctrlProp2429.xml><?xml version="1.0" encoding="utf-8"?>
<formControlPr xmlns="http://schemas.microsoft.com/office/spreadsheetml/2009/9/main" objectType="CheckBox" fmlaLink="#REF!" lockText="1" noThreeD="1"/>
</file>

<file path=xl/ctrlProps/ctrlProp243.xml><?xml version="1.0" encoding="utf-8"?>
<formControlPr xmlns="http://schemas.microsoft.com/office/spreadsheetml/2009/9/main" objectType="CheckBox" fmlaLink="$Q$28" lockText="1" noThreeD="1"/>
</file>

<file path=xl/ctrlProps/ctrlProp2430.xml><?xml version="1.0" encoding="utf-8"?>
<formControlPr xmlns="http://schemas.microsoft.com/office/spreadsheetml/2009/9/main" objectType="CheckBox" fmlaLink="$Q$28" lockText="1" noThreeD="1"/>
</file>

<file path=xl/ctrlProps/ctrlProp2431.xml><?xml version="1.0" encoding="utf-8"?>
<formControlPr xmlns="http://schemas.microsoft.com/office/spreadsheetml/2009/9/main" objectType="CheckBox" fmlaLink="$Q$28" lockText="1" noThreeD="1"/>
</file>

<file path=xl/ctrlProps/ctrlProp2432.xml><?xml version="1.0" encoding="utf-8"?>
<formControlPr xmlns="http://schemas.microsoft.com/office/spreadsheetml/2009/9/main" objectType="CheckBox" fmlaLink="#REF!" lockText="1" noThreeD="1"/>
</file>

<file path=xl/ctrlProps/ctrlProp2433.xml><?xml version="1.0" encoding="utf-8"?>
<formControlPr xmlns="http://schemas.microsoft.com/office/spreadsheetml/2009/9/main" objectType="CheckBox" fmlaLink="$Q$28" lockText="1" noThreeD="1"/>
</file>

<file path=xl/ctrlProps/ctrlProp2434.xml><?xml version="1.0" encoding="utf-8"?>
<formControlPr xmlns="http://schemas.microsoft.com/office/spreadsheetml/2009/9/main" objectType="CheckBox" fmlaLink="$Q$28" lockText="1" noThreeD="1"/>
</file>

<file path=xl/ctrlProps/ctrlProp2435.xml><?xml version="1.0" encoding="utf-8"?>
<formControlPr xmlns="http://schemas.microsoft.com/office/spreadsheetml/2009/9/main" objectType="CheckBox" fmlaLink="#REF!" lockText="1" noThreeD="1"/>
</file>

<file path=xl/ctrlProps/ctrlProp2436.xml><?xml version="1.0" encoding="utf-8"?>
<formControlPr xmlns="http://schemas.microsoft.com/office/spreadsheetml/2009/9/main" objectType="CheckBox" fmlaLink="$Q$28" lockText="1" noThreeD="1"/>
</file>

<file path=xl/ctrlProps/ctrlProp2437.xml><?xml version="1.0" encoding="utf-8"?>
<formControlPr xmlns="http://schemas.microsoft.com/office/spreadsheetml/2009/9/main" objectType="CheckBox" fmlaLink="$Q$28" lockText="1" noThreeD="1"/>
</file>

<file path=xl/ctrlProps/ctrlProp2438.xml><?xml version="1.0" encoding="utf-8"?>
<formControlPr xmlns="http://schemas.microsoft.com/office/spreadsheetml/2009/9/main" objectType="CheckBox" fmlaLink="$Q$53" lockText="1" noThreeD="1"/>
</file>

<file path=xl/ctrlProps/ctrlProp2439.xml><?xml version="1.0" encoding="utf-8"?>
<formControlPr xmlns="http://schemas.microsoft.com/office/spreadsheetml/2009/9/main" objectType="CheckBox" fmlaLink="$Q$28" lockText="1" noThreeD="1"/>
</file>

<file path=xl/ctrlProps/ctrlProp244.xml><?xml version="1.0" encoding="utf-8"?>
<formControlPr xmlns="http://schemas.microsoft.com/office/spreadsheetml/2009/9/main" objectType="CheckBox" fmlaLink="$O$28" lockText="1" noThreeD="1"/>
</file>

<file path=xl/ctrlProps/ctrlProp2440.xml><?xml version="1.0" encoding="utf-8"?>
<formControlPr xmlns="http://schemas.microsoft.com/office/spreadsheetml/2009/9/main" objectType="CheckBox" fmlaLink="$Q$28" lockText="1" noThreeD="1"/>
</file>

<file path=xl/ctrlProps/ctrlProp2441.xml><?xml version="1.0" encoding="utf-8"?>
<formControlPr xmlns="http://schemas.microsoft.com/office/spreadsheetml/2009/9/main" objectType="CheckBox" fmlaLink="$Q$54" lockText="1" noThreeD="1"/>
</file>

<file path=xl/ctrlProps/ctrlProp2442.xml><?xml version="1.0" encoding="utf-8"?>
<formControlPr xmlns="http://schemas.microsoft.com/office/spreadsheetml/2009/9/main" objectType="CheckBox" fmlaLink="$Q$28" lockText="1" noThreeD="1"/>
</file>

<file path=xl/ctrlProps/ctrlProp2443.xml><?xml version="1.0" encoding="utf-8"?>
<formControlPr xmlns="http://schemas.microsoft.com/office/spreadsheetml/2009/9/main" objectType="CheckBox" fmlaLink="$Q$28" lockText="1" noThreeD="1"/>
</file>

<file path=xl/ctrlProps/ctrlProp2444.xml><?xml version="1.0" encoding="utf-8"?>
<formControlPr xmlns="http://schemas.microsoft.com/office/spreadsheetml/2009/9/main" objectType="CheckBox" fmlaLink="$Q$55" lockText="1" noThreeD="1"/>
</file>

<file path=xl/ctrlProps/ctrlProp2445.xml><?xml version="1.0" encoding="utf-8"?>
<formControlPr xmlns="http://schemas.microsoft.com/office/spreadsheetml/2009/9/main" objectType="CheckBox" fmlaLink="$Q$28" lockText="1" noThreeD="1"/>
</file>

<file path=xl/ctrlProps/ctrlProp2446.xml><?xml version="1.0" encoding="utf-8"?>
<formControlPr xmlns="http://schemas.microsoft.com/office/spreadsheetml/2009/9/main" objectType="CheckBox" fmlaLink="$Q$28" lockText="1" noThreeD="1"/>
</file>

<file path=xl/ctrlProps/ctrlProp2447.xml><?xml version="1.0" encoding="utf-8"?>
<formControlPr xmlns="http://schemas.microsoft.com/office/spreadsheetml/2009/9/main" objectType="CheckBox" fmlaLink="$Q$56" lockText="1" noThreeD="1"/>
</file>

<file path=xl/ctrlProps/ctrlProp2448.xml><?xml version="1.0" encoding="utf-8"?>
<formControlPr xmlns="http://schemas.microsoft.com/office/spreadsheetml/2009/9/main" objectType="CheckBox" fmlaLink="$Q$28" lockText="1" noThreeD="1"/>
</file>

<file path=xl/ctrlProps/ctrlProp2449.xml><?xml version="1.0" encoding="utf-8"?>
<formControlPr xmlns="http://schemas.microsoft.com/office/spreadsheetml/2009/9/main" objectType="CheckBox" fmlaLink="$Q$28" lockText="1" noThreeD="1"/>
</file>

<file path=xl/ctrlProps/ctrlProp245.xml><?xml version="1.0" encoding="utf-8"?>
<formControlPr xmlns="http://schemas.microsoft.com/office/spreadsheetml/2009/9/main" objectType="CheckBox" fmlaLink="$P$28" lockText="1" noThreeD="1"/>
</file>

<file path=xl/ctrlProps/ctrlProp2450.xml><?xml version="1.0" encoding="utf-8"?>
<formControlPr xmlns="http://schemas.microsoft.com/office/spreadsheetml/2009/9/main" objectType="CheckBox" fmlaLink="$Q$57" lockText="1" noThreeD="1"/>
</file>

<file path=xl/ctrlProps/ctrlProp2451.xml><?xml version="1.0" encoding="utf-8"?>
<formControlPr xmlns="http://schemas.microsoft.com/office/spreadsheetml/2009/9/main" objectType="CheckBox" fmlaLink="$Q$28" lockText="1" noThreeD="1"/>
</file>

<file path=xl/ctrlProps/ctrlProp2452.xml><?xml version="1.0" encoding="utf-8"?>
<formControlPr xmlns="http://schemas.microsoft.com/office/spreadsheetml/2009/9/main" objectType="CheckBox" fmlaLink="$Q$28" lockText="1" noThreeD="1"/>
</file>

<file path=xl/ctrlProps/ctrlProp2453.xml><?xml version="1.0" encoding="utf-8"?>
<formControlPr xmlns="http://schemas.microsoft.com/office/spreadsheetml/2009/9/main" objectType="CheckBox" fmlaLink="$Q$58" lockText="1" noThreeD="1"/>
</file>

<file path=xl/ctrlProps/ctrlProp2454.xml><?xml version="1.0" encoding="utf-8"?>
<formControlPr xmlns="http://schemas.microsoft.com/office/spreadsheetml/2009/9/main" objectType="CheckBox" fmlaLink="$Q$28" lockText="1" noThreeD="1"/>
</file>

<file path=xl/ctrlProps/ctrlProp2455.xml><?xml version="1.0" encoding="utf-8"?>
<formControlPr xmlns="http://schemas.microsoft.com/office/spreadsheetml/2009/9/main" objectType="CheckBox" fmlaLink="$Q$28" lockText="1" noThreeD="1"/>
</file>

<file path=xl/ctrlProps/ctrlProp2456.xml><?xml version="1.0" encoding="utf-8"?>
<formControlPr xmlns="http://schemas.microsoft.com/office/spreadsheetml/2009/9/main" objectType="CheckBox" fmlaLink="$Q$59" lockText="1" noThreeD="1"/>
</file>

<file path=xl/ctrlProps/ctrlProp2457.xml><?xml version="1.0" encoding="utf-8"?>
<formControlPr xmlns="http://schemas.microsoft.com/office/spreadsheetml/2009/9/main" objectType="CheckBox" fmlaLink="$Q$28" lockText="1" noThreeD="1"/>
</file>

<file path=xl/ctrlProps/ctrlProp2458.xml><?xml version="1.0" encoding="utf-8"?>
<formControlPr xmlns="http://schemas.microsoft.com/office/spreadsheetml/2009/9/main" objectType="CheckBox" fmlaLink="$Q$28" lockText="1" noThreeD="1"/>
</file>

<file path=xl/ctrlProps/ctrlProp2459.xml><?xml version="1.0" encoding="utf-8"?>
<formControlPr xmlns="http://schemas.microsoft.com/office/spreadsheetml/2009/9/main" objectType="CheckBox" fmlaLink="$Q$60" lockText="1" noThreeD="1"/>
</file>

<file path=xl/ctrlProps/ctrlProp246.xml><?xml version="1.0" encoding="utf-8"?>
<formControlPr xmlns="http://schemas.microsoft.com/office/spreadsheetml/2009/9/main" objectType="CheckBox" fmlaLink="$Q$28" lockText="1" noThreeD="1"/>
</file>

<file path=xl/ctrlProps/ctrlProp2460.xml><?xml version="1.0" encoding="utf-8"?>
<formControlPr xmlns="http://schemas.microsoft.com/office/spreadsheetml/2009/9/main" objectType="CheckBox" fmlaLink="$O$19" lockText="1" noThreeD="1"/>
</file>

<file path=xl/ctrlProps/ctrlProp2461.xml><?xml version="1.0" encoding="utf-8"?>
<formControlPr xmlns="http://schemas.microsoft.com/office/spreadsheetml/2009/9/main" objectType="CheckBox" fmlaLink="$O$28" lockText="1" noThreeD="1"/>
</file>

<file path=xl/ctrlProps/ctrlProp2462.xml><?xml version="1.0" encoding="utf-8"?>
<formControlPr xmlns="http://schemas.microsoft.com/office/spreadsheetml/2009/9/main" objectType="CheckBox" fmlaLink="$O$28" lockText="1" noThreeD="1"/>
</file>

<file path=xl/ctrlProps/ctrlProp2463.xml><?xml version="1.0" encoding="utf-8"?>
<formControlPr xmlns="http://schemas.microsoft.com/office/spreadsheetml/2009/9/main" objectType="CheckBox" fmlaLink="$O$28" lockText="1" noThreeD="1"/>
</file>

<file path=xl/ctrlProps/ctrlProp2464.xml><?xml version="1.0" encoding="utf-8"?>
<formControlPr xmlns="http://schemas.microsoft.com/office/spreadsheetml/2009/9/main" objectType="CheckBox" fmlaLink="$O$28" lockText="1" noThreeD="1"/>
</file>

<file path=xl/ctrlProps/ctrlProp2465.xml><?xml version="1.0" encoding="utf-8"?>
<formControlPr xmlns="http://schemas.microsoft.com/office/spreadsheetml/2009/9/main" objectType="CheckBox" fmlaLink="$O$28" lockText="1" noThreeD="1"/>
</file>

<file path=xl/ctrlProps/ctrlProp2466.xml><?xml version="1.0" encoding="utf-8"?>
<formControlPr xmlns="http://schemas.microsoft.com/office/spreadsheetml/2009/9/main" objectType="CheckBox" fmlaLink="$O$28" lockText="1" noThreeD="1"/>
</file>

<file path=xl/ctrlProps/ctrlProp2467.xml><?xml version="1.0" encoding="utf-8"?>
<formControlPr xmlns="http://schemas.microsoft.com/office/spreadsheetml/2009/9/main" objectType="CheckBox" fmlaLink="$O$28" lockText="1" noThreeD="1"/>
</file>

<file path=xl/ctrlProps/ctrlProp2468.xml><?xml version="1.0" encoding="utf-8"?>
<formControlPr xmlns="http://schemas.microsoft.com/office/spreadsheetml/2009/9/main" objectType="CheckBox" fmlaLink="$O$28" lockText="1" noThreeD="1"/>
</file>

<file path=xl/ctrlProps/ctrlProp2469.xml><?xml version="1.0" encoding="utf-8"?>
<formControlPr xmlns="http://schemas.microsoft.com/office/spreadsheetml/2009/9/main" objectType="CheckBox" fmlaLink="O28" lockText="1" noThreeD="1"/>
</file>

<file path=xl/ctrlProps/ctrlProp247.xml><?xml version="1.0" encoding="utf-8"?>
<formControlPr xmlns="http://schemas.microsoft.com/office/spreadsheetml/2009/9/main" objectType="CheckBox" fmlaLink="$O$28" lockText="1" noThreeD="1"/>
</file>

<file path=xl/ctrlProps/ctrlProp2470.xml><?xml version="1.0" encoding="utf-8"?>
<formControlPr xmlns="http://schemas.microsoft.com/office/spreadsheetml/2009/9/main" objectType="CheckBox" fmlaLink="$O$28" lockText="1" noThreeD="1"/>
</file>

<file path=xl/ctrlProps/ctrlProp2471.xml><?xml version="1.0" encoding="utf-8"?>
<formControlPr xmlns="http://schemas.microsoft.com/office/spreadsheetml/2009/9/main" objectType="CheckBox" fmlaLink="$O$28" lockText="1" noThreeD="1"/>
</file>

<file path=xl/ctrlProps/ctrlProp2472.xml><?xml version="1.0" encoding="utf-8"?>
<formControlPr xmlns="http://schemas.microsoft.com/office/spreadsheetml/2009/9/main" objectType="CheckBox" fmlaLink="O28" lockText="1" noThreeD="1"/>
</file>

<file path=xl/ctrlProps/ctrlProp2473.xml><?xml version="1.0" encoding="utf-8"?>
<formControlPr xmlns="http://schemas.microsoft.com/office/spreadsheetml/2009/9/main" objectType="CheckBox" fmlaLink="$O$28" lockText="1" noThreeD="1"/>
</file>

<file path=xl/ctrlProps/ctrlProp2474.xml><?xml version="1.0" encoding="utf-8"?>
<formControlPr xmlns="http://schemas.microsoft.com/office/spreadsheetml/2009/9/main" objectType="CheckBox" fmlaLink="$O$28" lockText="1" noThreeD="1"/>
</file>

<file path=xl/ctrlProps/ctrlProp2475.xml><?xml version="1.0" encoding="utf-8"?>
<formControlPr xmlns="http://schemas.microsoft.com/office/spreadsheetml/2009/9/main" objectType="CheckBox" fmlaLink="O29" lockText="1" noThreeD="1"/>
</file>

<file path=xl/ctrlProps/ctrlProp2476.xml><?xml version="1.0" encoding="utf-8"?>
<formControlPr xmlns="http://schemas.microsoft.com/office/spreadsheetml/2009/9/main" objectType="CheckBox" fmlaLink="O36" lockText="1" noThreeD="1"/>
</file>

<file path=xl/ctrlProps/ctrlProp2477.xml><?xml version="1.0" encoding="utf-8"?>
<formControlPr xmlns="http://schemas.microsoft.com/office/spreadsheetml/2009/9/main" objectType="CheckBox" fmlaLink="$O$28" lockText="1" noThreeD="1"/>
</file>

<file path=xl/ctrlProps/ctrlProp2478.xml><?xml version="1.0" encoding="utf-8"?>
<formControlPr xmlns="http://schemas.microsoft.com/office/spreadsheetml/2009/9/main" objectType="CheckBox" fmlaLink="$O$28" lockText="1" noThreeD="1"/>
</file>

<file path=xl/ctrlProps/ctrlProp2479.xml><?xml version="1.0" encoding="utf-8"?>
<formControlPr xmlns="http://schemas.microsoft.com/office/spreadsheetml/2009/9/main" objectType="CheckBox" fmlaLink="O29" lockText="1" noThreeD="1"/>
</file>

<file path=xl/ctrlProps/ctrlProp248.xml><?xml version="1.0" encoding="utf-8"?>
<formControlPr xmlns="http://schemas.microsoft.com/office/spreadsheetml/2009/9/main" objectType="CheckBox" fmlaLink="$P$28" lockText="1" noThreeD="1"/>
</file>

<file path=xl/ctrlProps/ctrlProp2480.xml><?xml version="1.0" encoding="utf-8"?>
<formControlPr xmlns="http://schemas.microsoft.com/office/spreadsheetml/2009/9/main" objectType="CheckBox" fmlaLink="O37" lockText="1" noThreeD="1"/>
</file>

<file path=xl/ctrlProps/ctrlProp249.xml><?xml version="1.0" encoding="utf-8"?>
<formControlPr xmlns="http://schemas.microsoft.com/office/spreadsheetml/2009/9/main" objectType="CheckBox" fmlaLink="$Q$28" lockText="1" noThreeD="1"/>
</file>

<file path=xl/ctrlProps/ctrlProp25.xml><?xml version="1.0" encoding="utf-8"?>
<formControlPr xmlns="http://schemas.microsoft.com/office/spreadsheetml/2009/9/main" objectType="CheckBox" fmlaLink="$Q$25" lockText="1" noThreeD="1"/>
</file>

<file path=xl/ctrlProps/ctrlProp250.xml><?xml version="1.0" encoding="utf-8"?>
<formControlPr xmlns="http://schemas.microsoft.com/office/spreadsheetml/2009/9/main" objectType="CheckBox" fmlaLink="$O$28" lockText="1" noThreeD="1"/>
</file>

<file path=xl/ctrlProps/ctrlProp251.xml><?xml version="1.0" encoding="utf-8"?>
<formControlPr xmlns="http://schemas.microsoft.com/office/spreadsheetml/2009/9/main" objectType="CheckBox" fmlaLink="$P$28" lockText="1" noThreeD="1"/>
</file>

<file path=xl/ctrlProps/ctrlProp252.xml><?xml version="1.0" encoding="utf-8"?>
<formControlPr xmlns="http://schemas.microsoft.com/office/spreadsheetml/2009/9/main" objectType="CheckBox" fmlaLink="$Q$28" lockText="1" noThreeD="1"/>
</file>

<file path=xl/ctrlProps/ctrlProp253.xml><?xml version="1.0" encoding="utf-8"?>
<formControlPr xmlns="http://schemas.microsoft.com/office/spreadsheetml/2009/9/main" objectType="CheckBox" fmlaLink="$O$28" lockText="1" noThreeD="1"/>
</file>

<file path=xl/ctrlProps/ctrlProp254.xml><?xml version="1.0" encoding="utf-8"?>
<formControlPr xmlns="http://schemas.microsoft.com/office/spreadsheetml/2009/9/main" objectType="CheckBox" fmlaLink="$P$28" lockText="1" noThreeD="1"/>
</file>

<file path=xl/ctrlProps/ctrlProp255.xml><?xml version="1.0" encoding="utf-8"?>
<formControlPr xmlns="http://schemas.microsoft.com/office/spreadsheetml/2009/9/main" objectType="CheckBox" fmlaLink="$Q$28" lockText="1" noThreeD="1"/>
</file>

<file path=xl/ctrlProps/ctrlProp256.xml><?xml version="1.0" encoding="utf-8"?>
<formControlPr xmlns="http://schemas.microsoft.com/office/spreadsheetml/2009/9/main" objectType="CheckBox" fmlaLink="$O$28" lockText="1" noThreeD="1"/>
</file>

<file path=xl/ctrlProps/ctrlProp257.xml><?xml version="1.0" encoding="utf-8"?>
<formControlPr xmlns="http://schemas.microsoft.com/office/spreadsheetml/2009/9/main" objectType="CheckBox" fmlaLink="$P$28" lockText="1" noThreeD="1"/>
</file>

<file path=xl/ctrlProps/ctrlProp258.xml><?xml version="1.0" encoding="utf-8"?>
<formControlPr xmlns="http://schemas.microsoft.com/office/spreadsheetml/2009/9/main" objectType="CheckBox" fmlaLink="$Q$28" lockText="1" noThreeD="1"/>
</file>

<file path=xl/ctrlProps/ctrlProp259.xml><?xml version="1.0" encoding="utf-8"?>
<formControlPr xmlns="http://schemas.microsoft.com/office/spreadsheetml/2009/9/main" objectType="CheckBox" fmlaLink="$O$28" lockText="1" noThreeD="1"/>
</file>

<file path=xl/ctrlProps/ctrlProp26.xml><?xml version="1.0" encoding="utf-8"?>
<formControlPr xmlns="http://schemas.microsoft.com/office/spreadsheetml/2009/9/main" objectType="CheckBox" fmlaLink="$Q$26" lockText="1" noThreeD="1"/>
</file>

<file path=xl/ctrlProps/ctrlProp260.xml><?xml version="1.0" encoding="utf-8"?>
<formControlPr xmlns="http://schemas.microsoft.com/office/spreadsheetml/2009/9/main" objectType="CheckBox" fmlaLink="$P$28" lockText="1" noThreeD="1"/>
</file>

<file path=xl/ctrlProps/ctrlProp261.xml><?xml version="1.0" encoding="utf-8"?>
<formControlPr xmlns="http://schemas.microsoft.com/office/spreadsheetml/2009/9/main" objectType="CheckBox" fmlaLink="$Q$28" lockText="1" noThreeD="1"/>
</file>

<file path=xl/ctrlProps/ctrlProp262.xml><?xml version="1.0" encoding="utf-8"?>
<formControlPr xmlns="http://schemas.microsoft.com/office/spreadsheetml/2009/9/main" objectType="CheckBox" fmlaLink="$O$28" lockText="1" noThreeD="1"/>
</file>

<file path=xl/ctrlProps/ctrlProp263.xml><?xml version="1.0" encoding="utf-8"?>
<formControlPr xmlns="http://schemas.microsoft.com/office/spreadsheetml/2009/9/main" objectType="CheckBox" fmlaLink="$P$28" lockText="1" noThreeD="1"/>
</file>

<file path=xl/ctrlProps/ctrlProp264.xml><?xml version="1.0" encoding="utf-8"?>
<formControlPr xmlns="http://schemas.microsoft.com/office/spreadsheetml/2009/9/main" objectType="CheckBox" fmlaLink="$Q$28" lockText="1" noThreeD="1"/>
</file>

<file path=xl/ctrlProps/ctrlProp265.xml><?xml version="1.0" encoding="utf-8"?>
<formControlPr xmlns="http://schemas.microsoft.com/office/spreadsheetml/2009/9/main" objectType="CheckBox" fmlaLink="$O$28" lockText="1" noThreeD="1"/>
</file>

<file path=xl/ctrlProps/ctrlProp266.xml><?xml version="1.0" encoding="utf-8"?>
<formControlPr xmlns="http://schemas.microsoft.com/office/spreadsheetml/2009/9/main" objectType="CheckBox" fmlaLink="$P$28" lockText="1" noThreeD="1"/>
</file>

<file path=xl/ctrlProps/ctrlProp267.xml><?xml version="1.0" encoding="utf-8"?>
<formControlPr xmlns="http://schemas.microsoft.com/office/spreadsheetml/2009/9/main" objectType="CheckBox" fmlaLink="$Q$28" lockText="1" noThreeD="1"/>
</file>

<file path=xl/ctrlProps/ctrlProp268.xml><?xml version="1.0" encoding="utf-8"?>
<formControlPr xmlns="http://schemas.microsoft.com/office/spreadsheetml/2009/9/main" objectType="CheckBox" fmlaLink="$O$28" lockText="1" noThreeD="1"/>
</file>

<file path=xl/ctrlProps/ctrlProp269.xml><?xml version="1.0" encoding="utf-8"?>
<formControlPr xmlns="http://schemas.microsoft.com/office/spreadsheetml/2009/9/main" objectType="CheckBox" fmlaLink="$P$28" lockText="1" noThreeD="1"/>
</file>

<file path=xl/ctrlProps/ctrlProp27.xml><?xml version="1.0" encoding="utf-8"?>
<formControlPr xmlns="http://schemas.microsoft.com/office/spreadsheetml/2009/9/main" objectType="CheckBox" fmlaLink="$Q$27" lockText="1" noThreeD="1"/>
</file>

<file path=xl/ctrlProps/ctrlProp270.xml><?xml version="1.0" encoding="utf-8"?>
<formControlPr xmlns="http://schemas.microsoft.com/office/spreadsheetml/2009/9/main" objectType="CheckBox" fmlaLink="$Q$28" lockText="1" noThreeD="1"/>
</file>

<file path=xl/ctrlProps/ctrlProp271.xml><?xml version="1.0" encoding="utf-8"?>
<formControlPr xmlns="http://schemas.microsoft.com/office/spreadsheetml/2009/9/main" objectType="CheckBox" fmlaLink="$O$28" lockText="1" noThreeD="1"/>
</file>

<file path=xl/ctrlProps/ctrlProp272.xml><?xml version="1.0" encoding="utf-8"?>
<formControlPr xmlns="http://schemas.microsoft.com/office/spreadsheetml/2009/9/main" objectType="CheckBox" fmlaLink="$P$28" lockText="1" noThreeD="1"/>
</file>

<file path=xl/ctrlProps/ctrlProp273.xml><?xml version="1.0" encoding="utf-8"?>
<formControlPr xmlns="http://schemas.microsoft.com/office/spreadsheetml/2009/9/main" objectType="CheckBox" fmlaLink="$Q$28" lockText="1" noThreeD="1"/>
</file>

<file path=xl/ctrlProps/ctrlProp274.xml><?xml version="1.0" encoding="utf-8"?>
<formControlPr xmlns="http://schemas.microsoft.com/office/spreadsheetml/2009/9/main" objectType="CheckBox" fmlaLink="$O$28" lockText="1" noThreeD="1"/>
</file>

<file path=xl/ctrlProps/ctrlProp275.xml><?xml version="1.0" encoding="utf-8"?>
<formControlPr xmlns="http://schemas.microsoft.com/office/spreadsheetml/2009/9/main" objectType="CheckBox" fmlaLink="$P$28" lockText="1" noThreeD="1"/>
</file>

<file path=xl/ctrlProps/ctrlProp276.xml><?xml version="1.0" encoding="utf-8"?>
<formControlPr xmlns="http://schemas.microsoft.com/office/spreadsheetml/2009/9/main" objectType="CheckBox" fmlaLink="$Q$28" lockText="1" noThreeD="1"/>
</file>

<file path=xl/ctrlProps/ctrlProp277.xml><?xml version="1.0" encoding="utf-8"?>
<formControlPr xmlns="http://schemas.microsoft.com/office/spreadsheetml/2009/9/main" objectType="CheckBox" fmlaLink="$O$28" lockText="1" noThreeD="1"/>
</file>

<file path=xl/ctrlProps/ctrlProp278.xml><?xml version="1.0" encoding="utf-8"?>
<formControlPr xmlns="http://schemas.microsoft.com/office/spreadsheetml/2009/9/main" objectType="CheckBox" fmlaLink="$P$28" lockText="1" noThreeD="1"/>
</file>

<file path=xl/ctrlProps/ctrlProp279.xml><?xml version="1.0" encoding="utf-8"?>
<formControlPr xmlns="http://schemas.microsoft.com/office/spreadsheetml/2009/9/main" objectType="CheckBox" fmlaLink="$Q$28" lockText="1" noThreeD="1"/>
</file>

<file path=xl/ctrlProps/ctrlProp28.xml><?xml version="1.0" encoding="utf-8"?>
<formControlPr xmlns="http://schemas.microsoft.com/office/spreadsheetml/2009/9/main" objectType="CheckBox" fmlaLink="$Q$28" lockText="1" noThreeD="1"/>
</file>

<file path=xl/ctrlProps/ctrlProp280.xml><?xml version="1.0" encoding="utf-8"?>
<formControlPr xmlns="http://schemas.microsoft.com/office/spreadsheetml/2009/9/main" objectType="CheckBox" fmlaLink="$O$28" lockText="1" noThreeD="1"/>
</file>

<file path=xl/ctrlProps/ctrlProp281.xml><?xml version="1.0" encoding="utf-8"?>
<formControlPr xmlns="http://schemas.microsoft.com/office/spreadsheetml/2009/9/main" objectType="CheckBox" fmlaLink="$P$28" lockText="1" noThreeD="1"/>
</file>

<file path=xl/ctrlProps/ctrlProp282.xml><?xml version="1.0" encoding="utf-8"?>
<formControlPr xmlns="http://schemas.microsoft.com/office/spreadsheetml/2009/9/main" objectType="CheckBox" fmlaLink="$Q$28" lockText="1" noThreeD="1"/>
</file>

<file path=xl/ctrlProps/ctrlProp283.xml><?xml version="1.0" encoding="utf-8"?>
<formControlPr xmlns="http://schemas.microsoft.com/office/spreadsheetml/2009/9/main" objectType="CheckBox" fmlaLink="$O$28" lockText="1" noThreeD="1"/>
</file>

<file path=xl/ctrlProps/ctrlProp284.xml><?xml version="1.0" encoding="utf-8"?>
<formControlPr xmlns="http://schemas.microsoft.com/office/spreadsheetml/2009/9/main" objectType="CheckBox" fmlaLink="$P$28" lockText="1" noThreeD="1"/>
</file>

<file path=xl/ctrlProps/ctrlProp285.xml><?xml version="1.0" encoding="utf-8"?>
<formControlPr xmlns="http://schemas.microsoft.com/office/spreadsheetml/2009/9/main" objectType="CheckBox" fmlaLink="$Q$28" lockText="1" noThreeD="1"/>
</file>

<file path=xl/ctrlProps/ctrlProp286.xml><?xml version="1.0" encoding="utf-8"?>
<formControlPr xmlns="http://schemas.microsoft.com/office/spreadsheetml/2009/9/main" objectType="CheckBox" fmlaLink="$O$28" lockText="1" noThreeD="1"/>
</file>

<file path=xl/ctrlProps/ctrlProp287.xml><?xml version="1.0" encoding="utf-8"?>
<formControlPr xmlns="http://schemas.microsoft.com/office/spreadsheetml/2009/9/main" objectType="CheckBox" fmlaLink="$P$28" lockText="1" noThreeD="1"/>
</file>

<file path=xl/ctrlProps/ctrlProp288.xml><?xml version="1.0" encoding="utf-8"?>
<formControlPr xmlns="http://schemas.microsoft.com/office/spreadsheetml/2009/9/main" objectType="CheckBox" fmlaLink="$Q$28" lockText="1" noThreeD="1"/>
</file>

<file path=xl/ctrlProps/ctrlProp289.xml><?xml version="1.0" encoding="utf-8"?>
<formControlPr xmlns="http://schemas.microsoft.com/office/spreadsheetml/2009/9/main" objectType="CheckBox" fmlaLink="$O$28" lockText="1" noThreeD="1"/>
</file>

<file path=xl/ctrlProps/ctrlProp29.xml><?xml version="1.0" encoding="utf-8"?>
<formControlPr xmlns="http://schemas.microsoft.com/office/spreadsheetml/2009/9/main" objectType="CheckBox" fmlaLink="$P$19" lockText="1" noThreeD="1"/>
</file>

<file path=xl/ctrlProps/ctrlProp290.xml><?xml version="1.0" encoding="utf-8"?>
<formControlPr xmlns="http://schemas.microsoft.com/office/spreadsheetml/2009/9/main" objectType="CheckBox" fmlaLink="$P$28" lockText="1" noThreeD="1"/>
</file>

<file path=xl/ctrlProps/ctrlProp291.xml><?xml version="1.0" encoding="utf-8"?>
<formControlPr xmlns="http://schemas.microsoft.com/office/spreadsheetml/2009/9/main" objectType="CheckBox" fmlaLink="$Q$28" lockText="1" noThreeD="1"/>
</file>

<file path=xl/ctrlProps/ctrlProp292.xml><?xml version="1.0" encoding="utf-8"?>
<formControlPr xmlns="http://schemas.microsoft.com/office/spreadsheetml/2009/9/main" objectType="CheckBox" fmlaLink="$O$28" lockText="1" noThreeD="1"/>
</file>

<file path=xl/ctrlProps/ctrlProp293.xml><?xml version="1.0" encoding="utf-8"?>
<formControlPr xmlns="http://schemas.microsoft.com/office/spreadsheetml/2009/9/main" objectType="CheckBox" fmlaLink="$P$28" lockText="1" noThreeD="1"/>
</file>

<file path=xl/ctrlProps/ctrlProp294.xml><?xml version="1.0" encoding="utf-8"?>
<formControlPr xmlns="http://schemas.microsoft.com/office/spreadsheetml/2009/9/main" objectType="CheckBox" fmlaLink="$Q$28" lockText="1" noThreeD="1"/>
</file>

<file path=xl/ctrlProps/ctrlProp295.xml><?xml version="1.0" encoding="utf-8"?>
<formControlPr xmlns="http://schemas.microsoft.com/office/spreadsheetml/2009/9/main" objectType="CheckBox" fmlaLink="$O$28" lockText="1" noThreeD="1"/>
</file>

<file path=xl/ctrlProps/ctrlProp296.xml><?xml version="1.0" encoding="utf-8"?>
<formControlPr xmlns="http://schemas.microsoft.com/office/spreadsheetml/2009/9/main" objectType="CheckBox" fmlaLink="$P$28" lockText="1" noThreeD="1"/>
</file>

<file path=xl/ctrlProps/ctrlProp297.xml><?xml version="1.0" encoding="utf-8"?>
<formControlPr xmlns="http://schemas.microsoft.com/office/spreadsheetml/2009/9/main" objectType="CheckBox" fmlaLink="$Q$28" lockText="1" noThreeD="1"/>
</file>

<file path=xl/ctrlProps/ctrlProp298.xml><?xml version="1.0" encoding="utf-8"?>
<formControlPr xmlns="http://schemas.microsoft.com/office/spreadsheetml/2009/9/main" objectType="CheckBox" fmlaLink="$O$28" lockText="1" noThreeD="1"/>
</file>

<file path=xl/ctrlProps/ctrlProp299.xml><?xml version="1.0" encoding="utf-8"?>
<formControlPr xmlns="http://schemas.microsoft.com/office/spreadsheetml/2009/9/main" objectType="CheckBox" fmlaLink="$P$28" lockText="1" noThreeD="1"/>
</file>

<file path=xl/ctrlProps/ctrlProp3.xml><?xml version="1.0" encoding="utf-8"?>
<formControlPr xmlns="http://schemas.microsoft.com/office/spreadsheetml/2009/9/main" objectType="CheckBox" fmlaLink="$O$21" lockText="1" noThreeD="1"/>
</file>

<file path=xl/ctrlProps/ctrlProp30.xml><?xml version="1.0" encoding="utf-8"?>
<formControlPr xmlns="http://schemas.microsoft.com/office/spreadsheetml/2009/9/main" objectType="CheckBox" fmlaLink="$Q$19" lockText="1" noThreeD="1"/>
</file>

<file path=xl/ctrlProps/ctrlProp300.xml><?xml version="1.0" encoding="utf-8"?>
<formControlPr xmlns="http://schemas.microsoft.com/office/spreadsheetml/2009/9/main" objectType="CheckBox" fmlaLink="$Q$28" lockText="1" noThreeD="1"/>
</file>

<file path=xl/ctrlProps/ctrlProp301.xml><?xml version="1.0" encoding="utf-8"?>
<formControlPr xmlns="http://schemas.microsoft.com/office/spreadsheetml/2009/9/main" objectType="CheckBox" fmlaLink="$O$28" lockText="1" noThreeD="1"/>
</file>

<file path=xl/ctrlProps/ctrlProp302.xml><?xml version="1.0" encoding="utf-8"?>
<formControlPr xmlns="http://schemas.microsoft.com/office/spreadsheetml/2009/9/main" objectType="CheckBox" fmlaLink="$P$28" lockText="1" noThreeD="1"/>
</file>

<file path=xl/ctrlProps/ctrlProp303.xml><?xml version="1.0" encoding="utf-8"?>
<formControlPr xmlns="http://schemas.microsoft.com/office/spreadsheetml/2009/9/main" objectType="CheckBox" fmlaLink="$Q$28" lockText="1" noThreeD="1"/>
</file>

<file path=xl/ctrlProps/ctrlProp304.xml><?xml version="1.0" encoding="utf-8"?>
<formControlPr xmlns="http://schemas.microsoft.com/office/spreadsheetml/2009/9/main" objectType="CheckBox" fmlaLink="$O$28" lockText="1" noThreeD="1"/>
</file>

<file path=xl/ctrlProps/ctrlProp305.xml><?xml version="1.0" encoding="utf-8"?>
<formControlPr xmlns="http://schemas.microsoft.com/office/spreadsheetml/2009/9/main" objectType="CheckBox" fmlaLink="$P$28" lockText="1" noThreeD="1"/>
</file>

<file path=xl/ctrlProps/ctrlProp306.xml><?xml version="1.0" encoding="utf-8"?>
<formControlPr xmlns="http://schemas.microsoft.com/office/spreadsheetml/2009/9/main" objectType="CheckBox" fmlaLink="$Q$28" lockText="1" noThreeD="1"/>
</file>

<file path=xl/ctrlProps/ctrlProp307.xml><?xml version="1.0" encoding="utf-8"?>
<formControlPr xmlns="http://schemas.microsoft.com/office/spreadsheetml/2009/9/main" objectType="CheckBox" fmlaLink="$O$28" lockText="1" noThreeD="1"/>
</file>

<file path=xl/ctrlProps/ctrlProp308.xml><?xml version="1.0" encoding="utf-8"?>
<formControlPr xmlns="http://schemas.microsoft.com/office/spreadsheetml/2009/9/main" objectType="CheckBox" fmlaLink="$P$28" lockText="1" noThreeD="1"/>
</file>

<file path=xl/ctrlProps/ctrlProp309.xml><?xml version="1.0" encoding="utf-8"?>
<formControlPr xmlns="http://schemas.microsoft.com/office/spreadsheetml/2009/9/main" objectType="CheckBox" fmlaLink="$Q$28" lockText="1" noThreeD="1"/>
</file>

<file path=xl/ctrlProps/ctrlProp31.xml><?xml version="1.0" encoding="utf-8"?>
<formControlPr xmlns="http://schemas.microsoft.com/office/spreadsheetml/2009/9/main" objectType="CheckBox" fmlaLink="$O$28" lockText="1" noThreeD="1"/>
</file>

<file path=xl/ctrlProps/ctrlProp310.xml><?xml version="1.0" encoding="utf-8"?>
<formControlPr xmlns="http://schemas.microsoft.com/office/spreadsheetml/2009/9/main" objectType="CheckBox" fmlaLink="$O$28" lockText="1" noThreeD="1"/>
</file>

<file path=xl/ctrlProps/ctrlProp311.xml><?xml version="1.0" encoding="utf-8"?>
<formControlPr xmlns="http://schemas.microsoft.com/office/spreadsheetml/2009/9/main" objectType="CheckBox" fmlaLink="$P$28" lockText="1" noThreeD="1"/>
</file>

<file path=xl/ctrlProps/ctrlProp312.xml><?xml version="1.0" encoding="utf-8"?>
<formControlPr xmlns="http://schemas.microsoft.com/office/spreadsheetml/2009/9/main" objectType="CheckBox" fmlaLink="$Q$28" lockText="1" noThreeD="1"/>
</file>

<file path=xl/ctrlProps/ctrlProp313.xml><?xml version="1.0" encoding="utf-8"?>
<formControlPr xmlns="http://schemas.microsoft.com/office/spreadsheetml/2009/9/main" objectType="CheckBox" fmlaLink="$O$28" lockText="1" noThreeD="1"/>
</file>

<file path=xl/ctrlProps/ctrlProp314.xml><?xml version="1.0" encoding="utf-8"?>
<formControlPr xmlns="http://schemas.microsoft.com/office/spreadsheetml/2009/9/main" objectType="CheckBox" fmlaLink="$P$28" lockText="1" noThreeD="1"/>
</file>

<file path=xl/ctrlProps/ctrlProp315.xml><?xml version="1.0" encoding="utf-8"?>
<formControlPr xmlns="http://schemas.microsoft.com/office/spreadsheetml/2009/9/main" objectType="CheckBox" fmlaLink="$Q$28" lockText="1" noThreeD="1"/>
</file>

<file path=xl/ctrlProps/ctrlProp316.xml><?xml version="1.0" encoding="utf-8"?>
<formControlPr xmlns="http://schemas.microsoft.com/office/spreadsheetml/2009/9/main" objectType="CheckBox" fmlaLink="$O$28" lockText="1" noThreeD="1"/>
</file>

<file path=xl/ctrlProps/ctrlProp317.xml><?xml version="1.0" encoding="utf-8"?>
<formControlPr xmlns="http://schemas.microsoft.com/office/spreadsheetml/2009/9/main" objectType="CheckBox" fmlaLink="$P$28" lockText="1" noThreeD="1"/>
</file>

<file path=xl/ctrlProps/ctrlProp318.xml><?xml version="1.0" encoding="utf-8"?>
<formControlPr xmlns="http://schemas.microsoft.com/office/spreadsheetml/2009/9/main" objectType="CheckBox" fmlaLink="$Q$28" lockText="1" noThreeD="1"/>
</file>

<file path=xl/ctrlProps/ctrlProp319.xml><?xml version="1.0" encoding="utf-8"?>
<formControlPr xmlns="http://schemas.microsoft.com/office/spreadsheetml/2009/9/main" objectType="CheckBox" fmlaLink="$O$28" lockText="1" noThreeD="1"/>
</file>

<file path=xl/ctrlProps/ctrlProp32.xml><?xml version="1.0" encoding="utf-8"?>
<formControlPr xmlns="http://schemas.microsoft.com/office/spreadsheetml/2009/9/main" objectType="CheckBox" fmlaLink="$P$28" lockText="1" noThreeD="1"/>
</file>

<file path=xl/ctrlProps/ctrlProp320.xml><?xml version="1.0" encoding="utf-8"?>
<formControlPr xmlns="http://schemas.microsoft.com/office/spreadsheetml/2009/9/main" objectType="CheckBox" fmlaLink="$P$28" lockText="1" noThreeD="1"/>
</file>

<file path=xl/ctrlProps/ctrlProp321.xml><?xml version="1.0" encoding="utf-8"?>
<formControlPr xmlns="http://schemas.microsoft.com/office/spreadsheetml/2009/9/main" objectType="CheckBox" fmlaLink="$Q$28" lockText="1" noThreeD="1"/>
</file>

<file path=xl/ctrlProps/ctrlProp322.xml><?xml version="1.0" encoding="utf-8"?>
<formControlPr xmlns="http://schemas.microsoft.com/office/spreadsheetml/2009/9/main" objectType="CheckBox" fmlaLink="$O$28" lockText="1" noThreeD="1"/>
</file>

<file path=xl/ctrlProps/ctrlProp323.xml><?xml version="1.0" encoding="utf-8"?>
<formControlPr xmlns="http://schemas.microsoft.com/office/spreadsheetml/2009/9/main" objectType="CheckBox" fmlaLink="$P$28" lockText="1" noThreeD="1"/>
</file>

<file path=xl/ctrlProps/ctrlProp324.xml><?xml version="1.0" encoding="utf-8"?>
<formControlPr xmlns="http://schemas.microsoft.com/office/spreadsheetml/2009/9/main" objectType="CheckBox" fmlaLink="$Q$28" lockText="1" noThreeD="1"/>
</file>

<file path=xl/ctrlProps/ctrlProp325.xml><?xml version="1.0" encoding="utf-8"?>
<formControlPr xmlns="http://schemas.microsoft.com/office/spreadsheetml/2009/9/main" objectType="CheckBox" fmlaLink="$O$28" lockText="1" noThreeD="1"/>
</file>

<file path=xl/ctrlProps/ctrlProp326.xml><?xml version="1.0" encoding="utf-8"?>
<formControlPr xmlns="http://schemas.microsoft.com/office/spreadsheetml/2009/9/main" objectType="CheckBox" fmlaLink="$P$28" lockText="1" noThreeD="1"/>
</file>

<file path=xl/ctrlProps/ctrlProp327.xml><?xml version="1.0" encoding="utf-8"?>
<formControlPr xmlns="http://schemas.microsoft.com/office/spreadsheetml/2009/9/main" objectType="CheckBox" fmlaLink="$Q$28" lockText="1" noThreeD="1"/>
</file>

<file path=xl/ctrlProps/ctrlProp328.xml><?xml version="1.0" encoding="utf-8"?>
<formControlPr xmlns="http://schemas.microsoft.com/office/spreadsheetml/2009/9/main" objectType="CheckBox" fmlaLink="$O$28" lockText="1" noThreeD="1"/>
</file>

<file path=xl/ctrlProps/ctrlProp329.xml><?xml version="1.0" encoding="utf-8"?>
<formControlPr xmlns="http://schemas.microsoft.com/office/spreadsheetml/2009/9/main" objectType="CheckBox" fmlaLink="$P$28" lockText="1" noThreeD="1"/>
</file>

<file path=xl/ctrlProps/ctrlProp33.xml><?xml version="1.0" encoding="utf-8"?>
<formControlPr xmlns="http://schemas.microsoft.com/office/spreadsheetml/2009/9/main" objectType="CheckBox" fmlaLink="$Q$28" lockText="1" noThreeD="1"/>
</file>

<file path=xl/ctrlProps/ctrlProp330.xml><?xml version="1.0" encoding="utf-8"?>
<formControlPr xmlns="http://schemas.microsoft.com/office/spreadsheetml/2009/9/main" objectType="CheckBox" fmlaLink="$Q$28" lockText="1" noThreeD="1"/>
</file>

<file path=xl/ctrlProps/ctrlProp331.xml><?xml version="1.0" encoding="utf-8"?>
<formControlPr xmlns="http://schemas.microsoft.com/office/spreadsheetml/2009/9/main" objectType="CheckBox" fmlaLink="$O$28" lockText="1" noThreeD="1"/>
</file>

<file path=xl/ctrlProps/ctrlProp332.xml><?xml version="1.0" encoding="utf-8"?>
<formControlPr xmlns="http://schemas.microsoft.com/office/spreadsheetml/2009/9/main" objectType="CheckBox" fmlaLink="$P$28" lockText="1" noThreeD="1"/>
</file>

<file path=xl/ctrlProps/ctrlProp333.xml><?xml version="1.0" encoding="utf-8"?>
<formControlPr xmlns="http://schemas.microsoft.com/office/spreadsheetml/2009/9/main" objectType="CheckBox" fmlaLink="$Q$28" lockText="1" noThreeD="1"/>
</file>

<file path=xl/ctrlProps/ctrlProp334.xml><?xml version="1.0" encoding="utf-8"?>
<formControlPr xmlns="http://schemas.microsoft.com/office/spreadsheetml/2009/9/main" objectType="CheckBox" fmlaLink="$O$28" lockText="1" noThreeD="1"/>
</file>

<file path=xl/ctrlProps/ctrlProp335.xml><?xml version="1.0" encoding="utf-8"?>
<formControlPr xmlns="http://schemas.microsoft.com/office/spreadsheetml/2009/9/main" objectType="CheckBox" fmlaLink="$P$28" lockText="1" noThreeD="1"/>
</file>

<file path=xl/ctrlProps/ctrlProp336.xml><?xml version="1.0" encoding="utf-8"?>
<formControlPr xmlns="http://schemas.microsoft.com/office/spreadsheetml/2009/9/main" objectType="CheckBox" fmlaLink="$Q$28" lockText="1" noThreeD="1"/>
</file>

<file path=xl/ctrlProps/ctrlProp337.xml><?xml version="1.0" encoding="utf-8"?>
<formControlPr xmlns="http://schemas.microsoft.com/office/spreadsheetml/2009/9/main" objectType="CheckBox" fmlaLink="$O$28" lockText="1" noThreeD="1"/>
</file>

<file path=xl/ctrlProps/ctrlProp338.xml><?xml version="1.0" encoding="utf-8"?>
<formControlPr xmlns="http://schemas.microsoft.com/office/spreadsheetml/2009/9/main" objectType="CheckBox" fmlaLink="$P$28" lockText="1" noThreeD="1"/>
</file>

<file path=xl/ctrlProps/ctrlProp339.xml><?xml version="1.0" encoding="utf-8"?>
<formControlPr xmlns="http://schemas.microsoft.com/office/spreadsheetml/2009/9/main" objectType="CheckBox" fmlaLink="$Q$28" lockText="1" noThreeD="1"/>
</file>

<file path=xl/ctrlProps/ctrlProp34.xml><?xml version="1.0" encoding="utf-8"?>
<formControlPr xmlns="http://schemas.microsoft.com/office/spreadsheetml/2009/9/main" objectType="CheckBox" fmlaLink="$O$28" lockText="1" noThreeD="1"/>
</file>

<file path=xl/ctrlProps/ctrlProp340.xml><?xml version="1.0" encoding="utf-8"?>
<formControlPr xmlns="http://schemas.microsoft.com/office/spreadsheetml/2009/9/main" objectType="CheckBox" fmlaLink="$O$28" lockText="1" noThreeD="1"/>
</file>

<file path=xl/ctrlProps/ctrlProp341.xml><?xml version="1.0" encoding="utf-8"?>
<formControlPr xmlns="http://schemas.microsoft.com/office/spreadsheetml/2009/9/main" objectType="CheckBox" fmlaLink="$P$28" lockText="1" noThreeD="1"/>
</file>

<file path=xl/ctrlProps/ctrlProp342.xml><?xml version="1.0" encoding="utf-8"?>
<formControlPr xmlns="http://schemas.microsoft.com/office/spreadsheetml/2009/9/main" objectType="CheckBox" fmlaLink="$Q$28" lockText="1" noThreeD="1"/>
</file>

<file path=xl/ctrlProps/ctrlProp343.xml><?xml version="1.0" encoding="utf-8"?>
<formControlPr xmlns="http://schemas.microsoft.com/office/spreadsheetml/2009/9/main" objectType="CheckBox" fmlaLink="$O$28" lockText="1" noThreeD="1"/>
</file>

<file path=xl/ctrlProps/ctrlProp344.xml><?xml version="1.0" encoding="utf-8"?>
<formControlPr xmlns="http://schemas.microsoft.com/office/spreadsheetml/2009/9/main" objectType="CheckBox" fmlaLink="$P$28" lockText="1" noThreeD="1"/>
</file>

<file path=xl/ctrlProps/ctrlProp345.xml><?xml version="1.0" encoding="utf-8"?>
<formControlPr xmlns="http://schemas.microsoft.com/office/spreadsheetml/2009/9/main" objectType="CheckBox" fmlaLink="$Q$28" lockText="1" noThreeD="1"/>
</file>

<file path=xl/ctrlProps/ctrlProp346.xml><?xml version="1.0" encoding="utf-8"?>
<formControlPr xmlns="http://schemas.microsoft.com/office/spreadsheetml/2009/9/main" objectType="CheckBox" fmlaLink="$O$28" lockText="1" noThreeD="1"/>
</file>

<file path=xl/ctrlProps/ctrlProp347.xml><?xml version="1.0" encoding="utf-8"?>
<formControlPr xmlns="http://schemas.microsoft.com/office/spreadsheetml/2009/9/main" objectType="CheckBox" fmlaLink="$P$28" lockText="1" noThreeD="1"/>
</file>

<file path=xl/ctrlProps/ctrlProp348.xml><?xml version="1.0" encoding="utf-8"?>
<formControlPr xmlns="http://schemas.microsoft.com/office/spreadsheetml/2009/9/main" objectType="CheckBox" fmlaLink="$Q$28" lockText="1" noThreeD="1"/>
</file>

<file path=xl/ctrlProps/ctrlProp349.xml><?xml version="1.0" encoding="utf-8"?>
<formControlPr xmlns="http://schemas.microsoft.com/office/spreadsheetml/2009/9/main" objectType="CheckBox" fmlaLink="$O$28" lockText="1" noThreeD="1"/>
</file>

<file path=xl/ctrlProps/ctrlProp35.xml><?xml version="1.0" encoding="utf-8"?>
<formControlPr xmlns="http://schemas.microsoft.com/office/spreadsheetml/2009/9/main" objectType="CheckBox" fmlaLink="$P$28" lockText="1" noThreeD="1"/>
</file>

<file path=xl/ctrlProps/ctrlProp350.xml><?xml version="1.0" encoding="utf-8"?>
<formControlPr xmlns="http://schemas.microsoft.com/office/spreadsheetml/2009/9/main" objectType="CheckBox" fmlaLink="$P$28" lockText="1" noThreeD="1"/>
</file>

<file path=xl/ctrlProps/ctrlProp351.xml><?xml version="1.0" encoding="utf-8"?>
<formControlPr xmlns="http://schemas.microsoft.com/office/spreadsheetml/2009/9/main" objectType="CheckBox" fmlaLink="$Q$28" lockText="1" noThreeD="1"/>
</file>

<file path=xl/ctrlProps/ctrlProp352.xml><?xml version="1.0" encoding="utf-8"?>
<formControlPr xmlns="http://schemas.microsoft.com/office/spreadsheetml/2009/9/main" objectType="CheckBox" fmlaLink="$O$28" lockText="1" noThreeD="1"/>
</file>

<file path=xl/ctrlProps/ctrlProp353.xml><?xml version="1.0" encoding="utf-8"?>
<formControlPr xmlns="http://schemas.microsoft.com/office/spreadsheetml/2009/9/main" objectType="CheckBox" fmlaLink="$P$28" lockText="1" noThreeD="1"/>
</file>

<file path=xl/ctrlProps/ctrlProp354.xml><?xml version="1.0" encoding="utf-8"?>
<formControlPr xmlns="http://schemas.microsoft.com/office/spreadsheetml/2009/9/main" objectType="CheckBox" fmlaLink="$Q$28" lockText="1" noThreeD="1"/>
</file>

<file path=xl/ctrlProps/ctrlProp355.xml><?xml version="1.0" encoding="utf-8"?>
<formControlPr xmlns="http://schemas.microsoft.com/office/spreadsheetml/2009/9/main" objectType="CheckBox" fmlaLink="$O$28" lockText="1" noThreeD="1"/>
</file>

<file path=xl/ctrlProps/ctrlProp356.xml><?xml version="1.0" encoding="utf-8"?>
<formControlPr xmlns="http://schemas.microsoft.com/office/spreadsheetml/2009/9/main" objectType="CheckBox" fmlaLink="$P$28" lockText="1" noThreeD="1"/>
</file>

<file path=xl/ctrlProps/ctrlProp357.xml><?xml version="1.0" encoding="utf-8"?>
<formControlPr xmlns="http://schemas.microsoft.com/office/spreadsheetml/2009/9/main" objectType="CheckBox" fmlaLink="$Q$28" lockText="1" noThreeD="1"/>
</file>

<file path=xl/ctrlProps/ctrlProp358.xml><?xml version="1.0" encoding="utf-8"?>
<formControlPr xmlns="http://schemas.microsoft.com/office/spreadsheetml/2009/9/main" objectType="CheckBox" fmlaLink="$O$28" lockText="1" noThreeD="1"/>
</file>

<file path=xl/ctrlProps/ctrlProp359.xml><?xml version="1.0" encoding="utf-8"?>
<formControlPr xmlns="http://schemas.microsoft.com/office/spreadsheetml/2009/9/main" objectType="CheckBox" fmlaLink="$P$28" lockText="1" noThreeD="1"/>
</file>

<file path=xl/ctrlProps/ctrlProp36.xml><?xml version="1.0" encoding="utf-8"?>
<formControlPr xmlns="http://schemas.microsoft.com/office/spreadsheetml/2009/9/main" objectType="CheckBox" fmlaLink="$Q$28" lockText="1" noThreeD="1"/>
</file>

<file path=xl/ctrlProps/ctrlProp360.xml><?xml version="1.0" encoding="utf-8"?>
<formControlPr xmlns="http://schemas.microsoft.com/office/spreadsheetml/2009/9/main" objectType="CheckBox" fmlaLink="$Q$28" lockText="1" noThreeD="1"/>
</file>

<file path=xl/ctrlProps/ctrlProp361.xml><?xml version="1.0" encoding="utf-8"?>
<formControlPr xmlns="http://schemas.microsoft.com/office/spreadsheetml/2009/9/main" objectType="CheckBox" fmlaLink="$O$28" lockText="1" noThreeD="1"/>
</file>

<file path=xl/ctrlProps/ctrlProp362.xml><?xml version="1.0" encoding="utf-8"?>
<formControlPr xmlns="http://schemas.microsoft.com/office/spreadsheetml/2009/9/main" objectType="CheckBox" fmlaLink="$P$28" lockText="1" noThreeD="1"/>
</file>

<file path=xl/ctrlProps/ctrlProp363.xml><?xml version="1.0" encoding="utf-8"?>
<formControlPr xmlns="http://schemas.microsoft.com/office/spreadsheetml/2009/9/main" objectType="CheckBox" fmlaLink="$Q$28" lockText="1" noThreeD="1"/>
</file>

<file path=xl/ctrlProps/ctrlProp364.xml><?xml version="1.0" encoding="utf-8"?>
<formControlPr xmlns="http://schemas.microsoft.com/office/spreadsheetml/2009/9/main" objectType="CheckBox" fmlaLink="$O$28" lockText="1" noThreeD="1"/>
</file>

<file path=xl/ctrlProps/ctrlProp365.xml><?xml version="1.0" encoding="utf-8"?>
<formControlPr xmlns="http://schemas.microsoft.com/office/spreadsheetml/2009/9/main" objectType="CheckBox" fmlaLink="$P$28" lockText="1" noThreeD="1"/>
</file>

<file path=xl/ctrlProps/ctrlProp366.xml><?xml version="1.0" encoding="utf-8"?>
<formControlPr xmlns="http://schemas.microsoft.com/office/spreadsheetml/2009/9/main" objectType="CheckBox" fmlaLink="$Q$28" lockText="1" noThreeD="1"/>
</file>

<file path=xl/ctrlProps/ctrlProp367.xml><?xml version="1.0" encoding="utf-8"?>
<formControlPr xmlns="http://schemas.microsoft.com/office/spreadsheetml/2009/9/main" objectType="CheckBox" fmlaLink="$O$28" lockText="1" noThreeD="1"/>
</file>

<file path=xl/ctrlProps/ctrlProp368.xml><?xml version="1.0" encoding="utf-8"?>
<formControlPr xmlns="http://schemas.microsoft.com/office/spreadsheetml/2009/9/main" objectType="CheckBox" fmlaLink="$P$28" lockText="1" noThreeD="1"/>
</file>

<file path=xl/ctrlProps/ctrlProp369.xml><?xml version="1.0" encoding="utf-8"?>
<formControlPr xmlns="http://schemas.microsoft.com/office/spreadsheetml/2009/9/main" objectType="CheckBox" fmlaLink="$Q$28" lockText="1" noThreeD="1"/>
</file>

<file path=xl/ctrlProps/ctrlProp37.xml><?xml version="1.0" encoding="utf-8"?>
<formControlPr xmlns="http://schemas.microsoft.com/office/spreadsheetml/2009/9/main" objectType="CheckBox" fmlaLink="$O$28" lockText="1" noThreeD="1"/>
</file>

<file path=xl/ctrlProps/ctrlProp370.xml><?xml version="1.0" encoding="utf-8"?>
<formControlPr xmlns="http://schemas.microsoft.com/office/spreadsheetml/2009/9/main" objectType="CheckBox" fmlaLink="$O$28" lockText="1" noThreeD="1"/>
</file>

<file path=xl/ctrlProps/ctrlProp371.xml><?xml version="1.0" encoding="utf-8"?>
<formControlPr xmlns="http://schemas.microsoft.com/office/spreadsheetml/2009/9/main" objectType="CheckBox" fmlaLink="$P$28" lockText="1" noThreeD="1"/>
</file>

<file path=xl/ctrlProps/ctrlProp372.xml><?xml version="1.0" encoding="utf-8"?>
<formControlPr xmlns="http://schemas.microsoft.com/office/spreadsheetml/2009/9/main" objectType="CheckBox" fmlaLink="$Q$28" lockText="1" noThreeD="1"/>
</file>

<file path=xl/ctrlProps/ctrlProp373.xml><?xml version="1.0" encoding="utf-8"?>
<formControlPr xmlns="http://schemas.microsoft.com/office/spreadsheetml/2009/9/main" objectType="CheckBox" fmlaLink="$O$28" lockText="1" noThreeD="1"/>
</file>

<file path=xl/ctrlProps/ctrlProp374.xml><?xml version="1.0" encoding="utf-8"?>
<formControlPr xmlns="http://schemas.microsoft.com/office/spreadsheetml/2009/9/main" objectType="CheckBox" fmlaLink="$P$28" lockText="1" noThreeD="1"/>
</file>

<file path=xl/ctrlProps/ctrlProp375.xml><?xml version="1.0" encoding="utf-8"?>
<formControlPr xmlns="http://schemas.microsoft.com/office/spreadsheetml/2009/9/main" objectType="CheckBox" fmlaLink="$Q$28" lockText="1" noThreeD="1"/>
</file>

<file path=xl/ctrlProps/ctrlProp376.xml><?xml version="1.0" encoding="utf-8"?>
<formControlPr xmlns="http://schemas.microsoft.com/office/spreadsheetml/2009/9/main" objectType="CheckBox" fmlaLink="$O$28" lockText="1" noThreeD="1"/>
</file>

<file path=xl/ctrlProps/ctrlProp377.xml><?xml version="1.0" encoding="utf-8"?>
<formControlPr xmlns="http://schemas.microsoft.com/office/spreadsheetml/2009/9/main" objectType="CheckBox" fmlaLink="$P$28" lockText="1" noThreeD="1"/>
</file>

<file path=xl/ctrlProps/ctrlProp378.xml><?xml version="1.0" encoding="utf-8"?>
<formControlPr xmlns="http://schemas.microsoft.com/office/spreadsheetml/2009/9/main" objectType="CheckBox" fmlaLink="$Q$28" lockText="1" noThreeD="1"/>
</file>

<file path=xl/ctrlProps/ctrlProp379.xml><?xml version="1.0" encoding="utf-8"?>
<formControlPr xmlns="http://schemas.microsoft.com/office/spreadsheetml/2009/9/main" objectType="CheckBox" fmlaLink="$O$28" lockText="1" noThreeD="1"/>
</file>

<file path=xl/ctrlProps/ctrlProp38.xml><?xml version="1.0" encoding="utf-8"?>
<formControlPr xmlns="http://schemas.microsoft.com/office/spreadsheetml/2009/9/main" objectType="CheckBox" fmlaLink="$P$28" lockText="1" noThreeD="1"/>
</file>

<file path=xl/ctrlProps/ctrlProp380.xml><?xml version="1.0" encoding="utf-8"?>
<formControlPr xmlns="http://schemas.microsoft.com/office/spreadsheetml/2009/9/main" objectType="CheckBox" fmlaLink="$P$28" lockText="1" noThreeD="1"/>
</file>

<file path=xl/ctrlProps/ctrlProp381.xml><?xml version="1.0" encoding="utf-8"?>
<formControlPr xmlns="http://schemas.microsoft.com/office/spreadsheetml/2009/9/main" objectType="CheckBox" fmlaLink="$Q$28" lockText="1" noThreeD="1"/>
</file>

<file path=xl/ctrlProps/ctrlProp382.xml><?xml version="1.0" encoding="utf-8"?>
<formControlPr xmlns="http://schemas.microsoft.com/office/spreadsheetml/2009/9/main" objectType="CheckBox" fmlaLink="$O$28" lockText="1" noThreeD="1"/>
</file>

<file path=xl/ctrlProps/ctrlProp383.xml><?xml version="1.0" encoding="utf-8"?>
<formControlPr xmlns="http://schemas.microsoft.com/office/spreadsheetml/2009/9/main" objectType="CheckBox" fmlaLink="$P$28" lockText="1" noThreeD="1"/>
</file>

<file path=xl/ctrlProps/ctrlProp384.xml><?xml version="1.0" encoding="utf-8"?>
<formControlPr xmlns="http://schemas.microsoft.com/office/spreadsheetml/2009/9/main" objectType="CheckBox" fmlaLink="$Q$28" lockText="1" noThreeD="1"/>
</file>

<file path=xl/ctrlProps/ctrlProp385.xml><?xml version="1.0" encoding="utf-8"?>
<formControlPr xmlns="http://schemas.microsoft.com/office/spreadsheetml/2009/9/main" objectType="CheckBox" fmlaLink="$O$28" lockText="1" noThreeD="1"/>
</file>

<file path=xl/ctrlProps/ctrlProp386.xml><?xml version="1.0" encoding="utf-8"?>
<formControlPr xmlns="http://schemas.microsoft.com/office/spreadsheetml/2009/9/main" objectType="CheckBox" fmlaLink="$P$28" lockText="1" noThreeD="1"/>
</file>

<file path=xl/ctrlProps/ctrlProp387.xml><?xml version="1.0" encoding="utf-8"?>
<formControlPr xmlns="http://schemas.microsoft.com/office/spreadsheetml/2009/9/main" objectType="CheckBox" fmlaLink="$Q$28" lockText="1" noThreeD="1"/>
</file>

<file path=xl/ctrlProps/ctrlProp388.xml><?xml version="1.0" encoding="utf-8"?>
<formControlPr xmlns="http://schemas.microsoft.com/office/spreadsheetml/2009/9/main" objectType="CheckBox" fmlaLink="$O$28" lockText="1" noThreeD="1"/>
</file>

<file path=xl/ctrlProps/ctrlProp389.xml><?xml version="1.0" encoding="utf-8"?>
<formControlPr xmlns="http://schemas.microsoft.com/office/spreadsheetml/2009/9/main" objectType="CheckBox" fmlaLink="$P$28" lockText="1" noThreeD="1"/>
</file>

<file path=xl/ctrlProps/ctrlProp39.xml><?xml version="1.0" encoding="utf-8"?>
<formControlPr xmlns="http://schemas.microsoft.com/office/spreadsheetml/2009/9/main" objectType="CheckBox" fmlaLink="$Q$28" lockText="1" noThreeD="1"/>
</file>

<file path=xl/ctrlProps/ctrlProp390.xml><?xml version="1.0" encoding="utf-8"?>
<formControlPr xmlns="http://schemas.microsoft.com/office/spreadsheetml/2009/9/main" objectType="CheckBox" fmlaLink="$Q$28" lockText="1" noThreeD="1"/>
</file>

<file path=xl/ctrlProps/ctrlProp391.xml><?xml version="1.0" encoding="utf-8"?>
<formControlPr xmlns="http://schemas.microsoft.com/office/spreadsheetml/2009/9/main" objectType="CheckBox" fmlaLink="$O$28" lockText="1" noThreeD="1"/>
</file>

<file path=xl/ctrlProps/ctrlProp392.xml><?xml version="1.0" encoding="utf-8"?>
<formControlPr xmlns="http://schemas.microsoft.com/office/spreadsheetml/2009/9/main" objectType="CheckBox" fmlaLink="$P$28" lockText="1" noThreeD="1"/>
</file>

<file path=xl/ctrlProps/ctrlProp393.xml><?xml version="1.0" encoding="utf-8"?>
<formControlPr xmlns="http://schemas.microsoft.com/office/spreadsheetml/2009/9/main" objectType="CheckBox" fmlaLink="$Q$28" lockText="1" noThreeD="1"/>
</file>

<file path=xl/ctrlProps/ctrlProp394.xml><?xml version="1.0" encoding="utf-8"?>
<formControlPr xmlns="http://schemas.microsoft.com/office/spreadsheetml/2009/9/main" objectType="CheckBox" fmlaLink="$O$28" lockText="1" noThreeD="1"/>
</file>

<file path=xl/ctrlProps/ctrlProp395.xml><?xml version="1.0" encoding="utf-8"?>
<formControlPr xmlns="http://schemas.microsoft.com/office/spreadsheetml/2009/9/main" objectType="CheckBox" fmlaLink="$P$28" lockText="1" noThreeD="1"/>
</file>

<file path=xl/ctrlProps/ctrlProp396.xml><?xml version="1.0" encoding="utf-8"?>
<formControlPr xmlns="http://schemas.microsoft.com/office/spreadsheetml/2009/9/main" objectType="CheckBox" fmlaLink="$Q$28" lockText="1" noThreeD="1"/>
</file>

<file path=xl/ctrlProps/ctrlProp397.xml><?xml version="1.0" encoding="utf-8"?>
<formControlPr xmlns="http://schemas.microsoft.com/office/spreadsheetml/2009/9/main" objectType="CheckBox" fmlaLink="$O$28" lockText="1" noThreeD="1"/>
</file>

<file path=xl/ctrlProps/ctrlProp398.xml><?xml version="1.0" encoding="utf-8"?>
<formControlPr xmlns="http://schemas.microsoft.com/office/spreadsheetml/2009/9/main" objectType="CheckBox" fmlaLink="$P$28" lockText="1" noThreeD="1"/>
</file>

<file path=xl/ctrlProps/ctrlProp399.xml><?xml version="1.0" encoding="utf-8"?>
<formControlPr xmlns="http://schemas.microsoft.com/office/spreadsheetml/2009/9/main" objectType="CheckBox" fmlaLink="$Q$28" lockText="1" noThreeD="1"/>
</file>

<file path=xl/ctrlProps/ctrlProp4.xml><?xml version="1.0" encoding="utf-8"?>
<formControlPr xmlns="http://schemas.microsoft.com/office/spreadsheetml/2009/9/main" objectType="CheckBox" fmlaLink="$O$22" lockText="1" noThreeD="1"/>
</file>

<file path=xl/ctrlProps/ctrlProp40.xml><?xml version="1.0" encoding="utf-8"?>
<formControlPr xmlns="http://schemas.microsoft.com/office/spreadsheetml/2009/9/main" objectType="CheckBox" fmlaLink="$O$28" lockText="1" noThreeD="1"/>
</file>

<file path=xl/ctrlProps/ctrlProp400.xml><?xml version="1.0" encoding="utf-8"?>
<formControlPr xmlns="http://schemas.microsoft.com/office/spreadsheetml/2009/9/main" objectType="CheckBox" fmlaLink="$O$28" lockText="1" noThreeD="1"/>
</file>

<file path=xl/ctrlProps/ctrlProp401.xml><?xml version="1.0" encoding="utf-8"?>
<formControlPr xmlns="http://schemas.microsoft.com/office/spreadsheetml/2009/9/main" objectType="CheckBox" fmlaLink="$P$28" lockText="1" noThreeD="1"/>
</file>

<file path=xl/ctrlProps/ctrlProp402.xml><?xml version="1.0" encoding="utf-8"?>
<formControlPr xmlns="http://schemas.microsoft.com/office/spreadsheetml/2009/9/main" objectType="CheckBox" fmlaLink="$Q$28" lockText="1" noThreeD="1"/>
</file>

<file path=xl/ctrlProps/ctrlProp403.xml><?xml version="1.0" encoding="utf-8"?>
<formControlPr xmlns="http://schemas.microsoft.com/office/spreadsheetml/2009/9/main" objectType="CheckBox" fmlaLink="$O$28" lockText="1" noThreeD="1"/>
</file>

<file path=xl/ctrlProps/ctrlProp404.xml><?xml version="1.0" encoding="utf-8"?>
<formControlPr xmlns="http://schemas.microsoft.com/office/spreadsheetml/2009/9/main" objectType="CheckBox" fmlaLink="$P$28" lockText="1" noThreeD="1"/>
</file>

<file path=xl/ctrlProps/ctrlProp405.xml><?xml version="1.0" encoding="utf-8"?>
<formControlPr xmlns="http://schemas.microsoft.com/office/spreadsheetml/2009/9/main" objectType="CheckBox" fmlaLink="$Q$28" lockText="1" noThreeD="1"/>
</file>

<file path=xl/ctrlProps/ctrlProp406.xml><?xml version="1.0" encoding="utf-8"?>
<formControlPr xmlns="http://schemas.microsoft.com/office/spreadsheetml/2009/9/main" objectType="CheckBox" fmlaLink="$O$28" lockText="1" noThreeD="1"/>
</file>

<file path=xl/ctrlProps/ctrlProp407.xml><?xml version="1.0" encoding="utf-8"?>
<formControlPr xmlns="http://schemas.microsoft.com/office/spreadsheetml/2009/9/main" objectType="CheckBox" fmlaLink="$P$28" lockText="1" noThreeD="1"/>
</file>

<file path=xl/ctrlProps/ctrlProp408.xml><?xml version="1.0" encoding="utf-8"?>
<formControlPr xmlns="http://schemas.microsoft.com/office/spreadsheetml/2009/9/main" objectType="CheckBox" fmlaLink="$Q$28" lockText="1" noThreeD="1"/>
</file>

<file path=xl/ctrlProps/ctrlProp409.xml><?xml version="1.0" encoding="utf-8"?>
<formControlPr xmlns="http://schemas.microsoft.com/office/spreadsheetml/2009/9/main" objectType="CheckBox" fmlaLink="$O$28" lockText="1" noThreeD="1"/>
</file>

<file path=xl/ctrlProps/ctrlProp41.xml><?xml version="1.0" encoding="utf-8"?>
<formControlPr xmlns="http://schemas.microsoft.com/office/spreadsheetml/2009/9/main" objectType="CheckBox" fmlaLink="$P$28" lockText="1" noThreeD="1"/>
</file>

<file path=xl/ctrlProps/ctrlProp410.xml><?xml version="1.0" encoding="utf-8"?>
<formControlPr xmlns="http://schemas.microsoft.com/office/spreadsheetml/2009/9/main" objectType="CheckBox" fmlaLink="$P$28" lockText="1" noThreeD="1"/>
</file>

<file path=xl/ctrlProps/ctrlProp411.xml><?xml version="1.0" encoding="utf-8"?>
<formControlPr xmlns="http://schemas.microsoft.com/office/spreadsheetml/2009/9/main" objectType="CheckBox" fmlaLink="$Q$28" lockText="1" noThreeD="1"/>
</file>

<file path=xl/ctrlProps/ctrlProp412.xml><?xml version="1.0" encoding="utf-8"?>
<formControlPr xmlns="http://schemas.microsoft.com/office/spreadsheetml/2009/9/main" objectType="CheckBox" fmlaLink="$O$28" lockText="1" noThreeD="1"/>
</file>

<file path=xl/ctrlProps/ctrlProp413.xml><?xml version="1.0" encoding="utf-8"?>
<formControlPr xmlns="http://schemas.microsoft.com/office/spreadsheetml/2009/9/main" objectType="CheckBox" fmlaLink="$P$28" lockText="1" noThreeD="1"/>
</file>

<file path=xl/ctrlProps/ctrlProp414.xml><?xml version="1.0" encoding="utf-8"?>
<formControlPr xmlns="http://schemas.microsoft.com/office/spreadsheetml/2009/9/main" objectType="CheckBox" fmlaLink="$Q$28" lockText="1" noThreeD="1"/>
</file>

<file path=xl/ctrlProps/ctrlProp415.xml><?xml version="1.0" encoding="utf-8"?>
<formControlPr xmlns="http://schemas.microsoft.com/office/spreadsheetml/2009/9/main" objectType="CheckBox" fmlaLink="$O$28" lockText="1" noThreeD="1"/>
</file>

<file path=xl/ctrlProps/ctrlProp416.xml><?xml version="1.0" encoding="utf-8"?>
<formControlPr xmlns="http://schemas.microsoft.com/office/spreadsheetml/2009/9/main" objectType="CheckBox" fmlaLink="$P$28" lockText="1" noThreeD="1"/>
</file>

<file path=xl/ctrlProps/ctrlProp417.xml><?xml version="1.0" encoding="utf-8"?>
<formControlPr xmlns="http://schemas.microsoft.com/office/spreadsheetml/2009/9/main" objectType="CheckBox" fmlaLink="$Q$28" lockText="1" noThreeD="1"/>
</file>

<file path=xl/ctrlProps/ctrlProp418.xml><?xml version="1.0" encoding="utf-8"?>
<formControlPr xmlns="http://schemas.microsoft.com/office/spreadsheetml/2009/9/main" objectType="CheckBox" fmlaLink="$O$28" lockText="1" noThreeD="1"/>
</file>

<file path=xl/ctrlProps/ctrlProp419.xml><?xml version="1.0" encoding="utf-8"?>
<formControlPr xmlns="http://schemas.microsoft.com/office/spreadsheetml/2009/9/main" objectType="CheckBox" fmlaLink="$P$28" lockText="1" noThreeD="1"/>
</file>

<file path=xl/ctrlProps/ctrlProp42.xml><?xml version="1.0" encoding="utf-8"?>
<formControlPr xmlns="http://schemas.microsoft.com/office/spreadsheetml/2009/9/main" objectType="CheckBox" fmlaLink="$Q$28" lockText="1" noThreeD="1"/>
</file>

<file path=xl/ctrlProps/ctrlProp420.xml><?xml version="1.0" encoding="utf-8"?>
<formControlPr xmlns="http://schemas.microsoft.com/office/spreadsheetml/2009/9/main" objectType="CheckBox" fmlaLink="$Q$28" lockText="1" noThreeD="1"/>
</file>

<file path=xl/ctrlProps/ctrlProp421.xml><?xml version="1.0" encoding="utf-8"?>
<formControlPr xmlns="http://schemas.microsoft.com/office/spreadsheetml/2009/9/main" objectType="CheckBox" fmlaLink="$O$28" lockText="1" noThreeD="1"/>
</file>

<file path=xl/ctrlProps/ctrlProp422.xml><?xml version="1.0" encoding="utf-8"?>
<formControlPr xmlns="http://schemas.microsoft.com/office/spreadsheetml/2009/9/main" objectType="CheckBox" fmlaLink="$P$28" lockText="1" noThreeD="1"/>
</file>

<file path=xl/ctrlProps/ctrlProp423.xml><?xml version="1.0" encoding="utf-8"?>
<formControlPr xmlns="http://schemas.microsoft.com/office/spreadsheetml/2009/9/main" objectType="CheckBox" fmlaLink="$Q$28" lockText="1" noThreeD="1"/>
</file>

<file path=xl/ctrlProps/ctrlProp424.xml><?xml version="1.0" encoding="utf-8"?>
<formControlPr xmlns="http://schemas.microsoft.com/office/spreadsheetml/2009/9/main" objectType="CheckBox" fmlaLink="$O$28" lockText="1" noThreeD="1"/>
</file>

<file path=xl/ctrlProps/ctrlProp425.xml><?xml version="1.0" encoding="utf-8"?>
<formControlPr xmlns="http://schemas.microsoft.com/office/spreadsheetml/2009/9/main" objectType="CheckBox" fmlaLink="$P$28" lockText="1" noThreeD="1"/>
</file>

<file path=xl/ctrlProps/ctrlProp426.xml><?xml version="1.0" encoding="utf-8"?>
<formControlPr xmlns="http://schemas.microsoft.com/office/spreadsheetml/2009/9/main" objectType="CheckBox" fmlaLink="$Q$28" lockText="1" noThreeD="1"/>
</file>

<file path=xl/ctrlProps/ctrlProp427.xml><?xml version="1.0" encoding="utf-8"?>
<formControlPr xmlns="http://schemas.microsoft.com/office/spreadsheetml/2009/9/main" objectType="CheckBox" fmlaLink="$O$28" lockText="1" noThreeD="1"/>
</file>

<file path=xl/ctrlProps/ctrlProp428.xml><?xml version="1.0" encoding="utf-8"?>
<formControlPr xmlns="http://schemas.microsoft.com/office/spreadsheetml/2009/9/main" objectType="CheckBox" fmlaLink="$P$28" lockText="1" noThreeD="1"/>
</file>

<file path=xl/ctrlProps/ctrlProp429.xml><?xml version="1.0" encoding="utf-8"?>
<formControlPr xmlns="http://schemas.microsoft.com/office/spreadsheetml/2009/9/main" objectType="CheckBox" fmlaLink="$Q$28" lockText="1" noThreeD="1"/>
</file>

<file path=xl/ctrlProps/ctrlProp43.xml><?xml version="1.0" encoding="utf-8"?>
<formControlPr xmlns="http://schemas.microsoft.com/office/spreadsheetml/2009/9/main" objectType="CheckBox" fmlaLink="$O$28" lockText="1" noThreeD="1"/>
</file>

<file path=xl/ctrlProps/ctrlProp430.xml><?xml version="1.0" encoding="utf-8"?>
<formControlPr xmlns="http://schemas.microsoft.com/office/spreadsheetml/2009/9/main" objectType="CheckBox" fmlaLink="$O$28" lockText="1" noThreeD="1"/>
</file>

<file path=xl/ctrlProps/ctrlProp431.xml><?xml version="1.0" encoding="utf-8"?>
<formControlPr xmlns="http://schemas.microsoft.com/office/spreadsheetml/2009/9/main" objectType="CheckBox" fmlaLink="$P$28" lockText="1" noThreeD="1"/>
</file>

<file path=xl/ctrlProps/ctrlProp432.xml><?xml version="1.0" encoding="utf-8"?>
<formControlPr xmlns="http://schemas.microsoft.com/office/spreadsheetml/2009/9/main" objectType="CheckBox" fmlaLink="$Q$28" lockText="1" noThreeD="1"/>
</file>

<file path=xl/ctrlProps/ctrlProp433.xml><?xml version="1.0" encoding="utf-8"?>
<formControlPr xmlns="http://schemas.microsoft.com/office/spreadsheetml/2009/9/main" objectType="CheckBox" fmlaLink="$O$28" lockText="1" noThreeD="1"/>
</file>

<file path=xl/ctrlProps/ctrlProp434.xml><?xml version="1.0" encoding="utf-8"?>
<formControlPr xmlns="http://schemas.microsoft.com/office/spreadsheetml/2009/9/main" objectType="CheckBox" fmlaLink="$P$28" lockText="1" noThreeD="1"/>
</file>

<file path=xl/ctrlProps/ctrlProp435.xml><?xml version="1.0" encoding="utf-8"?>
<formControlPr xmlns="http://schemas.microsoft.com/office/spreadsheetml/2009/9/main" objectType="CheckBox" fmlaLink="$Q$28" lockText="1" noThreeD="1"/>
</file>

<file path=xl/ctrlProps/ctrlProp436.xml><?xml version="1.0" encoding="utf-8"?>
<formControlPr xmlns="http://schemas.microsoft.com/office/spreadsheetml/2009/9/main" objectType="CheckBox" fmlaLink="$O$28" lockText="1" noThreeD="1"/>
</file>

<file path=xl/ctrlProps/ctrlProp437.xml><?xml version="1.0" encoding="utf-8"?>
<formControlPr xmlns="http://schemas.microsoft.com/office/spreadsheetml/2009/9/main" objectType="CheckBox" fmlaLink="$P$28" lockText="1" noThreeD="1"/>
</file>

<file path=xl/ctrlProps/ctrlProp438.xml><?xml version="1.0" encoding="utf-8"?>
<formControlPr xmlns="http://schemas.microsoft.com/office/spreadsheetml/2009/9/main" objectType="CheckBox" fmlaLink="$Q$28" lockText="1" noThreeD="1"/>
</file>

<file path=xl/ctrlProps/ctrlProp439.xml><?xml version="1.0" encoding="utf-8"?>
<formControlPr xmlns="http://schemas.microsoft.com/office/spreadsheetml/2009/9/main" objectType="CheckBox" fmlaLink="$O$28" lockText="1" noThreeD="1"/>
</file>

<file path=xl/ctrlProps/ctrlProp44.xml><?xml version="1.0" encoding="utf-8"?>
<formControlPr xmlns="http://schemas.microsoft.com/office/spreadsheetml/2009/9/main" objectType="CheckBox" fmlaLink="$P$28" lockText="1" noThreeD="1"/>
</file>

<file path=xl/ctrlProps/ctrlProp440.xml><?xml version="1.0" encoding="utf-8"?>
<formControlPr xmlns="http://schemas.microsoft.com/office/spreadsheetml/2009/9/main" objectType="CheckBox" fmlaLink="$P$28" lockText="1" noThreeD="1"/>
</file>

<file path=xl/ctrlProps/ctrlProp441.xml><?xml version="1.0" encoding="utf-8"?>
<formControlPr xmlns="http://schemas.microsoft.com/office/spreadsheetml/2009/9/main" objectType="CheckBox" fmlaLink="$Q$28" lockText="1" noThreeD="1"/>
</file>

<file path=xl/ctrlProps/ctrlProp442.xml><?xml version="1.0" encoding="utf-8"?>
<formControlPr xmlns="http://schemas.microsoft.com/office/spreadsheetml/2009/9/main" objectType="CheckBox" fmlaLink="$O$28" lockText="1" noThreeD="1"/>
</file>

<file path=xl/ctrlProps/ctrlProp443.xml><?xml version="1.0" encoding="utf-8"?>
<formControlPr xmlns="http://schemas.microsoft.com/office/spreadsheetml/2009/9/main" objectType="CheckBox" fmlaLink="$P$28" lockText="1" noThreeD="1"/>
</file>

<file path=xl/ctrlProps/ctrlProp444.xml><?xml version="1.0" encoding="utf-8"?>
<formControlPr xmlns="http://schemas.microsoft.com/office/spreadsheetml/2009/9/main" objectType="CheckBox" fmlaLink="$Q$28" lockText="1" noThreeD="1"/>
</file>

<file path=xl/ctrlProps/ctrlProp445.xml><?xml version="1.0" encoding="utf-8"?>
<formControlPr xmlns="http://schemas.microsoft.com/office/spreadsheetml/2009/9/main" objectType="CheckBox" fmlaLink="$O$28" lockText="1" noThreeD="1"/>
</file>

<file path=xl/ctrlProps/ctrlProp446.xml><?xml version="1.0" encoding="utf-8"?>
<formControlPr xmlns="http://schemas.microsoft.com/office/spreadsheetml/2009/9/main" objectType="CheckBox" fmlaLink="$P$28" lockText="1" noThreeD="1"/>
</file>

<file path=xl/ctrlProps/ctrlProp447.xml><?xml version="1.0" encoding="utf-8"?>
<formControlPr xmlns="http://schemas.microsoft.com/office/spreadsheetml/2009/9/main" objectType="CheckBox" fmlaLink="$Q$28" lockText="1" noThreeD="1"/>
</file>

<file path=xl/ctrlProps/ctrlProp448.xml><?xml version="1.0" encoding="utf-8"?>
<formControlPr xmlns="http://schemas.microsoft.com/office/spreadsheetml/2009/9/main" objectType="CheckBox" fmlaLink="$O$28" lockText="1" noThreeD="1"/>
</file>

<file path=xl/ctrlProps/ctrlProp449.xml><?xml version="1.0" encoding="utf-8"?>
<formControlPr xmlns="http://schemas.microsoft.com/office/spreadsheetml/2009/9/main" objectType="CheckBox" fmlaLink="$P$28" lockText="1" noThreeD="1"/>
</file>

<file path=xl/ctrlProps/ctrlProp45.xml><?xml version="1.0" encoding="utf-8"?>
<formControlPr xmlns="http://schemas.microsoft.com/office/spreadsheetml/2009/9/main" objectType="CheckBox" fmlaLink="$Q$28" lockText="1" noThreeD="1"/>
</file>

<file path=xl/ctrlProps/ctrlProp450.xml><?xml version="1.0" encoding="utf-8"?>
<formControlPr xmlns="http://schemas.microsoft.com/office/spreadsheetml/2009/9/main" objectType="CheckBox" fmlaLink="$Q$28" lockText="1" noThreeD="1"/>
</file>

<file path=xl/ctrlProps/ctrlProp451.xml><?xml version="1.0" encoding="utf-8"?>
<formControlPr xmlns="http://schemas.microsoft.com/office/spreadsheetml/2009/9/main" objectType="CheckBox" fmlaLink="$O$28" lockText="1" noThreeD="1"/>
</file>

<file path=xl/ctrlProps/ctrlProp452.xml><?xml version="1.0" encoding="utf-8"?>
<formControlPr xmlns="http://schemas.microsoft.com/office/spreadsheetml/2009/9/main" objectType="CheckBox" fmlaLink="$P$28" lockText="1" noThreeD="1"/>
</file>

<file path=xl/ctrlProps/ctrlProp453.xml><?xml version="1.0" encoding="utf-8"?>
<formControlPr xmlns="http://schemas.microsoft.com/office/spreadsheetml/2009/9/main" objectType="CheckBox" fmlaLink="$Q$28" lockText="1" noThreeD="1"/>
</file>

<file path=xl/ctrlProps/ctrlProp454.xml><?xml version="1.0" encoding="utf-8"?>
<formControlPr xmlns="http://schemas.microsoft.com/office/spreadsheetml/2009/9/main" objectType="CheckBox" fmlaLink="$O$28" lockText="1" noThreeD="1"/>
</file>

<file path=xl/ctrlProps/ctrlProp455.xml><?xml version="1.0" encoding="utf-8"?>
<formControlPr xmlns="http://schemas.microsoft.com/office/spreadsheetml/2009/9/main" objectType="CheckBox" fmlaLink="$P$28" lockText="1" noThreeD="1"/>
</file>

<file path=xl/ctrlProps/ctrlProp456.xml><?xml version="1.0" encoding="utf-8"?>
<formControlPr xmlns="http://schemas.microsoft.com/office/spreadsheetml/2009/9/main" objectType="CheckBox" fmlaLink="$Q$28" lockText="1" noThreeD="1"/>
</file>

<file path=xl/ctrlProps/ctrlProp457.xml><?xml version="1.0" encoding="utf-8"?>
<formControlPr xmlns="http://schemas.microsoft.com/office/spreadsheetml/2009/9/main" objectType="CheckBox" fmlaLink="$O$28" lockText="1" noThreeD="1"/>
</file>

<file path=xl/ctrlProps/ctrlProp458.xml><?xml version="1.0" encoding="utf-8"?>
<formControlPr xmlns="http://schemas.microsoft.com/office/spreadsheetml/2009/9/main" objectType="CheckBox" fmlaLink="$P$28" lockText="1" noThreeD="1"/>
</file>

<file path=xl/ctrlProps/ctrlProp459.xml><?xml version="1.0" encoding="utf-8"?>
<formControlPr xmlns="http://schemas.microsoft.com/office/spreadsheetml/2009/9/main" objectType="CheckBox" fmlaLink="$Q$28" lockText="1" noThreeD="1"/>
</file>

<file path=xl/ctrlProps/ctrlProp46.xml><?xml version="1.0" encoding="utf-8"?>
<formControlPr xmlns="http://schemas.microsoft.com/office/spreadsheetml/2009/9/main" objectType="CheckBox" fmlaLink="$O$28" lockText="1" noThreeD="1"/>
</file>

<file path=xl/ctrlProps/ctrlProp460.xml><?xml version="1.0" encoding="utf-8"?>
<formControlPr xmlns="http://schemas.microsoft.com/office/spreadsheetml/2009/9/main" objectType="CheckBox" fmlaLink="$O$28" lockText="1" noThreeD="1"/>
</file>

<file path=xl/ctrlProps/ctrlProp461.xml><?xml version="1.0" encoding="utf-8"?>
<formControlPr xmlns="http://schemas.microsoft.com/office/spreadsheetml/2009/9/main" objectType="CheckBox" fmlaLink="$P$28" lockText="1" noThreeD="1"/>
</file>

<file path=xl/ctrlProps/ctrlProp462.xml><?xml version="1.0" encoding="utf-8"?>
<formControlPr xmlns="http://schemas.microsoft.com/office/spreadsheetml/2009/9/main" objectType="CheckBox" fmlaLink="$Q$28" lockText="1" noThreeD="1"/>
</file>

<file path=xl/ctrlProps/ctrlProp463.xml><?xml version="1.0" encoding="utf-8"?>
<formControlPr xmlns="http://schemas.microsoft.com/office/spreadsheetml/2009/9/main" objectType="CheckBox" fmlaLink="$O$28" lockText="1" noThreeD="1"/>
</file>

<file path=xl/ctrlProps/ctrlProp464.xml><?xml version="1.0" encoding="utf-8"?>
<formControlPr xmlns="http://schemas.microsoft.com/office/spreadsheetml/2009/9/main" objectType="CheckBox" fmlaLink="$P$28" lockText="1" noThreeD="1"/>
</file>

<file path=xl/ctrlProps/ctrlProp465.xml><?xml version="1.0" encoding="utf-8"?>
<formControlPr xmlns="http://schemas.microsoft.com/office/spreadsheetml/2009/9/main" objectType="CheckBox" fmlaLink="$Q$28" lockText="1" noThreeD="1"/>
</file>

<file path=xl/ctrlProps/ctrlProp466.xml><?xml version="1.0" encoding="utf-8"?>
<formControlPr xmlns="http://schemas.microsoft.com/office/spreadsheetml/2009/9/main" objectType="CheckBox" fmlaLink="$O$28" lockText="1" noThreeD="1"/>
</file>

<file path=xl/ctrlProps/ctrlProp467.xml><?xml version="1.0" encoding="utf-8"?>
<formControlPr xmlns="http://schemas.microsoft.com/office/spreadsheetml/2009/9/main" objectType="CheckBox" fmlaLink="$P$28" lockText="1" noThreeD="1"/>
</file>

<file path=xl/ctrlProps/ctrlProp468.xml><?xml version="1.0" encoding="utf-8"?>
<formControlPr xmlns="http://schemas.microsoft.com/office/spreadsheetml/2009/9/main" objectType="CheckBox" fmlaLink="$Q$28" lockText="1" noThreeD="1"/>
</file>

<file path=xl/ctrlProps/ctrlProp469.xml><?xml version="1.0" encoding="utf-8"?>
<formControlPr xmlns="http://schemas.microsoft.com/office/spreadsheetml/2009/9/main" objectType="CheckBox" fmlaLink="$O$28" lockText="1" noThreeD="1"/>
</file>

<file path=xl/ctrlProps/ctrlProp47.xml><?xml version="1.0" encoding="utf-8"?>
<formControlPr xmlns="http://schemas.microsoft.com/office/spreadsheetml/2009/9/main" objectType="CheckBox" fmlaLink="$P$28" lockText="1" noThreeD="1"/>
</file>

<file path=xl/ctrlProps/ctrlProp470.xml><?xml version="1.0" encoding="utf-8"?>
<formControlPr xmlns="http://schemas.microsoft.com/office/spreadsheetml/2009/9/main" objectType="CheckBox" fmlaLink="$P$28" lockText="1" noThreeD="1"/>
</file>

<file path=xl/ctrlProps/ctrlProp471.xml><?xml version="1.0" encoding="utf-8"?>
<formControlPr xmlns="http://schemas.microsoft.com/office/spreadsheetml/2009/9/main" objectType="CheckBox" fmlaLink="$Q$28" lockText="1" noThreeD="1"/>
</file>

<file path=xl/ctrlProps/ctrlProp472.xml><?xml version="1.0" encoding="utf-8"?>
<formControlPr xmlns="http://schemas.microsoft.com/office/spreadsheetml/2009/9/main" objectType="CheckBox" fmlaLink="$O$28" lockText="1" noThreeD="1"/>
</file>

<file path=xl/ctrlProps/ctrlProp473.xml><?xml version="1.0" encoding="utf-8"?>
<formControlPr xmlns="http://schemas.microsoft.com/office/spreadsheetml/2009/9/main" objectType="CheckBox" fmlaLink="$P$28" lockText="1" noThreeD="1"/>
</file>

<file path=xl/ctrlProps/ctrlProp474.xml><?xml version="1.0" encoding="utf-8"?>
<formControlPr xmlns="http://schemas.microsoft.com/office/spreadsheetml/2009/9/main" objectType="CheckBox" fmlaLink="$Q$28" lockText="1" noThreeD="1"/>
</file>

<file path=xl/ctrlProps/ctrlProp475.xml><?xml version="1.0" encoding="utf-8"?>
<formControlPr xmlns="http://schemas.microsoft.com/office/spreadsheetml/2009/9/main" objectType="CheckBox" fmlaLink="$O$28" lockText="1" noThreeD="1"/>
</file>

<file path=xl/ctrlProps/ctrlProp476.xml><?xml version="1.0" encoding="utf-8"?>
<formControlPr xmlns="http://schemas.microsoft.com/office/spreadsheetml/2009/9/main" objectType="CheckBox" fmlaLink="$P$28" lockText="1" noThreeD="1"/>
</file>

<file path=xl/ctrlProps/ctrlProp477.xml><?xml version="1.0" encoding="utf-8"?>
<formControlPr xmlns="http://schemas.microsoft.com/office/spreadsheetml/2009/9/main" objectType="CheckBox" fmlaLink="$Q$28" lockText="1" noThreeD="1"/>
</file>

<file path=xl/ctrlProps/ctrlProp478.xml><?xml version="1.0" encoding="utf-8"?>
<formControlPr xmlns="http://schemas.microsoft.com/office/spreadsheetml/2009/9/main" objectType="CheckBox" fmlaLink="$O$28" lockText="1" noThreeD="1"/>
</file>

<file path=xl/ctrlProps/ctrlProp479.xml><?xml version="1.0" encoding="utf-8"?>
<formControlPr xmlns="http://schemas.microsoft.com/office/spreadsheetml/2009/9/main" objectType="CheckBox" fmlaLink="$P$28" lockText="1" noThreeD="1"/>
</file>

<file path=xl/ctrlProps/ctrlProp48.xml><?xml version="1.0" encoding="utf-8"?>
<formControlPr xmlns="http://schemas.microsoft.com/office/spreadsheetml/2009/9/main" objectType="CheckBox" fmlaLink="$Q$28" lockText="1" noThreeD="1"/>
</file>

<file path=xl/ctrlProps/ctrlProp480.xml><?xml version="1.0" encoding="utf-8"?>
<formControlPr xmlns="http://schemas.microsoft.com/office/spreadsheetml/2009/9/main" objectType="CheckBox" fmlaLink="$Q$28" lockText="1" noThreeD="1"/>
</file>

<file path=xl/ctrlProps/ctrlProp481.xml><?xml version="1.0" encoding="utf-8"?>
<formControlPr xmlns="http://schemas.microsoft.com/office/spreadsheetml/2009/9/main" objectType="CheckBox" fmlaLink="$O$28" lockText="1" noThreeD="1"/>
</file>

<file path=xl/ctrlProps/ctrlProp482.xml><?xml version="1.0" encoding="utf-8"?>
<formControlPr xmlns="http://schemas.microsoft.com/office/spreadsheetml/2009/9/main" objectType="CheckBox" fmlaLink="$P$28" lockText="1" noThreeD="1"/>
</file>

<file path=xl/ctrlProps/ctrlProp483.xml><?xml version="1.0" encoding="utf-8"?>
<formControlPr xmlns="http://schemas.microsoft.com/office/spreadsheetml/2009/9/main" objectType="CheckBox" fmlaLink="$Q$28" lockText="1" noThreeD="1"/>
</file>

<file path=xl/ctrlProps/ctrlProp484.xml><?xml version="1.0" encoding="utf-8"?>
<formControlPr xmlns="http://schemas.microsoft.com/office/spreadsheetml/2009/9/main" objectType="CheckBox" fmlaLink="$O$28" lockText="1" noThreeD="1"/>
</file>

<file path=xl/ctrlProps/ctrlProp485.xml><?xml version="1.0" encoding="utf-8"?>
<formControlPr xmlns="http://schemas.microsoft.com/office/spreadsheetml/2009/9/main" objectType="CheckBox" fmlaLink="$P$28" lockText="1" noThreeD="1"/>
</file>

<file path=xl/ctrlProps/ctrlProp486.xml><?xml version="1.0" encoding="utf-8"?>
<formControlPr xmlns="http://schemas.microsoft.com/office/spreadsheetml/2009/9/main" objectType="CheckBox" fmlaLink="$Q$28" lockText="1" noThreeD="1"/>
</file>

<file path=xl/ctrlProps/ctrlProp487.xml><?xml version="1.0" encoding="utf-8"?>
<formControlPr xmlns="http://schemas.microsoft.com/office/spreadsheetml/2009/9/main" objectType="CheckBox" fmlaLink="$O$28" lockText="1" noThreeD="1"/>
</file>

<file path=xl/ctrlProps/ctrlProp488.xml><?xml version="1.0" encoding="utf-8"?>
<formControlPr xmlns="http://schemas.microsoft.com/office/spreadsheetml/2009/9/main" objectType="CheckBox" fmlaLink="$P$28" lockText="1" noThreeD="1"/>
</file>

<file path=xl/ctrlProps/ctrlProp489.xml><?xml version="1.0" encoding="utf-8"?>
<formControlPr xmlns="http://schemas.microsoft.com/office/spreadsheetml/2009/9/main" objectType="CheckBox" fmlaLink="$Q$28" lockText="1" noThreeD="1"/>
</file>

<file path=xl/ctrlProps/ctrlProp49.xml><?xml version="1.0" encoding="utf-8"?>
<formControlPr xmlns="http://schemas.microsoft.com/office/spreadsheetml/2009/9/main" objectType="CheckBox" fmlaLink="$O$28" lockText="1" noThreeD="1"/>
</file>

<file path=xl/ctrlProps/ctrlProp490.xml><?xml version="1.0" encoding="utf-8"?>
<formControlPr xmlns="http://schemas.microsoft.com/office/spreadsheetml/2009/9/main" objectType="CheckBox" fmlaLink="$O$28" lockText="1" noThreeD="1"/>
</file>

<file path=xl/ctrlProps/ctrlProp491.xml><?xml version="1.0" encoding="utf-8"?>
<formControlPr xmlns="http://schemas.microsoft.com/office/spreadsheetml/2009/9/main" objectType="CheckBox" fmlaLink="$P$28" lockText="1" noThreeD="1"/>
</file>

<file path=xl/ctrlProps/ctrlProp492.xml><?xml version="1.0" encoding="utf-8"?>
<formControlPr xmlns="http://schemas.microsoft.com/office/spreadsheetml/2009/9/main" objectType="CheckBox" fmlaLink="$Q$28" lockText="1" noThreeD="1"/>
</file>

<file path=xl/ctrlProps/ctrlProp493.xml><?xml version="1.0" encoding="utf-8"?>
<formControlPr xmlns="http://schemas.microsoft.com/office/spreadsheetml/2009/9/main" objectType="CheckBox" fmlaLink="$O$28" lockText="1" noThreeD="1"/>
</file>

<file path=xl/ctrlProps/ctrlProp494.xml><?xml version="1.0" encoding="utf-8"?>
<formControlPr xmlns="http://schemas.microsoft.com/office/spreadsheetml/2009/9/main" objectType="CheckBox" fmlaLink="$P$28" lockText="1" noThreeD="1"/>
</file>

<file path=xl/ctrlProps/ctrlProp495.xml><?xml version="1.0" encoding="utf-8"?>
<formControlPr xmlns="http://schemas.microsoft.com/office/spreadsheetml/2009/9/main" objectType="CheckBox" fmlaLink="$Q$28" lockText="1" noThreeD="1"/>
</file>

<file path=xl/ctrlProps/ctrlProp496.xml><?xml version="1.0" encoding="utf-8"?>
<formControlPr xmlns="http://schemas.microsoft.com/office/spreadsheetml/2009/9/main" objectType="CheckBox" fmlaLink="$O$28" lockText="1" noThreeD="1"/>
</file>

<file path=xl/ctrlProps/ctrlProp497.xml><?xml version="1.0" encoding="utf-8"?>
<formControlPr xmlns="http://schemas.microsoft.com/office/spreadsheetml/2009/9/main" objectType="CheckBox" fmlaLink="$P$28" lockText="1" noThreeD="1"/>
</file>

<file path=xl/ctrlProps/ctrlProp498.xml><?xml version="1.0" encoding="utf-8"?>
<formControlPr xmlns="http://schemas.microsoft.com/office/spreadsheetml/2009/9/main" objectType="CheckBox" fmlaLink="$Q$28" lockText="1" noThreeD="1"/>
</file>

<file path=xl/ctrlProps/ctrlProp499.xml><?xml version="1.0" encoding="utf-8"?>
<formControlPr xmlns="http://schemas.microsoft.com/office/spreadsheetml/2009/9/main" objectType="CheckBox" fmlaLink="$O$28" lockText="1" noThreeD="1"/>
</file>

<file path=xl/ctrlProps/ctrlProp5.xml><?xml version="1.0" encoding="utf-8"?>
<formControlPr xmlns="http://schemas.microsoft.com/office/spreadsheetml/2009/9/main" objectType="CheckBox" fmlaLink="$O$23" lockText="1" noThreeD="1"/>
</file>

<file path=xl/ctrlProps/ctrlProp50.xml><?xml version="1.0" encoding="utf-8"?>
<formControlPr xmlns="http://schemas.microsoft.com/office/spreadsheetml/2009/9/main" objectType="CheckBox" fmlaLink="$P$28" lockText="1" noThreeD="1"/>
</file>

<file path=xl/ctrlProps/ctrlProp500.xml><?xml version="1.0" encoding="utf-8"?>
<formControlPr xmlns="http://schemas.microsoft.com/office/spreadsheetml/2009/9/main" objectType="CheckBox" fmlaLink="$P$28" lockText="1" noThreeD="1"/>
</file>

<file path=xl/ctrlProps/ctrlProp501.xml><?xml version="1.0" encoding="utf-8"?>
<formControlPr xmlns="http://schemas.microsoft.com/office/spreadsheetml/2009/9/main" objectType="CheckBox" fmlaLink="$Q$28" lockText="1" noThreeD="1"/>
</file>

<file path=xl/ctrlProps/ctrlProp502.xml><?xml version="1.0" encoding="utf-8"?>
<formControlPr xmlns="http://schemas.microsoft.com/office/spreadsheetml/2009/9/main" objectType="CheckBox" fmlaLink="$O$28" lockText="1" noThreeD="1"/>
</file>

<file path=xl/ctrlProps/ctrlProp503.xml><?xml version="1.0" encoding="utf-8"?>
<formControlPr xmlns="http://schemas.microsoft.com/office/spreadsheetml/2009/9/main" objectType="CheckBox" fmlaLink="$P$28" lockText="1" noThreeD="1"/>
</file>

<file path=xl/ctrlProps/ctrlProp504.xml><?xml version="1.0" encoding="utf-8"?>
<formControlPr xmlns="http://schemas.microsoft.com/office/spreadsheetml/2009/9/main" objectType="CheckBox" fmlaLink="$Q$28" lockText="1" noThreeD="1"/>
</file>

<file path=xl/ctrlProps/ctrlProp505.xml><?xml version="1.0" encoding="utf-8"?>
<formControlPr xmlns="http://schemas.microsoft.com/office/spreadsheetml/2009/9/main" objectType="CheckBox" fmlaLink="$O$28" lockText="1" noThreeD="1"/>
</file>

<file path=xl/ctrlProps/ctrlProp506.xml><?xml version="1.0" encoding="utf-8"?>
<formControlPr xmlns="http://schemas.microsoft.com/office/spreadsheetml/2009/9/main" objectType="CheckBox" fmlaLink="$P$28" lockText="1" noThreeD="1"/>
</file>

<file path=xl/ctrlProps/ctrlProp507.xml><?xml version="1.0" encoding="utf-8"?>
<formControlPr xmlns="http://schemas.microsoft.com/office/spreadsheetml/2009/9/main" objectType="CheckBox" fmlaLink="$Q$28" lockText="1" noThreeD="1"/>
</file>

<file path=xl/ctrlProps/ctrlProp508.xml><?xml version="1.0" encoding="utf-8"?>
<formControlPr xmlns="http://schemas.microsoft.com/office/spreadsheetml/2009/9/main" objectType="CheckBox" fmlaLink="$O$28" lockText="1" noThreeD="1"/>
</file>

<file path=xl/ctrlProps/ctrlProp509.xml><?xml version="1.0" encoding="utf-8"?>
<formControlPr xmlns="http://schemas.microsoft.com/office/spreadsheetml/2009/9/main" objectType="CheckBox" fmlaLink="$P$28" lockText="1" noThreeD="1"/>
</file>

<file path=xl/ctrlProps/ctrlProp51.xml><?xml version="1.0" encoding="utf-8"?>
<formControlPr xmlns="http://schemas.microsoft.com/office/spreadsheetml/2009/9/main" objectType="CheckBox" fmlaLink="$Q$28" lockText="1" noThreeD="1"/>
</file>

<file path=xl/ctrlProps/ctrlProp510.xml><?xml version="1.0" encoding="utf-8"?>
<formControlPr xmlns="http://schemas.microsoft.com/office/spreadsheetml/2009/9/main" objectType="CheckBox" fmlaLink="$Q$28" lockText="1" noThreeD="1"/>
</file>

<file path=xl/ctrlProps/ctrlProp511.xml><?xml version="1.0" encoding="utf-8"?>
<formControlPr xmlns="http://schemas.microsoft.com/office/spreadsheetml/2009/9/main" objectType="CheckBox" fmlaLink="$O$28" lockText="1" noThreeD="1"/>
</file>

<file path=xl/ctrlProps/ctrlProp512.xml><?xml version="1.0" encoding="utf-8"?>
<formControlPr xmlns="http://schemas.microsoft.com/office/spreadsheetml/2009/9/main" objectType="CheckBox" fmlaLink="$P$28" lockText="1" noThreeD="1"/>
</file>

<file path=xl/ctrlProps/ctrlProp513.xml><?xml version="1.0" encoding="utf-8"?>
<formControlPr xmlns="http://schemas.microsoft.com/office/spreadsheetml/2009/9/main" objectType="CheckBox" fmlaLink="$Q$28" lockText="1" noThreeD="1"/>
</file>

<file path=xl/ctrlProps/ctrlProp514.xml><?xml version="1.0" encoding="utf-8"?>
<formControlPr xmlns="http://schemas.microsoft.com/office/spreadsheetml/2009/9/main" objectType="CheckBox" fmlaLink="$O$28" lockText="1" noThreeD="1"/>
</file>

<file path=xl/ctrlProps/ctrlProp515.xml><?xml version="1.0" encoding="utf-8"?>
<formControlPr xmlns="http://schemas.microsoft.com/office/spreadsheetml/2009/9/main" objectType="CheckBox" fmlaLink="$P$28" lockText="1" noThreeD="1"/>
</file>

<file path=xl/ctrlProps/ctrlProp516.xml><?xml version="1.0" encoding="utf-8"?>
<formControlPr xmlns="http://schemas.microsoft.com/office/spreadsheetml/2009/9/main" objectType="CheckBox" fmlaLink="$Q$28" lockText="1" noThreeD="1"/>
</file>

<file path=xl/ctrlProps/ctrlProp517.xml><?xml version="1.0" encoding="utf-8"?>
<formControlPr xmlns="http://schemas.microsoft.com/office/spreadsheetml/2009/9/main" objectType="CheckBox" fmlaLink="$O$28" lockText="1" noThreeD="1"/>
</file>

<file path=xl/ctrlProps/ctrlProp518.xml><?xml version="1.0" encoding="utf-8"?>
<formControlPr xmlns="http://schemas.microsoft.com/office/spreadsheetml/2009/9/main" objectType="CheckBox" fmlaLink="$P$28" lockText="1" noThreeD="1"/>
</file>

<file path=xl/ctrlProps/ctrlProp519.xml><?xml version="1.0" encoding="utf-8"?>
<formControlPr xmlns="http://schemas.microsoft.com/office/spreadsheetml/2009/9/main" objectType="CheckBox" fmlaLink="$Q$28" lockText="1" noThreeD="1"/>
</file>

<file path=xl/ctrlProps/ctrlProp52.xml><?xml version="1.0" encoding="utf-8"?>
<formControlPr xmlns="http://schemas.microsoft.com/office/spreadsheetml/2009/9/main" objectType="CheckBox" fmlaLink="$O$28" lockText="1" noThreeD="1"/>
</file>

<file path=xl/ctrlProps/ctrlProp520.xml><?xml version="1.0" encoding="utf-8"?>
<formControlPr xmlns="http://schemas.microsoft.com/office/spreadsheetml/2009/9/main" objectType="CheckBox" fmlaLink="$O$28" lockText="1" noThreeD="1"/>
</file>

<file path=xl/ctrlProps/ctrlProp521.xml><?xml version="1.0" encoding="utf-8"?>
<formControlPr xmlns="http://schemas.microsoft.com/office/spreadsheetml/2009/9/main" objectType="CheckBox" fmlaLink="$P$28" lockText="1" noThreeD="1"/>
</file>

<file path=xl/ctrlProps/ctrlProp522.xml><?xml version="1.0" encoding="utf-8"?>
<formControlPr xmlns="http://schemas.microsoft.com/office/spreadsheetml/2009/9/main" objectType="CheckBox" fmlaLink="$Q$28" lockText="1" noThreeD="1"/>
</file>

<file path=xl/ctrlProps/ctrlProp523.xml><?xml version="1.0" encoding="utf-8"?>
<formControlPr xmlns="http://schemas.microsoft.com/office/spreadsheetml/2009/9/main" objectType="CheckBox" fmlaLink="$O$28" lockText="1" noThreeD="1"/>
</file>

<file path=xl/ctrlProps/ctrlProp524.xml><?xml version="1.0" encoding="utf-8"?>
<formControlPr xmlns="http://schemas.microsoft.com/office/spreadsheetml/2009/9/main" objectType="CheckBox" fmlaLink="$P$28" lockText="1" noThreeD="1"/>
</file>

<file path=xl/ctrlProps/ctrlProp525.xml><?xml version="1.0" encoding="utf-8"?>
<formControlPr xmlns="http://schemas.microsoft.com/office/spreadsheetml/2009/9/main" objectType="CheckBox" fmlaLink="$Q$28" lockText="1" noThreeD="1"/>
</file>

<file path=xl/ctrlProps/ctrlProp526.xml><?xml version="1.0" encoding="utf-8"?>
<formControlPr xmlns="http://schemas.microsoft.com/office/spreadsheetml/2009/9/main" objectType="CheckBox" fmlaLink="$O$28" lockText="1" noThreeD="1"/>
</file>

<file path=xl/ctrlProps/ctrlProp527.xml><?xml version="1.0" encoding="utf-8"?>
<formControlPr xmlns="http://schemas.microsoft.com/office/spreadsheetml/2009/9/main" objectType="CheckBox" fmlaLink="$P$28" lockText="1" noThreeD="1"/>
</file>

<file path=xl/ctrlProps/ctrlProp528.xml><?xml version="1.0" encoding="utf-8"?>
<formControlPr xmlns="http://schemas.microsoft.com/office/spreadsheetml/2009/9/main" objectType="CheckBox" fmlaLink="$Q$28" lockText="1" noThreeD="1"/>
</file>

<file path=xl/ctrlProps/ctrlProp529.xml><?xml version="1.0" encoding="utf-8"?>
<formControlPr xmlns="http://schemas.microsoft.com/office/spreadsheetml/2009/9/main" objectType="CheckBox" fmlaLink="$O$28" lockText="1" noThreeD="1"/>
</file>

<file path=xl/ctrlProps/ctrlProp53.xml><?xml version="1.0" encoding="utf-8"?>
<formControlPr xmlns="http://schemas.microsoft.com/office/spreadsheetml/2009/9/main" objectType="CheckBox" fmlaLink="$P$28" lockText="1" noThreeD="1"/>
</file>

<file path=xl/ctrlProps/ctrlProp530.xml><?xml version="1.0" encoding="utf-8"?>
<formControlPr xmlns="http://schemas.microsoft.com/office/spreadsheetml/2009/9/main" objectType="CheckBox" fmlaLink="$P$28" lockText="1" noThreeD="1"/>
</file>

<file path=xl/ctrlProps/ctrlProp531.xml><?xml version="1.0" encoding="utf-8"?>
<formControlPr xmlns="http://schemas.microsoft.com/office/spreadsheetml/2009/9/main" objectType="CheckBox" fmlaLink="$Q$28" lockText="1" noThreeD="1"/>
</file>

<file path=xl/ctrlProps/ctrlProp532.xml><?xml version="1.0" encoding="utf-8"?>
<formControlPr xmlns="http://schemas.microsoft.com/office/spreadsheetml/2009/9/main" objectType="CheckBox" fmlaLink="$O$28" lockText="1" noThreeD="1"/>
</file>

<file path=xl/ctrlProps/ctrlProp533.xml><?xml version="1.0" encoding="utf-8"?>
<formControlPr xmlns="http://schemas.microsoft.com/office/spreadsheetml/2009/9/main" objectType="CheckBox" fmlaLink="$P$28" lockText="1" noThreeD="1"/>
</file>

<file path=xl/ctrlProps/ctrlProp534.xml><?xml version="1.0" encoding="utf-8"?>
<formControlPr xmlns="http://schemas.microsoft.com/office/spreadsheetml/2009/9/main" objectType="CheckBox" fmlaLink="$Q$28" lockText="1" noThreeD="1"/>
</file>

<file path=xl/ctrlProps/ctrlProp535.xml><?xml version="1.0" encoding="utf-8"?>
<formControlPr xmlns="http://schemas.microsoft.com/office/spreadsheetml/2009/9/main" objectType="CheckBox" fmlaLink="$O$28" lockText="1" noThreeD="1"/>
</file>

<file path=xl/ctrlProps/ctrlProp536.xml><?xml version="1.0" encoding="utf-8"?>
<formControlPr xmlns="http://schemas.microsoft.com/office/spreadsheetml/2009/9/main" objectType="CheckBox" fmlaLink="$P$28" lockText="1" noThreeD="1"/>
</file>

<file path=xl/ctrlProps/ctrlProp537.xml><?xml version="1.0" encoding="utf-8"?>
<formControlPr xmlns="http://schemas.microsoft.com/office/spreadsheetml/2009/9/main" objectType="CheckBox" fmlaLink="$Q$28" lockText="1" noThreeD="1"/>
</file>

<file path=xl/ctrlProps/ctrlProp538.xml><?xml version="1.0" encoding="utf-8"?>
<formControlPr xmlns="http://schemas.microsoft.com/office/spreadsheetml/2009/9/main" objectType="CheckBox" fmlaLink="$O$28" lockText="1" noThreeD="1"/>
</file>

<file path=xl/ctrlProps/ctrlProp539.xml><?xml version="1.0" encoding="utf-8"?>
<formControlPr xmlns="http://schemas.microsoft.com/office/spreadsheetml/2009/9/main" objectType="CheckBox" fmlaLink="$P$28" lockText="1" noThreeD="1"/>
</file>

<file path=xl/ctrlProps/ctrlProp54.xml><?xml version="1.0" encoding="utf-8"?>
<formControlPr xmlns="http://schemas.microsoft.com/office/spreadsheetml/2009/9/main" objectType="CheckBox" fmlaLink="$Q$28" lockText="1" noThreeD="1"/>
</file>

<file path=xl/ctrlProps/ctrlProp540.xml><?xml version="1.0" encoding="utf-8"?>
<formControlPr xmlns="http://schemas.microsoft.com/office/spreadsheetml/2009/9/main" objectType="CheckBox" fmlaLink="$Q$28" lockText="1" noThreeD="1"/>
</file>

<file path=xl/ctrlProps/ctrlProp541.xml><?xml version="1.0" encoding="utf-8"?>
<formControlPr xmlns="http://schemas.microsoft.com/office/spreadsheetml/2009/9/main" objectType="CheckBox" fmlaLink="$O$28" lockText="1" noThreeD="1"/>
</file>

<file path=xl/ctrlProps/ctrlProp542.xml><?xml version="1.0" encoding="utf-8"?>
<formControlPr xmlns="http://schemas.microsoft.com/office/spreadsheetml/2009/9/main" objectType="CheckBox" fmlaLink="$P$28" lockText="1" noThreeD="1"/>
</file>

<file path=xl/ctrlProps/ctrlProp543.xml><?xml version="1.0" encoding="utf-8"?>
<formControlPr xmlns="http://schemas.microsoft.com/office/spreadsheetml/2009/9/main" objectType="CheckBox" fmlaLink="$Q$28" lockText="1" noThreeD="1"/>
</file>

<file path=xl/ctrlProps/ctrlProp544.xml><?xml version="1.0" encoding="utf-8"?>
<formControlPr xmlns="http://schemas.microsoft.com/office/spreadsheetml/2009/9/main" objectType="CheckBox" fmlaLink="$O$28" lockText="1" noThreeD="1"/>
</file>

<file path=xl/ctrlProps/ctrlProp545.xml><?xml version="1.0" encoding="utf-8"?>
<formControlPr xmlns="http://schemas.microsoft.com/office/spreadsheetml/2009/9/main" objectType="CheckBox" fmlaLink="$P$28" lockText="1" noThreeD="1"/>
</file>

<file path=xl/ctrlProps/ctrlProp546.xml><?xml version="1.0" encoding="utf-8"?>
<formControlPr xmlns="http://schemas.microsoft.com/office/spreadsheetml/2009/9/main" objectType="CheckBox" fmlaLink="$Q$28" lockText="1" noThreeD="1"/>
</file>

<file path=xl/ctrlProps/ctrlProp547.xml><?xml version="1.0" encoding="utf-8"?>
<formControlPr xmlns="http://schemas.microsoft.com/office/spreadsheetml/2009/9/main" objectType="CheckBox" fmlaLink="$O$28" lockText="1" noThreeD="1"/>
</file>

<file path=xl/ctrlProps/ctrlProp548.xml><?xml version="1.0" encoding="utf-8"?>
<formControlPr xmlns="http://schemas.microsoft.com/office/spreadsheetml/2009/9/main" objectType="CheckBox" fmlaLink="$P$28" lockText="1" noThreeD="1"/>
</file>

<file path=xl/ctrlProps/ctrlProp549.xml><?xml version="1.0" encoding="utf-8"?>
<formControlPr xmlns="http://schemas.microsoft.com/office/spreadsheetml/2009/9/main" objectType="CheckBox" fmlaLink="$Q$28" lockText="1" noThreeD="1"/>
</file>

<file path=xl/ctrlProps/ctrlProp55.xml><?xml version="1.0" encoding="utf-8"?>
<formControlPr xmlns="http://schemas.microsoft.com/office/spreadsheetml/2009/9/main" objectType="CheckBox" fmlaLink="$O$28" lockText="1" noThreeD="1"/>
</file>

<file path=xl/ctrlProps/ctrlProp550.xml><?xml version="1.0" encoding="utf-8"?>
<formControlPr xmlns="http://schemas.microsoft.com/office/spreadsheetml/2009/9/main" objectType="CheckBox" fmlaLink="$O$28" lockText="1" noThreeD="1"/>
</file>

<file path=xl/ctrlProps/ctrlProp551.xml><?xml version="1.0" encoding="utf-8"?>
<formControlPr xmlns="http://schemas.microsoft.com/office/spreadsheetml/2009/9/main" objectType="CheckBox" fmlaLink="$P$28" lockText="1" noThreeD="1"/>
</file>

<file path=xl/ctrlProps/ctrlProp552.xml><?xml version="1.0" encoding="utf-8"?>
<formControlPr xmlns="http://schemas.microsoft.com/office/spreadsheetml/2009/9/main" objectType="CheckBox" fmlaLink="$Q$28" lockText="1" noThreeD="1"/>
</file>

<file path=xl/ctrlProps/ctrlProp553.xml><?xml version="1.0" encoding="utf-8"?>
<formControlPr xmlns="http://schemas.microsoft.com/office/spreadsheetml/2009/9/main" objectType="CheckBox" fmlaLink="$O$28" lockText="1" noThreeD="1"/>
</file>

<file path=xl/ctrlProps/ctrlProp554.xml><?xml version="1.0" encoding="utf-8"?>
<formControlPr xmlns="http://schemas.microsoft.com/office/spreadsheetml/2009/9/main" objectType="CheckBox" fmlaLink="$P$28" lockText="1" noThreeD="1"/>
</file>

<file path=xl/ctrlProps/ctrlProp555.xml><?xml version="1.0" encoding="utf-8"?>
<formControlPr xmlns="http://schemas.microsoft.com/office/spreadsheetml/2009/9/main" objectType="CheckBox" fmlaLink="$Q$28" lockText="1" noThreeD="1"/>
</file>

<file path=xl/ctrlProps/ctrlProp556.xml><?xml version="1.0" encoding="utf-8"?>
<formControlPr xmlns="http://schemas.microsoft.com/office/spreadsheetml/2009/9/main" objectType="CheckBox" fmlaLink="$O$28" lockText="1" noThreeD="1"/>
</file>

<file path=xl/ctrlProps/ctrlProp557.xml><?xml version="1.0" encoding="utf-8"?>
<formControlPr xmlns="http://schemas.microsoft.com/office/spreadsheetml/2009/9/main" objectType="CheckBox" fmlaLink="$P$28" lockText="1" noThreeD="1"/>
</file>

<file path=xl/ctrlProps/ctrlProp558.xml><?xml version="1.0" encoding="utf-8"?>
<formControlPr xmlns="http://schemas.microsoft.com/office/spreadsheetml/2009/9/main" objectType="CheckBox" fmlaLink="$Q$28" lockText="1" noThreeD="1"/>
</file>

<file path=xl/ctrlProps/ctrlProp559.xml><?xml version="1.0" encoding="utf-8"?>
<formControlPr xmlns="http://schemas.microsoft.com/office/spreadsheetml/2009/9/main" objectType="CheckBox" fmlaLink="$O$28" lockText="1" noThreeD="1"/>
</file>

<file path=xl/ctrlProps/ctrlProp56.xml><?xml version="1.0" encoding="utf-8"?>
<formControlPr xmlns="http://schemas.microsoft.com/office/spreadsheetml/2009/9/main" objectType="CheckBox" fmlaLink="$P$28" lockText="1" noThreeD="1"/>
</file>

<file path=xl/ctrlProps/ctrlProp560.xml><?xml version="1.0" encoding="utf-8"?>
<formControlPr xmlns="http://schemas.microsoft.com/office/spreadsheetml/2009/9/main" objectType="CheckBox" fmlaLink="$P$28" lockText="1" noThreeD="1"/>
</file>

<file path=xl/ctrlProps/ctrlProp561.xml><?xml version="1.0" encoding="utf-8"?>
<formControlPr xmlns="http://schemas.microsoft.com/office/spreadsheetml/2009/9/main" objectType="CheckBox" fmlaLink="$Q$28" lockText="1" noThreeD="1"/>
</file>

<file path=xl/ctrlProps/ctrlProp562.xml><?xml version="1.0" encoding="utf-8"?>
<formControlPr xmlns="http://schemas.microsoft.com/office/spreadsheetml/2009/9/main" objectType="CheckBox" fmlaLink="$O$28" lockText="1" noThreeD="1"/>
</file>

<file path=xl/ctrlProps/ctrlProp563.xml><?xml version="1.0" encoding="utf-8"?>
<formControlPr xmlns="http://schemas.microsoft.com/office/spreadsheetml/2009/9/main" objectType="CheckBox" fmlaLink="$P$28" lockText="1" noThreeD="1"/>
</file>

<file path=xl/ctrlProps/ctrlProp564.xml><?xml version="1.0" encoding="utf-8"?>
<formControlPr xmlns="http://schemas.microsoft.com/office/spreadsheetml/2009/9/main" objectType="CheckBox" fmlaLink="$Q$28" lockText="1" noThreeD="1"/>
</file>

<file path=xl/ctrlProps/ctrlProp565.xml><?xml version="1.0" encoding="utf-8"?>
<formControlPr xmlns="http://schemas.microsoft.com/office/spreadsheetml/2009/9/main" objectType="CheckBox" fmlaLink="$O$28" lockText="1" noThreeD="1"/>
</file>

<file path=xl/ctrlProps/ctrlProp566.xml><?xml version="1.0" encoding="utf-8"?>
<formControlPr xmlns="http://schemas.microsoft.com/office/spreadsheetml/2009/9/main" objectType="CheckBox" fmlaLink="$P$28" lockText="1" noThreeD="1"/>
</file>

<file path=xl/ctrlProps/ctrlProp567.xml><?xml version="1.0" encoding="utf-8"?>
<formControlPr xmlns="http://schemas.microsoft.com/office/spreadsheetml/2009/9/main" objectType="CheckBox" fmlaLink="$Q$28" lockText="1" noThreeD="1"/>
</file>

<file path=xl/ctrlProps/ctrlProp568.xml><?xml version="1.0" encoding="utf-8"?>
<formControlPr xmlns="http://schemas.microsoft.com/office/spreadsheetml/2009/9/main" objectType="CheckBox" fmlaLink="$O$28" lockText="1" noThreeD="1"/>
</file>

<file path=xl/ctrlProps/ctrlProp569.xml><?xml version="1.0" encoding="utf-8"?>
<formControlPr xmlns="http://schemas.microsoft.com/office/spreadsheetml/2009/9/main" objectType="CheckBox" fmlaLink="$P$28" lockText="1" noThreeD="1"/>
</file>

<file path=xl/ctrlProps/ctrlProp57.xml><?xml version="1.0" encoding="utf-8"?>
<formControlPr xmlns="http://schemas.microsoft.com/office/spreadsheetml/2009/9/main" objectType="CheckBox" fmlaLink="$Q$28" lockText="1" noThreeD="1"/>
</file>

<file path=xl/ctrlProps/ctrlProp570.xml><?xml version="1.0" encoding="utf-8"?>
<formControlPr xmlns="http://schemas.microsoft.com/office/spreadsheetml/2009/9/main" objectType="CheckBox" fmlaLink="$Q$28" lockText="1" noThreeD="1"/>
</file>

<file path=xl/ctrlProps/ctrlProp571.xml><?xml version="1.0" encoding="utf-8"?>
<formControlPr xmlns="http://schemas.microsoft.com/office/spreadsheetml/2009/9/main" objectType="CheckBox" fmlaLink="$O$28" lockText="1" noThreeD="1"/>
</file>

<file path=xl/ctrlProps/ctrlProp572.xml><?xml version="1.0" encoding="utf-8"?>
<formControlPr xmlns="http://schemas.microsoft.com/office/spreadsheetml/2009/9/main" objectType="CheckBox" fmlaLink="$P$28" lockText="1" noThreeD="1"/>
</file>

<file path=xl/ctrlProps/ctrlProp573.xml><?xml version="1.0" encoding="utf-8"?>
<formControlPr xmlns="http://schemas.microsoft.com/office/spreadsheetml/2009/9/main" objectType="CheckBox" fmlaLink="$Q$28" lockText="1" noThreeD="1"/>
</file>

<file path=xl/ctrlProps/ctrlProp574.xml><?xml version="1.0" encoding="utf-8"?>
<formControlPr xmlns="http://schemas.microsoft.com/office/spreadsheetml/2009/9/main" objectType="CheckBox" fmlaLink="$O$28" lockText="1" noThreeD="1"/>
</file>

<file path=xl/ctrlProps/ctrlProp575.xml><?xml version="1.0" encoding="utf-8"?>
<formControlPr xmlns="http://schemas.microsoft.com/office/spreadsheetml/2009/9/main" objectType="CheckBox" fmlaLink="$P$28" lockText="1" noThreeD="1"/>
</file>

<file path=xl/ctrlProps/ctrlProp576.xml><?xml version="1.0" encoding="utf-8"?>
<formControlPr xmlns="http://schemas.microsoft.com/office/spreadsheetml/2009/9/main" objectType="CheckBox" fmlaLink="$Q$28" lockText="1" noThreeD="1"/>
</file>

<file path=xl/ctrlProps/ctrlProp577.xml><?xml version="1.0" encoding="utf-8"?>
<formControlPr xmlns="http://schemas.microsoft.com/office/spreadsheetml/2009/9/main" objectType="CheckBox" fmlaLink="$O$28" lockText="1" noThreeD="1"/>
</file>

<file path=xl/ctrlProps/ctrlProp578.xml><?xml version="1.0" encoding="utf-8"?>
<formControlPr xmlns="http://schemas.microsoft.com/office/spreadsheetml/2009/9/main" objectType="CheckBox" fmlaLink="$P$28" lockText="1" noThreeD="1"/>
</file>

<file path=xl/ctrlProps/ctrlProp579.xml><?xml version="1.0" encoding="utf-8"?>
<formControlPr xmlns="http://schemas.microsoft.com/office/spreadsheetml/2009/9/main" objectType="CheckBox" fmlaLink="$Q$28" lockText="1" noThreeD="1"/>
</file>

<file path=xl/ctrlProps/ctrlProp58.xml><?xml version="1.0" encoding="utf-8"?>
<formControlPr xmlns="http://schemas.microsoft.com/office/spreadsheetml/2009/9/main" objectType="CheckBox" fmlaLink="$O$28" lockText="1" noThreeD="1"/>
</file>

<file path=xl/ctrlProps/ctrlProp580.xml><?xml version="1.0" encoding="utf-8"?>
<formControlPr xmlns="http://schemas.microsoft.com/office/spreadsheetml/2009/9/main" objectType="CheckBox" fmlaLink="$O$28" lockText="1" noThreeD="1"/>
</file>

<file path=xl/ctrlProps/ctrlProp581.xml><?xml version="1.0" encoding="utf-8"?>
<formControlPr xmlns="http://schemas.microsoft.com/office/spreadsheetml/2009/9/main" objectType="CheckBox" fmlaLink="$P$28" lockText="1" noThreeD="1"/>
</file>

<file path=xl/ctrlProps/ctrlProp582.xml><?xml version="1.0" encoding="utf-8"?>
<formControlPr xmlns="http://schemas.microsoft.com/office/spreadsheetml/2009/9/main" objectType="CheckBox" fmlaLink="$Q$28" lockText="1" noThreeD="1"/>
</file>

<file path=xl/ctrlProps/ctrlProp583.xml><?xml version="1.0" encoding="utf-8"?>
<formControlPr xmlns="http://schemas.microsoft.com/office/spreadsheetml/2009/9/main" objectType="CheckBox" fmlaLink="$O$28" lockText="1" noThreeD="1"/>
</file>

<file path=xl/ctrlProps/ctrlProp584.xml><?xml version="1.0" encoding="utf-8"?>
<formControlPr xmlns="http://schemas.microsoft.com/office/spreadsheetml/2009/9/main" objectType="CheckBox" fmlaLink="$P$28" lockText="1" noThreeD="1"/>
</file>

<file path=xl/ctrlProps/ctrlProp585.xml><?xml version="1.0" encoding="utf-8"?>
<formControlPr xmlns="http://schemas.microsoft.com/office/spreadsheetml/2009/9/main" objectType="CheckBox" fmlaLink="$Q$28" lockText="1" noThreeD="1"/>
</file>

<file path=xl/ctrlProps/ctrlProp586.xml><?xml version="1.0" encoding="utf-8"?>
<formControlPr xmlns="http://schemas.microsoft.com/office/spreadsheetml/2009/9/main" objectType="CheckBox" fmlaLink="$O$28" lockText="1" noThreeD="1"/>
</file>

<file path=xl/ctrlProps/ctrlProp587.xml><?xml version="1.0" encoding="utf-8"?>
<formControlPr xmlns="http://schemas.microsoft.com/office/spreadsheetml/2009/9/main" objectType="CheckBox" fmlaLink="$P$28" lockText="1" noThreeD="1"/>
</file>

<file path=xl/ctrlProps/ctrlProp588.xml><?xml version="1.0" encoding="utf-8"?>
<formControlPr xmlns="http://schemas.microsoft.com/office/spreadsheetml/2009/9/main" objectType="CheckBox" fmlaLink="$Q$28" lockText="1" noThreeD="1"/>
</file>

<file path=xl/ctrlProps/ctrlProp589.xml><?xml version="1.0" encoding="utf-8"?>
<formControlPr xmlns="http://schemas.microsoft.com/office/spreadsheetml/2009/9/main" objectType="CheckBox" fmlaLink="$O$28" lockText="1" noThreeD="1"/>
</file>

<file path=xl/ctrlProps/ctrlProp59.xml><?xml version="1.0" encoding="utf-8"?>
<formControlPr xmlns="http://schemas.microsoft.com/office/spreadsheetml/2009/9/main" objectType="CheckBox" fmlaLink="$P$28" lockText="1" noThreeD="1"/>
</file>

<file path=xl/ctrlProps/ctrlProp590.xml><?xml version="1.0" encoding="utf-8"?>
<formControlPr xmlns="http://schemas.microsoft.com/office/spreadsheetml/2009/9/main" objectType="CheckBox" fmlaLink="$P$28" lockText="1" noThreeD="1"/>
</file>

<file path=xl/ctrlProps/ctrlProp591.xml><?xml version="1.0" encoding="utf-8"?>
<formControlPr xmlns="http://schemas.microsoft.com/office/spreadsheetml/2009/9/main" objectType="CheckBox" fmlaLink="$Q$28" lockText="1" noThreeD="1"/>
</file>

<file path=xl/ctrlProps/ctrlProp592.xml><?xml version="1.0" encoding="utf-8"?>
<formControlPr xmlns="http://schemas.microsoft.com/office/spreadsheetml/2009/9/main" objectType="CheckBox" fmlaLink="$O$28" lockText="1" noThreeD="1"/>
</file>

<file path=xl/ctrlProps/ctrlProp593.xml><?xml version="1.0" encoding="utf-8"?>
<formControlPr xmlns="http://schemas.microsoft.com/office/spreadsheetml/2009/9/main" objectType="CheckBox" fmlaLink="$P$28" lockText="1" noThreeD="1"/>
</file>

<file path=xl/ctrlProps/ctrlProp594.xml><?xml version="1.0" encoding="utf-8"?>
<formControlPr xmlns="http://schemas.microsoft.com/office/spreadsheetml/2009/9/main" objectType="CheckBox" fmlaLink="$Q$28" lockText="1" noThreeD="1"/>
</file>

<file path=xl/ctrlProps/ctrlProp595.xml><?xml version="1.0" encoding="utf-8"?>
<formControlPr xmlns="http://schemas.microsoft.com/office/spreadsheetml/2009/9/main" objectType="CheckBox" fmlaLink="$O$28" lockText="1" noThreeD="1"/>
</file>

<file path=xl/ctrlProps/ctrlProp596.xml><?xml version="1.0" encoding="utf-8"?>
<formControlPr xmlns="http://schemas.microsoft.com/office/spreadsheetml/2009/9/main" objectType="CheckBox" fmlaLink="$P$28" lockText="1" noThreeD="1"/>
</file>

<file path=xl/ctrlProps/ctrlProp597.xml><?xml version="1.0" encoding="utf-8"?>
<formControlPr xmlns="http://schemas.microsoft.com/office/spreadsheetml/2009/9/main" objectType="CheckBox" fmlaLink="$Q$28" lockText="1" noThreeD="1"/>
</file>

<file path=xl/ctrlProps/ctrlProp598.xml><?xml version="1.0" encoding="utf-8"?>
<formControlPr xmlns="http://schemas.microsoft.com/office/spreadsheetml/2009/9/main" objectType="CheckBox" fmlaLink="$O$28" lockText="1" noThreeD="1"/>
</file>

<file path=xl/ctrlProps/ctrlProp599.xml><?xml version="1.0" encoding="utf-8"?>
<formControlPr xmlns="http://schemas.microsoft.com/office/spreadsheetml/2009/9/main" objectType="CheckBox" fmlaLink="$P$28" lockText="1" noThreeD="1"/>
</file>

<file path=xl/ctrlProps/ctrlProp6.xml><?xml version="1.0" encoding="utf-8"?>
<formControlPr xmlns="http://schemas.microsoft.com/office/spreadsheetml/2009/9/main" objectType="CheckBox" fmlaLink="$O$24" lockText="1" noThreeD="1"/>
</file>

<file path=xl/ctrlProps/ctrlProp60.xml><?xml version="1.0" encoding="utf-8"?>
<formControlPr xmlns="http://schemas.microsoft.com/office/spreadsheetml/2009/9/main" objectType="CheckBox" fmlaLink="$Q$28" lockText="1" noThreeD="1"/>
</file>

<file path=xl/ctrlProps/ctrlProp600.xml><?xml version="1.0" encoding="utf-8"?>
<formControlPr xmlns="http://schemas.microsoft.com/office/spreadsheetml/2009/9/main" objectType="CheckBox" fmlaLink="$Q$28" lockText="1" noThreeD="1"/>
</file>

<file path=xl/ctrlProps/ctrlProp601.xml><?xml version="1.0" encoding="utf-8"?>
<formControlPr xmlns="http://schemas.microsoft.com/office/spreadsheetml/2009/9/main" objectType="CheckBox" fmlaLink="$O$28" lockText="1" noThreeD="1"/>
</file>

<file path=xl/ctrlProps/ctrlProp602.xml><?xml version="1.0" encoding="utf-8"?>
<formControlPr xmlns="http://schemas.microsoft.com/office/spreadsheetml/2009/9/main" objectType="CheckBox" fmlaLink="$P$28" lockText="1" noThreeD="1"/>
</file>

<file path=xl/ctrlProps/ctrlProp603.xml><?xml version="1.0" encoding="utf-8"?>
<formControlPr xmlns="http://schemas.microsoft.com/office/spreadsheetml/2009/9/main" objectType="CheckBox" fmlaLink="$Q$28" lockText="1" noThreeD="1"/>
</file>

<file path=xl/ctrlProps/ctrlProp604.xml><?xml version="1.0" encoding="utf-8"?>
<formControlPr xmlns="http://schemas.microsoft.com/office/spreadsheetml/2009/9/main" objectType="CheckBox" fmlaLink="$O$28" lockText="1" noThreeD="1"/>
</file>

<file path=xl/ctrlProps/ctrlProp605.xml><?xml version="1.0" encoding="utf-8"?>
<formControlPr xmlns="http://schemas.microsoft.com/office/spreadsheetml/2009/9/main" objectType="CheckBox" fmlaLink="$P$28" lockText="1" noThreeD="1"/>
</file>

<file path=xl/ctrlProps/ctrlProp606.xml><?xml version="1.0" encoding="utf-8"?>
<formControlPr xmlns="http://schemas.microsoft.com/office/spreadsheetml/2009/9/main" objectType="CheckBox" fmlaLink="$Q$28" lockText="1" noThreeD="1"/>
</file>

<file path=xl/ctrlProps/ctrlProp607.xml><?xml version="1.0" encoding="utf-8"?>
<formControlPr xmlns="http://schemas.microsoft.com/office/spreadsheetml/2009/9/main" objectType="CheckBox" fmlaLink="$O$28" lockText="1" noThreeD="1"/>
</file>

<file path=xl/ctrlProps/ctrlProp608.xml><?xml version="1.0" encoding="utf-8"?>
<formControlPr xmlns="http://schemas.microsoft.com/office/spreadsheetml/2009/9/main" objectType="CheckBox" fmlaLink="$P$28" lockText="1" noThreeD="1"/>
</file>

<file path=xl/ctrlProps/ctrlProp609.xml><?xml version="1.0" encoding="utf-8"?>
<formControlPr xmlns="http://schemas.microsoft.com/office/spreadsheetml/2009/9/main" objectType="CheckBox" fmlaLink="$Q$28" lockText="1" noThreeD="1"/>
</file>

<file path=xl/ctrlProps/ctrlProp61.xml><?xml version="1.0" encoding="utf-8"?>
<formControlPr xmlns="http://schemas.microsoft.com/office/spreadsheetml/2009/9/main" objectType="CheckBox" fmlaLink="$O$28" lockText="1" noThreeD="1"/>
</file>

<file path=xl/ctrlProps/ctrlProp610.xml><?xml version="1.0" encoding="utf-8"?>
<formControlPr xmlns="http://schemas.microsoft.com/office/spreadsheetml/2009/9/main" objectType="CheckBox" fmlaLink="$O$28" lockText="1" noThreeD="1"/>
</file>

<file path=xl/ctrlProps/ctrlProp611.xml><?xml version="1.0" encoding="utf-8"?>
<formControlPr xmlns="http://schemas.microsoft.com/office/spreadsheetml/2009/9/main" objectType="CheckBox" fmlaLink="$P$28" lockText="1" noThreeD="1"/>
</file>

<file path=xl/ctrlProps/ctrlProp612.xml><?xml version="1.0" encoding="utf-8"?>
<formControlPr xmlns="http://schemas.microsoft.com/office/spreadsheetml/2009/9/main" objectType="CheckBox" fmlaLink="$Q$28" lockText="1" noThreeD="1"/>
</file>

<file path=xl/ctrlProps/ctrlProp613.xml><?xml version="1.0" encoding="utf-8"?>
<formControlPr xmlns="http://schemas.microsoft.com/office/spreadsheetml/2009/9/main" objectType="CheckBox" fmlaLink="$O$28" lockText="1" noThreeD="1"/>
</file>

<file path=xl/ctrlProps/ctrlProp614.xml><?xml version="1.0" encoding="utf-8"?>
<formControlPr xmlns="http://schemas.microsoft.com/office/spreadsheetml/2009/9/main" objectType="CheckBox" fmlaLink="$P$28" lockText="1" noThreeD="1"/>
</file>

<file path=xl/ctrlProps/ctrlProp615.xml><?xml version="1.0" encoding="utf-8"?>
<formControlPr xmlns="http://schemas.microsoft.com/office/spreadsheetml/2009/9/main" objectType="CheckBox" fmlaLink="$Q$28" lockText="1" noThreeD="1"/>
</file>

<file path=xl/ctrlProps/ctrlProp616.xml><?xml version="1.0" encoding="utf-8"?>
<formControlPr xmlns="http://schemas.microsoft.com/office/spreadsheetml/2009/9/main" objectType="CheckBox" fmlaLink="$O$28" lockText="1" noThreeD="1"/>
</file>

<file path=xl/ctrlProps/ctrlProp617.xml><?xml version="1.0" encoding="utf-8"?>
<formControlPr xmlns="http://schemas.microsoft.com/office/spreadsheetml/2009/9/main" objectType="CheckBox" fmlaLink="$P$28" lockText="1" noThreeD="1"/>
</file>

<file path=xl/ctrlProps/ctrlProp618.xml><?xml version="1.0" encoding="utf-8"?>
<formControlPr xmlns="http://schemas.microsoft.com/office/spreadsheetml/2009/9/main" objectType="CheckBox" fmlaLink="$Q$28" lockText="1" noThreeD="1"/>
</file>

<file path=xl/ctrlProps/ctrlProp619.xml><?xml version="1.0" encoding="utf-8"?>
<formControlPr xmlns="http://schemas.microsoft.com/office/spreadsheetml/2009/9/main" objectType="CheckBox" fmlaLink="$O$28" lockText="1" noThreeD="1"/>
</file>

<file path=xl/ctrlProps/ctrlProp62.xml><?xml version="1.0" encoding="utf-8"?>
<formControlPr xmlns="http://schemas.microsoft.com/office/spreadsheetml/2009/9/main" objectType="CheckBox" fmlaLink="$P$28" lockText="1" noThreeD="1"/>
</file>

<file path=xl/ctrlProps/ctrlProp620.xml><?xml version="1.0" encoding="utf-8"?>
<formControlPr xmlns="http://schemas.microsoft.com/office/spreadsheetml/2009/9/main" objectType="CheckBox" fmlaLink="$P$28" lockText="1" noThreeD="1"/>
</file>

<file path=xl/ctrlProps/ctrlProp621.xml><?xml version="1.0" encoding="utf-8"?>
<formControlPr xmlns="http://schemas.microsoft.com/office/spreadsheetml/2009/9/main" objectType="CheckBox" fmlaLink="$Q$28" lockText="1" noThreeD="1"/>
</file>

<file path=xl/ctrlProps/ctrlProp622.xml><?xml version="1.0" encoding="utf-8"?>
<formControlPr xmlns="http://schemas.microsoft.com/office/spreadsheetml/2009/9/main" objectType="CheckBox" fmlaLink="$O$28" lockText="1" noThreeD="1"/>
</file>

<file path=xl/ctrlProps/ctrlProp623.xml><?xml version="1.0" encoding="utf-8"?>
<formControlPr xmlns="http://schemas.microsoft.com/office/spreadsheetml/2009/9/main" objectType="CheckBox" fmlaLink="$P$28" lockText="1" noThreeD="1"/>
</file>

<file path=xl/ctrlProps/ctrlProp624.xml><?xml version="1.0" encoding="utf-8"?>
<formControlPr xmlns="http://schemas.microsoft.com/office/spreadsheetml/2009/9/main" objectType="CheckBox" fmlaLink="$Q$28" lockText="1" noThreeD="1"/>
</file>

<file path=xl/ctrlProps/ctrlProp625.xml><?xml version="1.0" encoding="utf-8"?>
<formControlPr xmlns="http://schemas.microsoft.com/office/spreadsheetml/2009/9/main" objectType="CheckBox" fmlaLink="$O$28" lockText="1" noThreeD="1"/>
</file>

<file path=xl/ctrlProps/ctrlProp626.xml><?xml version="1.0" encoding="utf-8"?>
<formControlPr xmlns="http://schemas.microsoft.com/office/spreadsheetml/2009/9/main" objectType="CheckBox" fmlaLink="$P$28" lockText="1" noThreeD="1"/>
</file>

<file path=xl/ctrlProps/ctrlProp627.xml><?xml version="1.0" encoding="utf-8"?>
<formControlPr xmlns="http://schemas.microsoft.com/office/spreadsheetml/2009/9/main" objectType="CheckBox" fmlaLink="$Q$28" lockText="1" noThreeD="1"/>
</file>

<file path=xl/ctrlProps/ctrlProp628.xml><?xml version="1.0" encoding="utf-8"?>
<formControlPr xmlns="http://schemas.microsoft.com/office/spreadsheetml/2009/9/main" objectType="CheckBox" fmlaLink="$O$28" lockText="1" noThreeD="1"/>
</file>

<file path=xl/ctrlProps/ctrlProp629.xml><?xml version="1.0" encoding="utf-8"?>
<formControlPr xmlns="http://schemas.microsoft.com/office/spreadsheetml/2009/9/main" objectType="CheckBox" fmlaLink="$P$28" lockText="1" noThreeD="1"/>
</file>

<file path=xl/ctrlProps/ctrlProp63.xml><?xml version="1.0" encoding="utf-8"?>
<formControlPr xmlns="http://schemas.microsoft.com/office/spreadsheetml/2009/9/main" objectType="CheckBox" fmlaLink="$Q$28" lockText="1" noThreeD="1"/>
</file>

<file path=xl/ctrlProps/ctrlProp630.xml><?xml version="1.0" encoding="utf-8"?>
<formControlPr xmlns="http://schemas.microsoft.com/office/spreadsheetml/2009/9/main" objectType="CheckBox" fmlaLink="$Q$28" lockText="1" noThreeD="1"/>
</file>

<file path=xl/ctrlProps/ctrlProp631.xml><?xml version="1.0" encoding="utf-8"?>
<formControlPr xmlns="http://schemas.microsoft.com/office/spreadsheetml/2009/9/main" objectType="CheckBox" fmlaLink="$O$28" lockText="1" noThreeD="1"/>
</file>

<file path=xl/ctrlProps/ctrlProp632.xml><?xml version="1.0" encoding="utf-8"?>
<formControlPr xmlns="http://schemas.microsoft.com/office/spreadsheetml/2009/9/main" objectType="CheckBox" fmlaLink="$P$28" lockText="1" noThreeD="1"/>
</file>

<file path=xl/ctrlProps/ctrlProp633.xml><?xml version="1.0" encoding="utf-8"?>
<formControlPr xmlns="http://schemas.microsoft.com/office/spreadsheetml/2009/9/main" objectType="CheckBox" fmlaLink="$Q$28" lockText="1" noThreeD="1"/>
</file>

<file path=xl/ctrlProps/ctrlProp634.xml><?xml version="1.0" encoding="utf-8"?>
<formControlPr xmlns="http://schemas.microsoft.com/office/spreadsheetml/2009/9/main" objectType="CheckBox" fmlaLink="$O$28" lockText="1" noThreeD="1"/>
</file>

<file path=xl/ctrlProps/ctrlProp635.xml><?xml version="1.0" encoding="utf-8"?>
<formControlPr xmlns="http://schemas.microsoft.com/office/spreadsheetml/2009/9/main" objectType="CheckBox" fmlaLink="$P$28" lockText="1" noThreeD="1"/>
</file>

<file path=xl/ctrlProps/ctrlProp636.xml><?xml version="1.0" encoding="utf-8"?>
<formControlPr xmlns="http://schemas.microsoft.com/office/spreadsheetml/2009/9/main" objectType="CheckBox" fmlaLink="$Q$28" lockText="1" noThreeD="1"/>
</file>

<file path=xl/ctrlProps/ctrlProp637.xml><?xml version="1.0" encoding="utf-8"?>
<formControlPr xmlns="http://schemas.microsoft.com/office/spreadsheetml/2009/9/main" objectType="CheckBox" fmlaLink="$O$28" lockText="1" noThreeD="1"/>
</file>

<file path=xl/ctrlProps/ctrlProp638.xml><?xml version="1.0" encoding="utf-8"?>
<formControlPr xmlns="http://schemas.microsoft.com/office/spreadsheetml/2009/9/main" objectType="CheckBox" fmlaLink="$P$28" lockText="1" noThreeD="1"/>
</file>

<file path=xl/ctrlProps/ctrlProp639.xml><?xml version="1.0" encoding="utf-8"?>
<formControlPr xmlns="http://schemas.microsoft.com/office/spreadsheetml/2009/9/main" objectType="CheckBox" fmlaLink="$Q$28" lockText="1" noThreeD="1"/>
</file>

<file path=xl/ctrlProps/ctrlProp64.xml><?xml version="1.0" encoding="utf-8"?>
<formControlPr xmlns="http://schemas.microsoft.com/office/spreadsheetml/2009/9/main" objectType="CheckBox" fmlaLink="$O$28" lockText="1" noThreeD="1"/>
</file>

<file path=xl/ctrlProps/ctrlProp640.xml><?xml version="1.0" encoding="utf-8"?>
<formControlPr xmlns="http://schemas.microsoft.com/office/spreadsheetml/2009/9/main" objectType="CheckBox" fmlaLink="$O$28" lockText="1" noThreeD="1"/>
</file>

<file path=xl/ctrlProps/ctrlProp641.xml><?xml version="1.0" encoding="utf-8"?>
<formControlPr xmlns="http://schemas.microsoft.com/office/spreadsheetml/2009/9/main" objectType="CheckBox" fmlaLink="$P$28" lockText="1" noThreeD="1"/>
</file>

<file path=xl/ctrlProps/ctrlProp642.xml><?xml version="1.0" encoding="utf-8"?>
<formControlPr xmlns="http://schemas.microsoft.com/office/spreadsheetml/2009/9/main" objectType="CheckBox" fmlaLink="$Q$28" lockText="1" noThreeD="1"/>
</file>

<file path=xl/ctrlProps/ctrlProp643.xml><?xml version="1.0" encoding="utf-8"?>
<formControlPr xmlns="http://schemas.microsoft.com/office/spreadsheetml/2009/9/main" objectType="CheckBox" fmlaLink="$O$28" lockText="1" noThreeD="1"/>
</file>

<file path=xl/ctrlProps/ctrlProp644.xml><?xml version="1.0" encoding="utf-8"?>
<formControlPr xmlns="http://schemas.microsoft.com/office/spreadsheetml/2009/9/main" objectType="CheckBox" fmlaLink="$P$28" lockText="1" noThreeD="1"/>
</file>

<file path=xl/ctrlProps/ctrlProp645.xml><?xml version="1.0" encoding="utf-8"?>
<formControlPr xmlns="http://schemas.microsoft.com/office/spreadsheetml/2009/9/main" objectType="CheckBox" fmlaLink="$Q$28" lockText="1" noThreeD="1"/>
</file>

<file path=xl/ctrlProps/ctrlProp646.xml><?xml version="1.0" encoding="utf-8"?>
<formControlPr xmlns="http://schemas.microsoft.com/office/spreadsheetml/2009/9/main" objectType="CheckBox" fmlaLink="$O$28" lockText="1" noThreeD="1"/>
</file>

<file path=xl/ctrlProps/ctrlProp647.xml><?xml version="1.0" encoding="utf-8"?>
<formControlPr xmlns="http://schemas.microsoft.com/office/spreadsheetml/2009/9/main" objectType="CheckBox" fmlaLink="$P$28" lockText="1" noThreeD="1"/>
</file>

<file path=xl/ctrlProps/ctrlProp648.xml><?xml version="1.0" encoding="utf-8"?>
<formControlPr xmlns="http://schemas.microsoft.com/office/spreadsheetml/2009/9/main" objectType="CheckBox" fmlaLink="$Q$28" lockText="1" noThreeD="1"/>
</file>

<file path=xl/ctrlProps/ctrlProp649.xml><?xml version="1.0" encoding="utf-8"?>
<formControlPr xmlns="http://schemas.microsoft.com/office/spreadsheetml/2009/9/main" objectType="CheckBox" fmlaLink="$O$28" lockText="1" noThreeD="1"/>
</file>

<file path=xl/ctrlProps/ctrlProp65.xml><?xml version="1.0" encoding="utf-8"?>
<formControlPr xmlns="http://schemas.microsoft.com/office/spreadsheetml/2009/9/main" objectType="CheckBox" fmlaLink="$P$28" lockText="1" noThreeD="1"/>
</file>

<file path=xl/ctrlProps/ctrlProp650.xml><?xml version="1.0" encoding="utf-8"?>
<formControlPr xmlns="http://schemas.microsoft.com/office/spreadsheetml/2009/9/main" objectType="CheckBox" fmlaLink="$P$28" lockText="1" noThreeD="1"/>
</file>

<file path=xl/ctrlProps/ctrlProp651.xml><?xml version="1.0" encoding="utf-8"?>
<formControlPr xmlns="http://schemas.microsoft.com/office/spreadsheetml/2009/9/main" objectType="CheckBox" fmlaLink="$Q$28" lockText="1" noThreeD="1"/>
</file>

<file path=xl/ctrlProps/ctrlProp652.xml><?xml version="1.0" encoding="utf-8"?>
<formControlPr xmlns="http://schemas.microsoft.com/office/spreadsheetml/2009/9/main" objectType="CheckBox" fmlaLink="$O$28" lockText="1" noThreeD="1"/>
</file>

<file path=xl/ctrlProps/ctrlProp653.xml><?xml version="1.0" encoding="utf-8"?>
<formControlPr xmlns="http://schemas.microsoft.com/office/spreadsheetml/2009/9/main" objectType="CheckBox" fmlaLink="$P$28" lockText="1" noThreeD="1"/>
</file>

<file path=xl/ctrlProps/ctrlProp654.xml><?xml version="1.0" encoding="utf-8"?>
<formControlPr xmlns="http://schemas.microsoft.com/office/spreadsheetml/2009/9/main" objectType="CheckBox" fmlaLink="$Q$28" lockText="1" noThreeD="1"/>
</file>

<file path=xl/ctrlProps/ctrlProp655.xml><?xml version="1.0" encoding="utf-8"?>
<formControlPr xmlns="http://schemas.microsoft.com/office/spreadsheetml/2009/9/main" objectType="CheckBox" fmlaLink="$O$28" lockText="1" noThreeD="1"/>
</file>

<file path=xl/ctrlProps/ctrlProp656.xml><?xml version="1.0" encoding="utf-8"?>
<formControlPr xmlns="http://schemas.microsoft.com/office/spreadsheetml/2009/9/main" objectType="CheckBox" fmlaLink="$P$28" lockText="1" noThreeD="1"/>
</file>

<file path=xl/ctrlProps/ctrlProp657.xml><?xml version="1.0" encoding="utf-8"?>
<formControlPr xmlns="http://schemas.microsoft.com/office/spreadsheetml/2009/9/main" objectType="CheckBox" fmlaLink="$Q$28" lockText="1" noThreeD="1"/>
</file>

<file path=xl/ctrlProps/ctrlProp658.xml><?xml version="1.0" encoding="utf-8"?>
<formControlPr xmlns="http://schemas.microsoft.com/office/spreadsheetml/2009/9/main" objectType="CheckBox" fmlaLink="$O$28" lockText="1" noThreeD="1"/>
</file>

<file path=xl/ctrlProps/ctrlProp659.xml><?xml version="1.0" encoding="utf-8"?>
<formControlPr xmlns="http://schemas.microsoft.com/office/spreadsheetml/2009/9/main" objectType="CheckBox" fmlaLink="$P$28" lockText="1" noThreeD="1"/>
</file>

<file path=xl/ctrlProps/ctrlProp66.xml><?xml version="1.0" encoding="utf-8"?>
<formControlPr xmlns="http://schemas.microsoft.com/office/spreadsheetml/2009/9/main" objectType="CheckBox" fmlaLink="$Q$28" lockText="1" noThreeD="1"/>
</file>

<file path=xl/ctrlProps/ctrlProp660.xml><?xml version="1.0" encoding="utf-8"?>
<formControlPr xmlns="http://schemas.microsoft.com/office/spreadsheetml/2009/9/main" objectType="CheckBox" fmlaLink="$Q$28" lockText="1" noThreeD="1"/>
</file>

<file path=xl/ctrlProps/ctrlProp661.xml><?xml version="1.0" encoding="utf-8"?>
<formControlPr xmlns="http://schemas.microsoft.com/office/spreadsheetml/2009/9/main" objectType="CheckBox" fmlaLink="$O$28" lockText="1" noThreeD="1"/>
</file>

<file path=xl/ctrlProps/ctrlProp662.xml><?xml version="1.0" encoding="utf-8"?>
<formControlPr xmlns="http://schemas.microsoft.com/office/spreadsheetml/2009/9/main" objectType="CheckBox" fmlaLink="$P$28" lockText="1" noThreeD="1"/>
</file>

<file path=xl/ctrlProps/ctrlProp663.xml><?xml version="1.0" encoding="utf-8"?>
<formControlPr xmlns="http://schemas.microsoft.com/office/spreadsheetml/2009/9/main" objectType="CheckBox" fmlaLink="$Q$28" lockText="1" noThreeD="1"/>
</file>

<file path=xl/ctrlProps/ctrlProp664.xml><?xml version="1.0" encoding="utf-8"?>
<formControlPr xmlns="http://schemas.microsoft.com/office/spreadsheetml/2009/9/main" objectType="CheckBox" fmlaLink="$O$28" lockText="1" noThreeD="1"/>
</file>

<file path=xl/ctrlProps/ctrlProp665.xml><?xml version="1.0" encoding="utf-8"?>
<formControlPr xmlns="http://schemas.microsoft.com/office/spreadsheetml/2009/9/main" objectType="CheckBox" fmlaLink="$P$28" lockText="1" noThreeD="1"/>
</file>

<file path=xl/ctrlProps/ctrlProp666.xml><?xml version="1.0" encoding="utf-8"?>
<formControlPr xmlns="http://schemas.microsoft.com/office/spreadsheetml/2009/9/main" objectType="CheckBox" fmlaLink="$Q$28" lockText="1" noThreeD="1"/>
</file>

<file path=xl/ctrlProps/ctrlProp667.xml><?xml version="1.0" encoding="utf-8"?>
<formControlPr xmlns="http://schemas.microsoft.com/office/spreadsheetml/2009/9/main" objectType="CheckBox" fmlaLink="$O$28" lockText="1" noThreeD="1"/>
</file>

<file path=xl/ctrlProps/ctrlProp668.xml><?xml version="1.0" encoding="utf-8"?>
<formControlPr xmlns="http://schemas.microsoft.com/office/spreadsheetml/2009/9/main" objectType="CheckBox" fmlaLink="$P$28" lockText="1" noThreeD="1"/>
</file>

<file path=xl/ctrlProps/ctrlProp669.xml><?xml version="1.0" encoding="utf-8"?>
<formControlPr xmlns="http://schemas.microsoft.com/office/spreadsheetml/2009/9/main" objectType="CheckBox" fmlaLink="$Q$28" lockText="1" noThreeD="1"/>
</file>

<file path=xl/ctrlProps/ctrlProp67.xml><?xml version="1.0" encoding="utf-8"?>
<formControlPr xmlns="http://schemas.microsoft.com/office/spreadsheetml/2009/9/main" objectType="CheckBox" fmlaLink="$O$28" lockText="1" noThreeD="1"/>
</file>

<file path=xl/ctrlProps/ctrlProp670.xml><?xml version="1.0" encoding="utf-8"?>
<formControlPr xmlns="http://schemas.microsoft.com/office/spreadsheetml/2009/9/main" objectType="CheckBox" fmlaLink="$O$28" lockText="1" noThreeD="1"/>
</file>

<file path=xl/ctrlProps/ctrlProp671.xml><?xml version="1.0" encoding="utf-8"?>
<formControlPr xmlns="http://schemas.microsoft.com/office/spreadsheetml/2009/9/main" objectType="CheckBox" fmlaLink="$P$28" lockText="1" noThreeD="1"/>
</file>

<file path=xl/ctrlProps/ctrlProp672.xml><?xml version="1.0" encoding="utf-8"?>
<formControlPr xmlns="http://schemas.microsoft.com/office/spreadsheetml/2009/9/main" objectType="CheckBox" fmlaLink="$Q$28" lockText="1" noThreeD="1"/>
</file>

<file path=xl/ctrlProps/ctrlProp673.xml><?xml version="1.0" encoding="utf-8"?>
<formControlPr xmlns="http://schemas.microsoft.com/office/spreadsheetml/2009/9/main" objectType="CheckBox" fmlaLink="$O$28" lockText="1" noThreeD="1"/>
</file>

<file path=xl/ctrlProps/ctrlProp674.xml><?xml version="1.0" encoding="utf-8"?>
<formControlPr xmlns="http://schemas.microsoft.com/office/spreadsheetml/2009/9/main" objectType="CheckBox" fmlaLink="$P$28" lockText="1" noThreeD="1"/>
</file>

<file path=xl/ctrlProps/ctrlProp675.xml><?xml version="1.0" encoding="utf-8"?>
<formControlPr xmlns="http://schemas.microsoft.com/office/spreadsheetml/2009/9/main" objectType="CheckBox" fmlaLink="$Q$28" lockText="1" noThreeD="1"/>
</file>

<file path=xl/ctrlProps/ctrlProp676.xml><?xml version="1.0" encoding="utf-8"?>
<formControlPr xmlns="http://schemas.microsoft.com/office/spreadsheetml/2009/9/main" objectType="CheckBox" fmlaLink="$O$28" lockText="1" noThreeD="1"/>
</file>

<file path=xl/ctrlProps/ctrlProp677.xml><?xml version="1.0" encoding="utf-8"?>
<formControlPr xmlns="http://schemas.microsoft.com/office/spreadsheetml/2009/9/main" objectType="CheckBox" fmlaLink="$P$28" lockText="1" noThreeD="1"/>
</file>

<file path=xl/ctrlProps/ctrlProp678.xml><?xml version="1.0" encoding="utf-8"?>
<formControlPr xmlns="http://schemas.microsoft.com/office/spreadsheetml/2009/9/main" objectType="CheckBox" fmlaLink="$Q$28" lockText="1" noThreeD="1"/>
</file>

<file path=xl/ctrlProps/ctrlProp679.xml><?xml version="1.0" encoding="utf-8"?>
<formControlPr xmlns="http://schemas.microsoft.com/office/spreadsheetml/2009/9/main" objectType="CheckBox" fmlaLink="$O$28" lockText="1" noThreeD="1"/>
</file>

<file path=xl/ctrlProps/ctrlProp68.xml><?xml version="1.0" encoding="utf-8"?>
<formControlPr xmlns="http://schemas.microsoft.com/office/spreadsheetml/2009/9/main" objectType="CheckBox" fmlaLink="$P$28" lockText="1" noThreeD="1"/>
</file>

<file path=xl/ctrlProps/ctrlProp680.xml><?xml version="1.0" encoding="utf-8"?>
<formControlPr xmlns="http://schemas.microsoft.com/office/spreadsheetml/2009/9/main" objectType="CheckBox" fmlaLink="$P$28" lockText="1" noThreeD="1"/>
</file>

<file path=xl/ctrlProps/ctrlProp681.xml><?xml version="1.0" encoding="utf-8"?>
<formControlPr xmlns="http://schemas.microsoft.com/office/spreadsheetml/2009/9/main" objectType="CheckBox" fmlaLink="$Q$28" lockText="1" noThreeD="1"/>
</file>

<file path=xl/ctrlProps/ctrlProp682.xml><?xml version="1.0" encoding="utf-8"?>
<formControlPr xmlns="http://schemas.microsoft.com/office/spreadsheetml/2009/9/main" objectType="CheckBox" fmlaLink="$O$28" lockText="1" noThreeD="1"/>
</file>

<file path=xl/ctrlProps/ctrlProp683.xml><?xml version="1.0" encoding="utf-8"?>
<formControlPr xmlns="http://schemas.microsoft.com/office/spreadsheetml/2009/9/main" objectType="CheckBox" fmlaLink="$P$28" lockText="1" noThreeD="1"/>
</file>

<file path=xl/ctrlProps/ctrlProp684.xml><?xml version="1.0" encoding="utf-8"?>
<formControlPr xmlns="http://schemas.microsoft.com/office/spreadsheetml/2009/9/main" objectType="CheckBox" fmlaLink="$Q$28" lockText="1" noThreeD="1"/>
</file>

<file path=xl/ctrlProps/ctrlProp685.xml><?xml version="1.0" encoding="utf-8"?>
<formControlPr xmlns="http://schemas.microsoft.com/office/spreadsheetml/2009/9/main" objectType="CheckBox" fmlaLink="$O$28" lockText="1" noThreeD="1"/>
</file>

<file path=xl/ctrlProps/ctrlProp686.xml><?xml version="1.0" encoding="utf-8"?>
<formControlPr xmlns="http://schemas.microsoft.com/office/spreadsheetml/2009/9/main" objectType="CheckBox" fmlaLink="$P$28" lockText="1" noThreeD="1"/>
</file>

<file path=xl/ctrlProps/ctrlProp687.xml><?xml version="1.0" encoding="utf-8"?>
<formControlPr xmlns="http://schemas.microsoft.com/office/spreadsheetml/2009/9/main" objectType="CheckBox" fmlaLink="$Q$28" lockText="1" noThreeD="1"/>
</file>

<file path=xl/ctrlProps/ctrlProp688.xml><?xml version="1.0" encoding="utf-8"?>
<formControlPr xmlns="http://schemas.microsoft.com/office/spreadsheetml/2009/9/main" objectType="CheckBox" fmlaLink="$O$28" lockText="1" noThreeD="1"/>
</file>

<file path=xl/ctrlProps/ctrlProp689.xml><?xml version="1.0" encoding="utf-8"?>
<formControlPr xmlns="http://schemas.microsoft.com/office/spreadsheetml/2009/9/main" objectType="CheckBox" fmlaLink="$P$28" lockText="1" noThreeD="1"/>
</file>

<file path=xl/ctrlProps/ctrlProp69.xml><?xml version="1.0" encoding="utf-8"?>
<formControlPr xmlns="http://schemas.microsoft.com/office/spreadsheetml/2009/9/main" objectType="CheckBox" fmlaLink="$Q$28" lockText="1" noThreeD="1"/>
</file>

<file path=xl/ctrlProps/ctrlProp690.xml><?xml version="1.0" encoding="utf-8"?>
<formControlPr xmlns="http://schemas.microsoft.com/office/spreadsheetml/2009/9/main" objectType="CheckBox" fmlaLink="$Q$28" lockText="1" noThreeD="1"/>
</file>

<file path=xl/ctrlProps/ctrlProp691.xml><?xml version="1.0" encoding="utf-8"?>
<formControlPr xmlns="http://schemas.microsoft.com/office/spreadsheetml/2009/9/main" objectType="CheckBox" fmlaLink="$O$28" lockText="1" noThreeD="1"/>
</file>

<file path=xl/ctrlProps/ctrlProp692.xml><?xml version="1.0" encoding="utf-8"?>
<formControlPr xmlns="http://schemas.microsoft.com/office/spreadsheetml/2009/9/main" objectType="CheckBox" fmlaLink="$P$28" lockText="1" noThreeD="1"/>
</file>

<file path=xl/ctrlProps/ctrlProp693.xml><?xml version="1.0" encoding="utf-8"?>
<formControlPr xmlns="http://schemas.microsoft.com/office/spreadsheetml/2009/9/main" objectType="CheckBox" fmlaLink="$Q$28" lockText="1" noThreeD="1"/>
</file>

<file path=xl/ctrlProps/ctrlProp694.xml><?xml version="1.0" encoding="utf-8"?>
<formControlPr xmlns="http://schemas.microsoft.com/office/spreadsheetml/2009/9/main" objectType="CheckBox" fmlaLink="$O$28" lockText="1" noThreeD="1"/>
</file>

<file path=xl/ctrlProps/ctrlProp695.xml><?xml version="1.0" encoding="utf-8"?>
<formControlPr xmlns="http://schemas.microsoft.com/office/spreadsheetml/2009/9/main" objectType="CheckBox" fmlaLink="$P$28" lockText="1" noThreeD="1"/>
</file>

<file path=xl/ctrlProps/ctrlProp696.xml><?xml version="1.0" encoding="utf-8"?>
<formControlPr xmlns="http://schemas.microsoft.com/office/spreadsheetml/2009/9/main" objectType="CheckBox" fmlaLink="$Q$28" lockText="1" noThreeD="1"/>
</file>

<file path=xl/ctrlProps/ctrlProp697.xml><?xml version="1.0" encoding="utf-8"?>
<formControlPr xmlns="http://schemas.microsoft.com/office/spreadsheetml/2009/9/main" objectType="CheckBox" fmlaLink="$O$28" lockText="1" noThreeD="1"/>
</file>

<file path=xl/ctrlProps/ctrlProp698.xml><?xml version="1.0" encoding="utf-8"?>
<formControlPr xmlns="http://schemas.microsoft.com/office/spreadsheetml/2009/9/main" objectType="CheckBox" fmlaLink="$P$28" lockText="1" noThreeD="1"/>
</file>

<file path=xl/ctrlProps/ctrlProp699.xml><?xml version="1.0" encoding="utf-8"?>
<formControlPr xmlns="http://schemas.microsoft.com/office/spreadsheetml/2009/9/main" objectType="CheckBox" fmlaLink="$Q$28" lockText="1" noThreeD="1"/>
</file>

<file path=xl/ctrlProps/ctrlProp7.xml><?xml version="1.0" encoding="utf-8"?>
<formControlPr xmlns="http://schemas.microsoft.com/office/spreadsheetml/2009/9/main" objectType="CheckBox" fmlaLink="$O$25" lockText="1" noThreeD="1"/>
</file>

<file path=xl/ctrlProps/ctrlProp70.xml><?xml version="1.0" encoding="utf-8"?>
<formControlPr xmlns="http://schemas.microsoft.com/office/spreadsheetml/2009/9/main" objectType="CheckBox" fmlaLink="$O$28" lockText="1" noThreeD="1"/>
</file>

<file path=xl/ctrlProps/ctrlProp700.xml><?xml version="1.0" encoding="utf-8"?>
<formControlPr xmlns="http://schemas.microsoft.com/office/spreadsheetml/2009/9/main" objectType="CheckBox" fmlaLink="$O$28" lockText="1" noThreeD="1"/>
</file>

<file path=xl/ctrlProps/ctrlProp701.xml><?xml version="1.0" encoding="utf-8"?>
<formControlPr xmlns="http://schemas.microsoft.com/office/spreadsheetml/2009/9/main" objectType="CheckBox" fmlaLink="$P$28" lockText="1" noThreeD="1"/>
</file>

<file path=xl/ctrlProps/ctrlProp702.xml><?xml version="1.0" encoding="utf-8"?>
<formControlPr xmlns="http://schemas.microsoft.com/office/spreadsheetml/2009/9/main" objectType="CheckBox" fmlaLink="$Q$28" lockText="1" noThreeD="1"/>
</file>

<file path=xl/ctrlProps/ctrlProp703.xml><?xml version="1.0" encoding="utf-8"?>
<formControlPr xmlns="http://schemas.microsoft.com/office/spreadsheetml/2009/9/main" objectType="CheckBox" fmlaLink="$O$28" lockText="1" noThreeD="1"/>
</file>

<file path=xl/ctrlProps/ctrlProp704.xml><?xml version="1.0" encoding="utf-8"?>
<formControlPr xmlns="http://schemas.microsoft.com/office/spreadsheetml/2009/9/main" objectType="CheckBox" fmlaLink="$P$28" lockText="1" noThreeD="1"/>
</file>

<file path=xl/ctrlProps/ctrlProp705.xml><?xml version="1.0" encoding="utf-8"?>
<formControlPr xmlns="http://schemas.microsoft.com/office/spreadsheetml/2009/9/main" objectType="CheckBox" fmlaLink="$Q$28" lockText="1" noThreeD="1"/>
</file>

<file path=xl/ctrlProps/ctrlProp706.xml><?xml version="1.0" encoding="utf-8"?>
<formControlPr xmlns="http://schemas.microsoft.com/office/spreadsheetml/2009/9/main" objectType="CheckBox" fmlaLink="$O$28" lockText="1" noThreeD="1"/>
</file>

<file path=xl/ctrlProps/ctrlProp707.xml><?xml version="1.0" encoding="utf-8"?>
<formControlPr xmlns="http://schemas.microsoft.com/office/spreadsheetml/2009/9/main" objectType="CheckBox" fmlaLink="$P$28" lockText="1" noThreeD="1"/>
</file>

<file path=xl/ctrlProps/ctrlProp708.xml><?xml version="1.0" encoding="utf-8"?>
<formControlPr xmlns="http://schemas.microsoft.com/office/spreadsheetml/2009/9/main" objectType="CheckBox" fmlaLink="$Q$28" lockText="1" noThreeD="1"/>
</file>

<file path=xl/ctrlProps/ctrlProp709.xml><?xml version="1.0" encoding="utf-8"?>
<formControlPr xmlns="http://schemas.microsoft.com/office/spreadsheetml/2009/9/main" objectType="CheckBox" fmlaLink="$O$28" lockText="1" noThreeD="1"/>
</file>

<file path=xl/ctrlProps/ctrlProp71.xml><?xml version="1.0" encoding="utf-8"?>
<formControlPr xmlns="http://schemas.microsoft.com/office/spreadsheetml/2009/9/main" objectType="CheckBox" fmlaLink="$P$28" lockText="1" noThreeD="1"/>
</file>

<file path=xl/ctrlProps/ctrlProp710.xml><?xml version="1.0" encoding="utf-8"?>
<formControlPr xmlns="http://schemas.microsoft.com/office/spreadsheetml/2009/9/main" objectType="CheckBox" fmlaLink="$P$28" lockText="1" noThreeD="1"/>
</file>

<file path=xl/ctrlProps/ctrlProp711.xml><?xml version="1.0" encoding="utf-8"?>
<formControlPr xmlns="http://schemas.microsoft.com/office/spreadsheetml/2009/9/main" objectType="CheckBox" fmlaLink="$Q$28" lockText="1" noThreeD="1"/>
</file>

<file path=xl/ctrlProps/ctrlProp712.xml><?xml version="1.0" encoding="utf-8"?>
<formControlPr xmlns="http://schemas.microsoft.com/office/spreadsheetml/2009/9/main" objectType="CheckBox" fmlaLink="$O$28" lockText="1" noThreeD="1"/>
</file>

<file path=xl/ctrlProps/ctrlProp713.xml><?xml version="1.0" encoding="utf-8"?>
<formControlPr xmlns="http://schemas.microsoft.com/office/spreadsheetml/2009/9/main" objectType="CheckBox" fmlaLink="$P$28" lockText="1" noThreeD="1"/>
</file>

<file path=xl/ctrlProps/ctrlProp714.xml><?xml version="1.0" encoding="utf-8"?>
<formControlPr xmlns="http://schemas.microsoft.com/office/spreadsheetml/2009/9/main" objectType="CheckBox" fmlaLink="$Q$28" lockText="1" noThreeD="1"/>
</file>

<file path=xl/ctrlProps/ctrlProp715.xml><?xml version="1.0" encoding="utf-8"?>
<formControlPr xmlns="http://schemas.microsoft.com/office/spreadsheetml/2009/9/main" objectType="CheckBox" fmlaLink="$O$28" lockText="1" noThreeD="1"/>
</file>

<file path=xl/ctrlProps/ctrlProp716.xml><?xml version="1.0" encoding="utf-8"?>
<formControlPr xmlns="http://schemas.microsoft.com/office/spreadsheetml/2009/9/main" objectType="CheckBox" fmlaLink="$P$28" lockText="1" noThreeD="1"/>
</file>

<file path=xl/ctrlProps/ctrlProp717.xml><?xml version="1.0" encoding="utf-8"?>
<formControlPr xmlns="http://schemas.microsoft.com/office/spreadsheetml/2009/9/main" objectType="CheckBox" fmlaLink="$Q$28" lockText="1" noThreeD="1"/>
</file>

<file path=xl/ctrlProps/ctrlProp718.xml><?xml version="1.0" encoding="utf-8"?>
<formControlPr xmlns="http://schemas.microsoft.com/office/spreadsheetml/2009/9/main" objectType="CheckBox" fmlaLink="$O$28" lockText="1" noThreeD="1"/>
</file>

<file path=xl/ctrlProps/ctrlProp719.xml><?xml version="1.0" encoding="utf-8"?>
<formControlPr xmlns="http://schemas.microsoft.com/office/spreadsheetml/2009/9/main" objectType="CheckBox" fmlaLink="$P$28" lockText="1" noThreeD="1"/>
</file>

<file path=xl/ctrlProps/ctrlProp72.xml><?xml version="1.0" encoding="utf-8"?>
<formControlPr xmlns="http://schemas.microsoft.com/office/spreadsheetml/2009/9/main" objectType="CheckBox" fmlaLink="$Q$28" lockText="1" noThreeD="1"/>
</file>

<file path=xl/ctrlProps/ctrlProp720.xml><?xml version="1.0" encoding="utf-8"?>
<formControlPr xmlns="http://schemas.microsoft.com/office/spreadsheetml/2009/9/main" objectType="CheckBox" fmlaLink="$Q$28" lockText="1" noThreeD="1"/>
</file>

<file path=xl/ctrlProps/ctrlProp721.xml><?xml version="1.0" encoding="utf-8"?>
<formControlPr xmlns="http://schemas.microsoft.com/office/spreadsheetml/2009/9/main" objectType="CheckBox" fmlaLink="$O$28" lockText="1" noThreeD="1"/>
</file>

<file path=xl/ctrlProps/ctrlProp722.xml><?xml version="1.0" encoding="utf-8"?>
<formControlPr xmlns="http://schemas.microsoft.com/office/spreadsheetml/2009/9/main" objectType="CheckBox" fmlaLink="$P$28" lockText="1" noThreeD="1"/>
</file>

<file path=xl/ctrlProps/ctrlProp723.xml><?xml version="1.0" encoding="utf-8"?>
<formControlPr xmlns="http://schemas.microsoft.com/office/spreadsheetml/2009/9/main" objectType="CheckBox" fmlaLink="$Q$28" lockText="1" noThreeD="1"/>
</file>

<file path=xl/ctrlProps/ctrlProp724.xml><?xml version="1.0" encoding="utf-8"?>
<formControlPr xmlns="http://schemas.microsoft.com/office/spreadsheetml/2009/9/main" objectType="CheckBox" fmlaLink="$O$28" lockText="1" noThreeD="1"/>
</file>

<file path=xl/ctrlProps/ctrlProp725.xml><?xml version="1.0" encoding="utf-8"?>
<formControlPr xmlns="http://schemas.microsoft.com/office/spreadsheetml/2009/9/main" objectType="CheckBox" fmlaLink="$P$28" lockText="1" noThreeD="1"/>
</file>

<file path=xl/ctrlProps/ctrlProp726.xml><?xml version="1.0" encoding="utf-8"?>
<formControlPr xmlns="http://schemas.microsoft.com/office/spreadsheetml/2009/9/main" objectType="CheckBox" fmlaLink="$Q$28" lockText="1" noThreeD="1"/>
</file>

<file path=xl/ctrlProps/ctrlProp727.xml><?xml version="1.0" encoding="utf-8"?>
<formControlPr xmlns="http://schemas.microsoft.com/office/spreadsheetml/2009/9/main" objectType="CheckBox" fmlaLink="$O$28" lockText="1" noThreeD="1"/>
</file>

<file path=xl/ctrlProps/ctrlProp728.xml><?xml version="1.0" encoding="utf-8"?>
<formControlPr xmlns="http://schemas.microsoft.com/office/spreadsheetml/2009/9/main" objectType="CheckBox" fmlaLink="$P$28" lockText="1" noThreeD="1"/>
</file>

<file path=xl/ctrlProps/ctrlProp729.xml><?xml version="1.0" encoding="utf-8"?>
<formControlPr xmlns="http://schemas.microsoft.com/office/spreadsheetml/2009/9/main" objectType="CheckBox" fmlaLink="$Q$28" lockText="1" noThreeD="1"/>
</file>

<file path=xl/ctrlProps/ctrlProp73.xml><?xml version="1.0" encoding="utf-8"?>
<formControlPr xmlns="http://schemas.microsoft.com/office/spreadsheetml/2009/9/main" objectType="CheckBox" fmlaLink="$O$28" lockText="1" noThreeD="1"/>
</file>

<file path=xl/ctrlProps/ctrlProp730.xml><?xml version="1.0" encoding="utf-8"?>
<formControlPr xmlns="http://schemas.microsoft.com/office/spreadsheetml/2009/9/main" objectType="CheckBox" fmlaLink="$O$28" lockText="1" noThreeD="1"/>
</file>

<file path=xl/ctrlProps/ctrlProp731.xml><?xml version="1.0" encoding="utf-8"?>
<formControlPr xmlns="http://schemas.microsoft.com/office/spreadsheetml/2009/9/main" objectType="CheckBox" fmlaLink="$P$28" lockText="1" noThreeD="1"/>
</file>

<file path=xl/ctrlProps/ctrlProp732.xml><?xml version="1.0" encoding="utf-8"?>
<formControlPr xmlns="http://schemas.microsoft.com/office/spreadsheetml/2009/9/main" objectType="CheckBox" fmlaLink="$Q$28" lockText="1" noThreeD="1"/>
</file>

<file path=xl/ctrlProps/ctrlProp733.xml><?xml version="1.0" encoding="utf-8"?>
<formControlPr xmlns="http://schemas.microsoft.com/office/spreadsheetml/2009/9/main" objectType="CheckBox" fmlaLink="$O$28" lockText="1" noThreeD="1"/>
</file>

<file path=xl/ctrlProps/ctrlProp734.xml><?xml version="1.0" encoding="utf-8"?>
<formControlPr xmlns="http://schemas.microsoft.com/office/spreadsheetml/2009/9/main" objectType="CheckBox" fmlaLink="$P$28" lockText="1" noThreeD="1"/>
</file>

<file path=xl/ctrlProps/ctrlProp735.xml><?xml version="1.0" encoding="utf-8"?>
<formControlPr xmlns="http://schemas.microsoft.com/office/spreadsheetml/2009/9/main" objectType="CheckBox" fmlaLink="$Q$28" lockText="1" noThreeD="1"/>
</file>

<file path=xl/ctrlProps/ctrlProp736.xml><?xml version="1.0" encoding="utf-8"?>
<formControlPr xmlns="http://schemas.microsoft.com/office/spreadsheetml/2009/9/main" objectType="CheckBox" fmlaLink="$O$28" lockText="1" noThreeD="1"/>
</file>

<file path=xl/ctrlProps/ctrlProp737.xml><?xml version="1.0" encoding="utf-8"?>
<formControlPr xmlns="http://schemas.microsoft.com/office/spreadsheetml/2009/9/main" objectType="CheckBox" fmlaLink="$P$28" lockText="1" noThreeD="1"/>
</file>

<file path=xl/ctrlProps/ctrlProp738.xml><?xml version="1.0" encoding="utf-8"?>
<formControlPr xmlns="http://schemas.microsoft.com/office/spreadsheetml/2009/9/main" objectType="CheckBox" fmlaLink="$Q$28" lockText="1" noThreeD="1"/>
</file>

<file path=xl/ctrlProps/ctrlProp739.xml><?xml version="1.0" encoding="utf-8"?>
<formControlPr xmlns="http://schemas.microsoft.com/office/spreadsheetml/2009/9/main" objectType="CheckBox" fmlaLink="$O$28" lockText="1" noThreeD="1"/>
</file>

<file path=xl/ctrlProps/ctrlProp74.xml><?xml version="1.0" encoding="utf-8"?>
<formControlPr xmlns="http://schemas.microsoft.com/office/spreadsheetml/2009/9/main" objectType="CheckBox" fmlaLink="$P$28" lockText="1" noThreeD="1"/>
</file>

<file path=xl/ctrlProps/ctrlProp740.xml><?xml version="1.0" encoding="utf-8"?>
<formControlPr xmlns="http://schemas.microsoft.com/office/spreadsheetml/2009/9/main" objectType="CheckBox" fmlaLink="$P$28" lockText="1" noThreeD="1"/>
</file>

<file path=xl/ctrlProps/ctrlProp741.xml><?xml version="1.0" encoding="utf-8"?>
<formControlPr xmlns="http://schemas.microsoft.com/office/spreadsheetml/2009/9/main" objectType="CheckBox" fmlaLink="$Q$28" lockText="1" noThreeD="1"/>
</file>

<file path=xl/ctrlProps/ctrlProp742.xml><?xml version="1.0" encoding="utf-8"?>
<formControlPr xmlns="http://schemas.microsoft.com/office/spreadsheetml/2009/9/main" objectType="CheckBox" fmlaLink="$O$28" lockText="1" noThreeD="1"/>
</file>

<file path=xl/ctrlProps/ctrlProp743.xml><?xml version="1.0" encoding="utf-8"?>
<formControlPr xmlns="http://schemas.microsoft.com/office/spreadsheetml/2009/9/main" objectType="CheckBox" fmlaLink="$P$28" lockText="1" noThreeD="1"/>
</file>

<file path=xl/ctrlProps/ctrlProp744.xml><?xml version="1.0" encoding="utf-8"?>
<formControlPr xmlns="http://schemas.microsoft.com/office/spreadsheetml/2009/9/main" objectType="CheckBox" fmlaLink="$Q$28" lockText="1" noThreeD="1"/>
</file>

<file path=xl/ctrlProps/ctrlProp745.xml><?xml version="1.0" encoding="utf-8"?>
<formControlPr xmlns="http://schemas.microsoft.com/office/spreadsheetml/2009/9/main" objectType="CheckBox" fmlaLink="$O$28" lockText="1" noThreeD="1"/>
</file>

<file path=xl/ctrlProps/ctrlProp746.xml><?xml version="1.0" encoding="utf-8"?>
<formControlPr xmlns="http://schemas.microsoft.com/office/spreadsheetml/2009/9/main" objectType="CheckBox" fmlaLink="$P$28" lockText="1" noThreeD="1"/>
</file>

<file path=xl/ctrlProps/ctrlProp747.xml><?xml version="1.0" encoding="utf-8"?>
<formControlPr xmlns="http://schemas.microsoft.com/office/spreadsheetml/2009/9/main" objectType="CheckBox" fmlaLink="$Q$28" lockText="1" noThreeD="1"/>
</file>

<file path=xl/ctrlProps/ctrlProp748.xml><?xml version="1.0" encoding="utf-8"?>
<formControlPr xmlns="http://schemas.microsoft.com/office/spreadsheetml/2009/9/main" objectType="CheckBox" fmlaLink="$O$28" lockText="1" noThreeD="1"/>
</file>

<file path=xl/ctrlProps/ctrlProp749.xml><?xml version="1.0" encoding="utf-8"?>
<formControlPr xmlns="http://schemas.microsoft.com/office/spreadsheetml/2009/9/main" objectType="CheckBox" fmlaLink="$P$28" lockText="1" noThreeD="1"/>
</file>

<file path=xl/ctrlProps/ctrlProp75.xml><?xml version="1.0" encoding="utf-8"?>
<formControlPr xmlns="http://schemas.microsoft.com/office/spreadsheetml/2009/9/main" objectType="CheckBox" fmlaLink="$Q$28" lockText="1" noThreeD="1"/>
</file>

<file path=xl/ctrlProps/ctrlProp750.xml><?xml version="1.0" encoding="utf-8"?>
<formControlPr xmlns="http://schemas.microsoft.com/office/spreadsheetml/2009/9/main" objectType="CheckBox" fmlaLink="$Q$28" lockText="1" noThreeD="1"/>
</file>

<file path=xl/ctrlProps/ctrlProp751.xml><?xml version="1.0" encoding="utf-8"?>
<formControlPr xmlns="http://schemas.microsoft.com/office/spreadsheetml/2009/9/main" objectType="CheckBox" fmlaLink="$O$28" lockText="1" noThreeD="1"/>
</file>

<file path=xl/ctrlProps/ctrlProp752.xml><?xml version="1.0" encoding="utf-8"?>
<formControlPr xmlns="http://schemas.microsoft.com/office/spreadsheetml/2009/9/main" objectType="CheckBox" fmlaLink="$P$28" lockText="1" noThreeD="1"/>
</file>

<file path=xl/ctrlProps/ctrlProp753.xml><?xml version="1.0" encoding="utf-8"?>
<formControlPr xmlns="http://schemas.microsoft.com/office/spreadsheetml/2009/9/main" objectType="CheckBox" fmlaLink="$Q$28" lockText="1" noThreeD="1"/>
</file>

<file path=xl/ctrlProps/ctrlProp754.xml><?xml version="1.0" encoding="utf-8"?>
<formControlPr xmlns="http://schemas.microsoft.com/office/spreadsheetml/2009/9/main" objectType="CheckBox" fmlaLink="$O$28" lockText="1" noThreeD="1"/>
</file>

<file path=xl/ctrlProps/ctrlProp755.xml><?xml version="1.0" encoding="utf-8"?>
<formControlPr xmlns="http://schemas.microsoft.com/office/spreadsheetml/2009/9/main" objectType="CheckBox" fmlaLink="$P$28" lockText="1" noThreeD="1"/>
</file>

<file path=xl/ctrlProps/ctrlProp756.xml><?xml version="1.0" encoding="utf-8"?>
<formControlPr xmlns="http://schemas.microsoft.com/office/spreadsheetml/2009/9/main" objectType="CheckBox" fmlaLink="$Q$28" lockText="1" noThreeD="1"/>
</file>

<file path=xl/ctrlProps/ctrlProp757.xml><?xml version="1.0" encoding="utf-8"?>
<formControlPr xmlns="http://schemas.microsoft.com/office/spreadsheetml/2009/9/main" objectType="CheckBox" fmlaLink="$O$28" lockText="1" noThreeD="1"/>
</file>

<file path=xl/ctrlProps/ctrlProp758.xml><?xml version="1.0" encoding="utf-8"?>
<formControlPr xmlns="http://schemas.microsoft.com/office/spreadsheetml/2009/9/main" objectType="CheckBox" fmlaLink="$P$28" lockText="1" noThreeD="1"/>
</file>

<file path=xl/ctrlProps/ctrlProp759.xml><?xml version="1.0" encoding="utf-8"?>
<formControlPr xmlns="http://schemas.microsoft.com/office/spreadsheetml/2009/9/main" objectType="CheckBox" fmlaLink="$Q$28" lockText="1" noThreeD="1"/>
</file>

<file path=xl/ctrlProps/ctrlProp76.xml><?xml version="1.0" encoding="utf-8"?>
<formControlPr xmlns="http://schemas.microsoft.com/office/spreadsheetml/2009/9/main" objectType="CheckBox" fmlaLink="$O$28" lockText="1" noThreeD="1"/>
</file>

<file path=xl/ctrlProps/ctrlProp760.xml><?xml version="1.0" encoding="utf-8"?>
<formControlPr xmlns="http://schemas.microsoft.com/office/spreadsheetml/2009/9/main" objectType="CheckBox" fmlaLink="$O$28" lockText="1" noThreeD="1"/>
</file>

<file path=xl/ctrlProps/ctrlProp761.xml><?xml version="1.0" encoding="utf-8"?>
<formControlPr xmlns="http://schemas.microsoft.com/office/spreadsheetml/2009/9/main" objectType="CheckBox" fmlaLink="$P$28" lockText="1" noThreeD="1"/>
</file>

<file path=xl/ctrlProps/ctrlProp762.xml><?xml version="1.0" encoding="utf-8"?>
<formControlPr xmlns="http://schemas.microsoft.com/office/spreadsheetml/2009/9/main" objectType="CheckBox" fmlaLink="$Q$28" lockText="1" noThreeD="1"/>
</file>

<file path=xl/ctrlProps/ctrlProp763.xml><?xml version="1.0" encoding="utf-8"?>
<formControlPr xmlns="http://schemas.microsoft.com/office/spreadsheetml/2009/9/main" objectType="CheckBox" fmlaLink="$O$28" lockText="1" noThreeD="1"/>
</file>

<file path=xl/ctrlProps/ctrlProp764.xml><?xml version="1.0" encoding="utf-8"?>
<formControlPr xmlns="http://schemas.microsoft.com/office/spreadsheetml/2009/9/main" objectType="CheckBox" fmlaLink="$P$28" lockText="1" noThreeD="1"/>
</file>

<file path=xl/ctrlProps/ctrlProp765.xml><?xml version="1.0" encoding="utf-8"?>
<formControlPr xmlns="http://schemas.microsoft.com/office/spreadsheetml/2009/9/main" objectType="CheckBox" fmlaLink="$Q$28" lockText="1" noThreeD="1"/>
</file>

<file path=xl/ctrlProps/ctrlProp766.xml><?xml version="1.0" encoding="utf-8"?>
<formControlPr xmlns="http://schemas.microsoft.com/office/spreadsheetml/2009/9/main" objectType="CheckBox" fmlaLink="$O$28" lockText="1" noThreeD="1"/>
</file>

<file path=xl/ctrlProps/ctrlProp767.xml><?xml version="1.0" encoding="utf-8"?>
<formControlPr xmlns="http://schemas.microsoft.com/office/spreadsheetml/2009/9/main" objectType="CheckBox" fmlaLink="$P$28" lockText="1" noThreeD="1"/>
</file>

<file path=xl/ctrlProps/ctrlProp768.xml><?xml version="1.0" encoding="utf-8"?>
<formControlPr xmlns="http://schemas.microsoft.com/office/spreadsheetml/2009/9/main" objectType="CheckBox" fmlaLink="$Q$28" lockText="1" noThreeD="1"/>
</file>

<file path=xl/ctrlProps/ctrlProp769.xml><?xml version="1.0" encoding="utf-8"?>
<formControlPr xmlns="http://schemas.microsoft.com/office/spreadsheetml/2009/9/main" objectType="CheckBox" fmlaLink="$O$28" lockText="1" noThreeD="1"/>
</file>

<file path=xl/ctrlProps/ctrlProp77.xml><?xml version="1.0" encoding="utf-8"?>
<formControlPr xmlns="http://schemas.microsoft.com/office/spreadsheetml/2009/9/main" objectType="CheckBox" fmlaLink="$P$28" lockText="1" noThreeD="1"/>
</file>

<file path=xl/ctrlProps/ctrlProp770.xml><?xml version="1.0" encoding="utf-8"?>
<formControlPr xmlns="http://schemas.microsoft.com/office/spreadsheetml/2009/9/main" objectType="CheckBox" fmlaLink="$P$28" lockText="1" noThreeD="1"/>
</file>

<file path=xl/ctrlProps/ctrlProp771.xml><?xml version="1.0" encoding="utf-8"?>
<formControlPr xmlns="http://schemas.microsoft.com/office/spreadsheetml/2009/9/main" objectType="CheckBox" fmlaLink="$Q$28" lockText="1" noThreeD="1"/>
</file>

<file path=xl/ctrlProps/ctrlProp772.xml><?xml version="1.0" encoding="utf-8"?>
<formControlPr xmlns="http://schemas.microsoft.com/office/spreadsheetml/2009/9/main" objectType="CheckBox" fmlaLink="$O$28" lockText="1" noThreeD="1"/>
</file>

<file path=xl/ctrlProps/ctrlProp773.xml><?xml version="1.0" encoding="utf-8"?>
<formControlPr xmlns="http://schemas.microsoft.com/office/spreadsheetml/2009/9/main" objectType="CheckBox" fmlaLink="$P$28" lockText="1" noThreeD="1"/>
</file>

<file path=xl/ctrlProps/ctrlProp774.xml><?xml version="1.0" encoding="utf-8"?>
<formControlPr xmlns="http://schemas.microsoft.com/office/spreadsheetml/2009/9/main" objectType="CheckBox" fmlaLink="$Q$28" lockText="1" noThreeD="1"/>
</file>

<file path=xl/ctrlProps/ctrlProp775.xml><?xml version="1.0" encoding="utf-8"?>
<formControlPr xmlns="http://schemas.microsoft.com/office/spreadsheetml/2009/9/main" objectType="CheckBox" fmlaLink="$O$28" lockText="1" noThreeD="1"/>
</file>

<file path=xl/ctrlProps/ctrlProp776.xml><?xml version="1.0" encoding="utf-8"?>
<formControlPr xmlns="http://schemas.microsoft.com/office/spreadsheetml/2009/9/main" objectType="CheckBox" fmlaLink="$P$28" lockText="1" noThreeD="1"/>
</file>

<file path=xl/ctrlProps/ctrlProp777.xml><?xml version="1.0" encoding="utf-8"?>
<formControlPr xmlns="http://schemas.microsoft.com/office/spreadsheetml/2009/9/main" objectType="CheckBox" fmlaLink="$Q$28" lockText="1" noThreeD="1"/>
</file>

<file path=xl/ctrlProps/ctrlProp778.xml><?xml version="1.0" encoding="utf-8"?>
<formControlPr xmlns="http://schemas.microsoft.com/office/spreadsheetml/2009/9/main" objectType="CheckBox" fmlaLink="$O$28" lockText="1" noThreeD="1"/>
</file>

<file path=xl/ctrlProps/ctrlProp779.xml><?xml version="1.0" encoding="utf-8"?>
<formControlPr xmlns="http://schemas.microsoft.com/office/spreadsheetml/2009/9/main" objectType="CheckBox" fmlaLink="$P$28" lockText="1" noThreeD="1"/>
</file>

<file path=xl/ctrlProps/ctrlProp78.xml><?xml version="1.0" encoding="utf-8"?>
<formControlPr xmlns="http://schemas.microsoft.com/office/spreadsheetml/2009/9/main" objectType="CheckBox" fmlaLink="$Q$28" lockText="1" noThreeD="1"/>
</file>

<file path=xl/ctrlProps/ctrlProp780.xml><?xml version="1.0" encoding="utf-8"?>
<formControlPr xmlns="http://schemas.microsoft.com/office/spreadsheetml/2009/9/main" objectType="CheckBox" fmlaLink="$Q$28" lockText="1" noThreeD="1"/>
</file>

<file path=xl/ctrlProps/ctrlProp781.xml><?xml version="1.0" encoding="utf-8"?>
<formControlPr xmlns="http://schemas.microsoft.com/office/spreadsheetml/2009/9/main" objectType="CheckBox" fmlaLink="$O$28" lockText="1" noThreeD="1"/>
</file>

<file path=xl/ctrlProps/ctrlProp782.xml><?xml version="1.0" encoding="utf-8"?>
<formControlPr xmlns="http://schemas.microsoft.com/office/spreadsheetml/2009/9/main" objectType="CheckBox" fmlaLink="$P$28" lockText="1" noThreeD="1"/>
</file>

<file path=xl/ctrlProps/ctrlProp783.xml><?xml version="1.0" encoding="utf-8"?>
<formControlPr xmlns="http://schemas.microsoft.com/office/spreadsheetml/2009/9/main" objectType="CheckBox" fmlaLink="$Q$28" lockText="1" noThreeD="1"/>
</file>

<file path=xl/ctrlProps/ctrlProp784.xml><?xml version="1.0" encoding="utf-8"?>
<formControlPr xmlns="http://schemas.microsoft.com/office/spreadsheetml/2009/9/main" objectType="CheckBox" fmlaLink="$O$28" lockText="1" noThreeD="1"/>
</file>

<file path=xl/ctrlProps/ctrlProp785.xml><?xml version="1.0" encoding="utf-8"?>
<formControlPr xmlns="http://schemas.microsoft.com/office/spreadsheetml/2009/9/main" objectType="CheckBox" fmlaLink="$P$28" lockText="1" noThreeD="1"/>
</file>

<file path=xl/ctrlProps/ctrlProp786.xml><?xml version="1.0" encoding="utf-8"?>
<formControlPr xmlns="http://schemas.microsoft.com/office/spreadsheetml/2009/9/main" objectType="CheckBox" fmlaLink="$Q$28" lockText="1" noThreeD="1"/>
</file>

<file path=xl/ctrlProps/ctrlProp787.xml><?xml version="1.0" encoding="utf-8"?>
<formControlPr xmlns="http://schemas.microsoft.com/office/spreadsheetml/2009/9/main" objectType="CheckBox" fmlaLink="$O$28" lockText="1" noThreeD="1"/>
</file>

<file path=xl/ctrlProps/ctrlProp788.xml><?xml version="1.0" encoding="utf-8"?>
<formControlPr xmlns="http://schemas.microsoft.com/office/spreadsheetml/2009/9/main" objectType="CheckBox" fmlaLink="$P$28" lockText="1" noThreeD="1"/>
</file>

<file path=xl/ctrlProps/ctrlProp789.xml><?xml version="1.0" encoding="utf-8"?>
<formControlPr xmlns="http://schemas.microsoft.com/office/spreadsheetml/2009/9/main" objectType="CheckBox" fmlaLink="$Q$28" lockText="1" noThreeD="1"/>
</file>

<file path=xl/ctrlProps/ctrlProp79.xml><?xml version="1.0" encoding="utf-8"?>
<formControlPr xmlns="http://schemas.microsoft.com/office/spreadsheetml/2009/9/main" objectType="CheckBox" fmlaLink="$O$28" lockText="1" noThreeD="1"/>
</file>

<file path=xl/ctrlProps/ctrlProp790.xml><?xml version="1.0" encoding="utf-8"?>
<formControlPr xmlns="http://schemas.microsoft.com/office/spreadsheetml/2009/9/main" objectType="CheckBox" fmlaLink="$O$28" lockText="1" noThreeD="1"/>
</file>

<file path=xl/ctrlProps/ctrlProp791.xml><?xml version="1.0" encoding="utf-8"?>
<formControlPr xmlns="http://schemas.microsoft.com/office/spreadsheetml/2009/9/main" objectType="CheckBox" fmlaLink="$P$28" lockText="1" noThreeD="1"/>
</file>

<file path=xl/ctrlProps/ctrlProp792.xml><?xml version="1.0" encoding="utf-8"?>
<formControlPr xmlns="http://schemas.microsoft.com/office/spreadsheetml/2009/9/main" objectType="CheckBox" fmlaLink="$Q$28" lockText="1" noThreeD="1"/>
</file>

<file path=xl/ctrlProps/ctrlProp793.xml><?xml version="1.0" encoding="utf-8"?>
<formControlPr xmlns="http://schemas.microsoft.com/office/spreadsheetml/2009/9/main" objectType="CheckBox" fmlaLink="$O$28" lockText="1" noThreeD="1"/>
</file>

<file path=xl/ctrlProps/ctrlProp794.xml><?xml version="1.0" encoding="utf-8"?>
<formControlPr xmlns="http://schemas.microsoft.com/office/spreadsheetml/2009/9/main" objectType="CheckBox" fmlaLink="$P$28" lockText="1" noThreeD="1"/>
</file>

<file path=xl/ctrlProps/ctrlProp795.xml><?xml version="1.0" encoding="utf-8"?>
<formControlPr xmlns="http://schemas.microsoft.com/office/spreadsheetml/2009/9/main" objectType="CheckBox" fmlaLink="$Q$28" lockText="1" noThreeD="1"/>
</file>

<file path=xl/ctrlProps/ctrlProp796.xml><?xml version="1.0" encoding="utf-8"?>
<formControlPr xmlns="http://schemas.microsoft.com/office/spreadsheetml/2009/9/main" objectType="CheckBox" fmlaLink="$O$28" lockText="1" noThreeD="1"/>
</file>

<file path=xl/ctrlProps/ctrlProp797.xml><?xml version="1.0" encoding="utf-8"?>
<formControlPr xmlns="http://schemas.microsoft.com/office/spreadsheetml/2009/9/main" objectType="CheckBox" fmlaLink="$P$28" lockText="1" noThreeD="1"/>
</file>

<file path=xl/ctrlProps/ctrlProp798.xml><?xml version="1.0" encoding="utf-8"?>
<formControlPr xmlns="http://schemas.microsoft.com/office/spreadsheetml/2009/9/main" objectType="CheckBox" fmlaLink="$Q$28" lockText="1" noThreeD="1"/>
</file>

<file path=xl/ctrlProps/ctrlProp799.xml><?xml version="1.0" encoding="utf-8"?>
<formControlPr xmlns="http://schemas.microsoft.com/office/spreadsheetml/2009/9/main" objectType="CheckBox" fmlaLink="$O$28" lockText="1" noThreeD="1"/>
</file>

<file path=xl/ctrlProps/ctrlProp8.xml><?xml version="1.0" encoding="utf-8"?>
<formControlPr xmlns="http://schemas.microsoft.com/office/spreadsheetml/2009/9/main" objectType="CheckBox" fmlaLink="$O$26" lockText="1" noThreeD="1"/>
</file>

<file path=xl/ctrlProps/ctrlProp80.xml><?xml version="1.0" encoding="utf-8"?>
<formControlPr xmlns="http://schemas.microsoft.com/office/spreadsheetml/2009/9/main" objectType="CheckBox" fmlaLink="$P$28" lockText="1" noThreeD="1"/>
</file>

<file path=xl/ctrlProps/ctrlProp800.xml><?xml version="1.0" encoding="utf-8"?>
<formControlPr xmlns="http://schemas.microsoft.com/office/spreadsheetml/2009/9/main" objectType="CheckBox" fmlaLink="$P$28" lockText="1" noThreeD="1"/>
</file>

<file path=xl/ctrlProps/ctrlProp801.xml><?xml version="1.0" encoding="utf-8"?>
<formControlPr xmlns="http://schemas.microsoft.com/office/spreadsheetml/2009/9/main" objectType="CheckBox" fmlaLink="$Q$28" lockText="1" noThreeD="1"/>
</file>

<file path=xl/ctrlProps/ctrlProp802.xml><?xml version="1.0" encoding="utf-8"?>
<formControlPr xmlns="http://schemas.microsoft.com/office/spreadsheetml/2009/9/main" objectType="CheckBox" fmlaLink="$O$28" lockText="1" noThreeD="1"/>
</file>

<file path=xl/ctrlProps/ctrlProp803.xml><?xml version="1.0" encoding="utf-8"?>
<formControlPr xmlns="http://schemas.microsoft.com/office/spreadsheetml/2009/9/main" objectType="CheckBox" fmlaLink="$P$28" lockText="1" noThreeD="1"/>
</file>

<file path=xl/ctrlProps/ctrlProp804.xml><?xml version="1.0" encoding="utf-8"?>
<formControlPr xmlns="http://schemas.microsoft.com/office/spreadsheetml/2009/9/main" objectType="CheckBox" fmlaLink="$Q$28" lockText="1" noThreeD="1"/>
</file>

<file path=xl/ctrlProps/ctrlProp805.xml><?xml version="1.0" encoding="utf-8"?>
<formControlPr xmlns="http://schemas.microsoft.com/office/spreadsheetml/2009/9/main" objectType="CheckBox" fmlaLink="$O$28" lockText="1" noThreeD="1"/>
</file>

<file path=xl/ctrlProps/ctrlProp806.xml><?xml version="1.0" encoding="utf-8"?>
<formControlPr xmlns="http://schemas.microsoft.com/office/spreadsheetml/2009/9/main" objectType="CheckBox" fmlaLink="$P$28" lockText="1" noThreeD="1"/>
</file>

<file path=xl/ctrlProps/ctrlProp807.xml><?xml version="1.0" encoding="utf-8"?>
<formControlPr xmlns="http://schemas.microsoft.com/office/spreadsheetml/2009/9/main" objectType="CheckBox" fmlaLink="$Q$28" lockText="1" noThreeD="1"/>
</file>

<file path=xl/ctrlProps/ctrlProp808.xml><?xml version="1.0" encoding="utf-8"?>
<formControlPr xmlns="http://schemas.microsoft.com/office/spreadsheetml/2009/9/main" objectType="CheckBox" fmlaLink="$O$28" lockText="1" noThreeD="1"/>
</file>

<file path=xl/ctrlProps/ctrlProp809.xml><?xml version="1.0" encoding="utf-8"?>
<formControlPr xmlns="http://schemas.microsoft.com/office/spreadsheetml/2009/9/main" objectType="CheckBox" fmlaLink="$P$28" lockText="1" noThreeD="1"/>
</file>

<file path=xl/ctrlProps/ctrlProp81.xml><?xml version="1.0" encoding="utf-8"?>
<formControlPr xmlns="http://schemas.microsoft.com/office/spreadsheetml/2009/9/main" objectType="CheckBox" fmlaLink="$Q$28" lockText="1" noThreeD="1"/>
</file>

<file path=xl/ctrlProps/ctrlProp810.xml><?xml version="1.0" encoding="utf-8"?>
<formControlPr xmlns="http://schemas.microsoft.com/office/spreadsheetml/2009/9/main" objectType="CheckBox" fmlaLink="$Q$28" lockText="1" noThreeD="1"/>
</file>

<file path=xl/ctrlProps/ctrlProp811.xml><?xml version="1.0" encoding="utf-8"?>
<formControlPr xmlns="http://schemas.microsoft.com/office/spreadsheetml/2009/9/main" objectType="CheckBox" fmlaLink="$O$28" lockText="1" noThreeD="1"/>
</file>

<file path=xl/ctrlProps/ctrlProp812.xml><?xml version="1.0" encoding="utf-8"?>
<formControlPr xmlns="http://schemas.microsoft.com/office/spreadsheetml/2009/9/main" objectType="CheckBox" fmlaLink="$P$28" lockText="1" noThreeD="1"/>
</file>

<file path=xl/ctrlProps/ctrlProp813.xml><?xml version="1.0" encoding="utf-8"?>
<formControlPr xmlns="http://schemas.microsoft.com/office/spreadsheetml/2009/9/main" objectType="CheckBox" fmlaLink="$Q$28" lockText="1" noThreeD="1"/>
</file>

<file path=xl/ctrlProps/ctrlProp814.xml><?xml version="1.0" encoding="utf-8"?>
<formControlPr xmlns="http://schemas.microsoft.com/office/spreadsheetml/2009/9/main" objectType="CheckBox" fmlaLink="$O$28" lockText="1" noThreeD="1"/>
</file>

<file path=xl/ctrlProps/ctrlProp815.xml><?xml version="1.0" encoding="utf-8"?>
<formControlPr xmlns="http://schemas.microsoft.com/office/spreadsheetml/2009/9/main" objectType="CheckBox" fmlaLink="$P$28" lockText="1" noThreeD="1"/>
</file>

<file path=xl/ctrlProps/ctrlProp816.xml><?xml version="1.0" encoding="utf-8"?>
<formControlPr xmlns="http://schemas.microsoft.com/office/spreadsheetml/2009/9/main" objectType="CheckBox" fmlaLink="$Q$28" lockText="1" noThreeD="1"/>
</file>

<file path=xl/ctrlProps/ctrlProp817.xml><?xml version="1.0" encoding="utf-8"?>
<formControlPr xmlns="http://schemas.microsoft.com/office/spreadsheetml/2009/9/main" objectType="CheckBox" fmlaLink="$O$28" lockText="1" noThreeD="1"/>
</file>

<file path=xl/ctrlProps/ctrlProp818.xml><?xml version="1.0" encoding="utf-8"?>
<formControlPr xmlns="http://schemas.microsoft.com/office/spreadsheetml/2009/9/main" objectType="CheckBox" fmlaLink="$P$28" lockText="1" noThreeD="1"/>
</file>

<file path=xl/ctrlProps/ctrlProp819.xml><?xml version="1.0" encoding="utf-8"?>
<formControlPr xmlns="http://schemas.microsoft.com/office/spreadsheetml/2009/9/main" objectType="CheckBox" fmlaLink="$Q$28" lockText="1" noThreeD="1"/>
</file>

<file path=xl/ctrlProps/ctrlProp82.xml><?xml version="1.0" encoding="utf-8"?>
<formControlPr xmlns="http://schemas.microsoft.com/office/spreadsheetml/2009/9/main" objectType="CheckBox" fmlaLink="$O$28" lockText="1" noThreeD="1"/>
</file>

<file path=xl/ctrlProps/ctrlProp820.xml><?xml version="1.0" encoding="utf-8"?>
<formControlPr xmlns="http://schemas.microsoft.com/office/spreadsheetml/2009/9/main" objectType="CheckBox" fmlaLink="$O$28" lockText="1" noThreeD="1"/>
</file>

<file path=xl/ctrlProps/ctrlProp821.xml><?xml version="1.0" encoding="utf-8"?>
<formControlPr xmlns="http://schemas.microsoft.com/office/spreadsheetml/2009/9/main" objectType="CheckBox" fmlaLink="$P$28" lockText="1" noThreeD="1"/>
</file>

<file path=xl/ctrlProps/ctrlProp822.xml><?xml version="1.0" encoding="utf-8"?>
<formControlPr xmlns="http://schemas.microsoft.com/office/spreadsheetml/2009/9/main" objectType="CheckBox" fmlaLink="$Q$28" lockText="1" noThreeD="1"/>
</file>

<file path=xl/ctrlProps/ctrlProp823.xml><?xml version="1.0" encoding="utf-8"?>
<formControlPr xmlns="http://schemas.microsoft.com/office/spreadsheetml/2009/9/main" objectType="CheckBox" fmlaLink="$O$28" lockText="1" noThreeD="1"/>
</file>

<file path=xl/ctrlProps/ctrlProp824.xml><?xml version="1.0" encoding="utf-8"?>
<formControlPr xmlns="http://schemas.microsoft.com/office/spreadsheetml/2009/9/main" objectType="CheckBox" fmlaLink="$P$28" lockText="1" noThreeD="1"/>
</file>

<file path=xl/ctrlProps/ctrlProp825.xml><?xml version="1.0" encoding="utf-8"?>
<formControlPr xmlns="http://schemas.microsoft.com/office/spreadsheetml/2009/9/main" objectType="CheckBox" fmlaLink="$Q$28" lockText="1" noThreeD="1"/>
</file>

<file path=xl/ctrlProps/ctrlProp826.xml><?xml version="1.0" encoding="utf-8"?>
<formControlPr xmlns="http://schemas.microsoft.com/office/spreadsheetml/2009/9/main" objectType="CheckBox" fmlaLink="$O$28" lockText="1" noThreeD="1"/>
</file>

<file path=xl/ctrlProps/ctrlProp827.xml><?xml version="1.0" encoding="utf-8"?>
<formControlPr xmlns="http://schemas.microsoft.com/office/spreadsheetml/2009/9/main" objectType="CheckBox" fmlaLink="$P$28" lockText="1" noThreeD="1"/>
</file>

<file path=xl/ctrlProps/ctrlProp828.xml><?xml version="1.0" encoding="utf-8"?>
<formControlPr xmlns="http://schemas.microsoft.com/office/spreadsheetml/2009/9/main" objectType="CheckBox" fmlaLink="$Q$28" lockText="1" noThreeD="1"/>
</file>

<file path=xl/ctrlProps/ctrlProp829.xml><?xml version="1.0" encoding="utf-8"?>
<formControlPr xmlns="http://schemas.microsoft.com/office/spreadsheetml/2009/9/main" objectType="CheckBox" fmlaLink="$O$28" lockText="1" noThreeD="1"/>
</file>

<file path=xl/ctrlProps/ctrlProp83.xml><?xml version="1.0" encoding="utf-8"?>
<formControlPr xmlns="http://schemas.microsoft.com/office/spreadsheetml/2009/9/main" objectType="CheckBox" fmlaLink="$P$28" lockText="1" noThreeD="1"/>
</file>

<file path=xl/ctrlProps/ctrlProp830.xml><?xml version="1.0" encoding="utf-8"?>
<formControlPr xmlns="http://schemas.microsoft.com/office/spreadsheetml/2009/9/main" objectType="CheckBox" fmlaLink="$P$28" lockText="1" noThreeD="1"/>
</file>

<file path=xl/ctrlProps/ctrlProp831.xml><?xml version="1.0" encoding="utf-8"?>
<formControlPr xmlns="http://schemas.microsoft.com/office/spreadsheetml/2009/9/main" objectType="CheckBox" fmlaLink="$Q$28" lockText="1" noThreeD="1"/>
</file>

<file path=xl/ctrlProps/ctrlProp832.xml><?xml version="1.0" encoding="utf-8"?>
<formControlPr xmlns="http://schemas.microsoft.com/office/spreadsheetml/2009/9/main" objectType="CheckBox" fmlaLink="$O$28" lockText="1" noThreeD="1"/>
</file>

<file path=xl/ctrlProps/ctrlProp833.xml><?xml version="1.0" encoding="utf-8"?>
<formControlPr xmlns="http://schemas.microsoft.com/office/spreadsheetml/2009/9/main" objectType="CheckBox" fmlaLink="$P$28" lockText="1" noThreeD="1"/>
</file>

<file path=xl/ctrlProps/ctrlProp834.xml><?xml version="1.0" encoding="utf-8"?>
<formControlPr xmlns="http://schemas.microsoft.com/office/spreadsheetml/2009/9/main" objectType="CheckBox" fmlaLink="$Q$28" lockText="1" noThreeD="1"/>
</file>

<file path=xl/ctrlProps/ctrlProp835.xml><?xml version="1.0" encoding="utf-8"?>
<formControlPr xmlns="http://schemas.microsoft.com/office/spreadsheetml/2009/9/main" objectType="CheckBox" fmlaLink="$O$28" lockText="1" noThreeD="1"/>
</file>

<file path=xl/ctrlProps/ctrlProp836.xml><?xml version="1.0" encoding="utf-8"?>
<formControlPr xmlns="http://schemas.microsoft.com/office/spreadsheetml/2009/9/main" objectType="CheckBox" fmlaLink="$P$28" lockText="1" noThreeD="1"/>
</file>

<file path=xl/ctrlProps/ctrlProp837.xml><?xml version="1.0" encoding="utf-8"?>
<formControlPr xmlns="http://schemas.microsoft.com/office/spreadsheetml/2009/9/main" objectType="CheckBox" fmlaLink="$Q$28" lockText="1" noThreeD="1"/>
</file>

<file path=xl/ctrlProps/ctrlProp838.xml><?xml version="1.0" encoding="utf-8"?>
<formControlPr xmlns="http://schemas.microsoft.com/office/spreadsheetml/2009/9/main" objectType="CheckBox" fmlaLink="$O$28" lockText="1" noThreeD="1"/>
</file>

<file path=xl/ctrlProps/ctrlProp839.xml><?xml version="1.0" encoding="utf-8"?>
<formControlPr xmlns="http://schemas.microsoft.com/office/spreadsheetml/2009/9/main" objectType="CheckBox" fmlaLink="$P$28" lockText="1" noThreeD="1"/>
</file>

<file path=xl/ctrlProps/ctrlProp84.xml><?xml version="1.0" encoding="utf-8"?>
<formControlPr xmlns="http://schemas.microsoft.com/office/spreadsheetml/2009/9/main" objectType="CheckBox" fmlaLink="$Q$28" lockText="1" noThreeD="1"/>
</file>

<file path=xl/ctrlProps/ctrlProp840.xml><?xml version="1.0" encoding="utf-8"?>
<formControlPr xmlns="http://schemas.microsoft.com/office/spreadsheetml/2009/9/main" objectType="CheckBox" fmlaLink="$Q$28" lockText="1" noThreeD="1"/>
</file>

<file path=xl/ctrlProps/ctrlProp841.xml><?xml version="1.0" encoding="utf-8"?>
<formControlPr xmlns="http://schemas.microsoft.com/office/spreadsheetml/2009/9/main" objectType="CheckBox" fmlaLink="$O$28" lockText="1" noThreeD="1"/>
</file>

<file path=xl/ctrlProps/ctrlProp842.xml><?xml version="1.0" encoding="utf-8"?>
<formControlPr xmlns="http://schemas.microsoft.com/office/spreadsheetml/2009/9/main" objectType="CheckBox" fmlaLink="$P$28" lockText="1" noThreeD="1"/>
</file>

<file path=xl/ctrlProps/ctrlProp843.xml><?xml version="1.0" encoding="utf-8"?>
<formControlPr xmlns="http://schemas.microsoft.com/office/spreadsheetml/2009/9/main" objectType="CheckBox" fmlaLink="$Q$28" lockText="1" noThreeD="1"/>
</file>

<file path=xl/ctrlProps/ctrlProp844.xml><?xml version="1.0" encoding="utf-8"?>
<formControlPr xmlns="http://schemas.microsoft.com/office/spreadsheetml/2009/9/main" objectType="CheckBox" fmlaLink="$O$28" lockText="1" noThreeD="1"/>
</file>

<file path=xl/ctrlProps/ctrlProp845.xml><?xml version="1.0" encoding="utf-8"?>
<formControlPr xmlns="http://schemas.microsoft.com/office/spreadsheetml/2009/9/main" objectType="CheckBox" fmlaLink="$P$28" lockText="1" noThreeD="1"/>
</file>

<file path=xl/ctrlProps/ctrlProp846.xml><?xml version="1.0" encoding="utf-8"?>
<formControlPr xmlns="http://schemas.microsoft.com/office/spreadsheetml/2009/9/main" objectType="CheckBox" fmlaLink="$Q$28" lockText="1" noThreeD="1"/>
</file>

<file path=xl/ctrlProps/ctrlProp847.xml><?xml version="1.0" encoding="utf-8"?>
<formControlPr xmlns="http://schemas.microsoft.com/office/spreadsheetml/2009/9/main" objectType="CheckBox" fmlaLink="$O$28" lockText="1" noThreeD="1"/>
</file>

<file path=xl/ctrlProps/ctrlProp848.xml><?xml version="1.0" encoding="utf-8"?>
<formControlPr xmlns="http://schemas.microsoft.com/office/spreadsheetml/2009/9/main" objectType="CheckBox" fmlaLink="$P$28" lockText="1" noThreeD="1"/>
</file>

<file path=xl/ctrlProps/ctrlProp849.xml><?xml version="1.0" encoding="utf-8"?>
<formControlPr xmlns="http://schemas.microsoft.com/office/spreadsheetml/2009/9/main" objectType="CheckBox" fmlaLink="$Q$28" lockText="1" noThreeD="1"/>
</file>

<file path=xl/ctrlProps/ctrlProp85.xml><?xml version="1.0" encoding="utf-8"?>
<formControlPr xmlns="http://schemas.microsoft.com/office/spreadsheetml/2009/9/main" objectType="CheckBox" fmlaLink="$O$28" lockText="1" noThreeD="1"/>
</file>

<file path=xl/ctrlProps/ctrlProp850.xml><?xml version="1.0" encoding="utf-8"?>
<formControlPr xmlns="http://schemas.microsoft.com/office/spreadsheetml/2009/9/main" objectType="CheckBox" fmlaLink="$O$28" lockText="1" noThreeD="1"/>
</file>

<file path=xl/ctrlProps/ctrlProp851.xml><?xml version="1.0" encoding="utf-8"?>
<formControlPr xmlns="http://schemas.microsoft.com/office/spreadsheetml/2009/9/main" objectType="CheckBox" fmlaLink="$P$28" lockText="1" noThreeD="1"/>
</file>

<file path=xl/ctrlProps/ctrlProp852.xml><?xml version="1.0" encoding="utf-8"?>
<formControlPr xmlns="http://schemas.microsoft.com/office/spreadsheetml/2009/9/main" objectType="CheckBox" fmlaLink="$Q$28" lockText="1" noThreeD="1"/>
</file>

<file path=xl/ctrlProps/ctrlProp853.xml><?xml version="1.0" encoding="utf-8"?>
<formControlPr xmlns="http://schemas.microsoft.com/office/spreadsheetml/2009/9/main" objectType="CheckBox" fmlaLink="$O$28" lockText="1" noThreeD="1"/>
</file>

<file path=xl/ctrlProps/ctrlProp854.xml><?xml version="1.0" encoding="utf-8"?>
<formControlPr xmlns="http://schemas.microsoft.com/office/spreadsheetml/2009/9/main" objectType="CheckBox" fmlaLink="$P$28" lockText="1" noThreeD="1"/>
</file>

<file path=xl/ctrlProps/ctrlProp855.xml><?xml version="1.0" encoding="utf-8"?>
<formControlPr xmlns="http://schemas.microsoft.com/office/spreadsheetml/2009/9/main" objectType="CheckBox" fmlaLink="$Q$28" lockText="1" noThreeD="1"/>
</file>

<file path=xl/ctrlProps/ctrlProp856.xml><?xml version="1.0" encoding="utf-8"?>
<formControlPr xmlns="http://schemas.microsoft.com/office/spreadsheetml/2009/9/main" objectType="CheckBox" fmlaLink="$O$28" lockText="1" noThreeD="1"/>
</file>

<file path=xl/ctrlProps/ctrlProp857.xml><?xml version="1.0" encoding="utf-8"?>
<formControlPr xmlns="http://schemas.microsoft.com/office/spreadsheetml/2009/9/main" objectType="CheckBox" fmlaLink="$P$28" lockText="1" noThreeD="1"/>
</file>

<file path=xl/ctrlProps/ctrlProp858.xml><?xml version="1.0" encoding="utf-8"?>
<formControlPr xmlns="http://schemas.microsoft.com/office/spreadsheetml/2009/9/main" objectType="CheckBox" fmlaLink="$Q$28" lockText="1" noThreeD="1"/>
</file>

<file path=xl/ctrlProps/ctrlProp859.xml><?xml version="1.0" encoding="utf-8"?>
<formControlPr xmlns="http://schemas.microsoft.com/office/spreadsheetml/2009/9/main" objectType="CheckBox" fmlaLink="$O$28" lockText="1" noThreeD="1"/>
</file>

<file path=xl/ctrlProps/ctrlProp86.xml><?xml version="1.0" encoding="utf-8"?>
<formControlPr xmlns="http://schemas.microsoft.com/office/spreadsheetml/2009/9/main" objectType="CheckBox" fmlaLink="$P$28" lockText="1" noThreeD="1"/>
</file>

<file path=xl/ctrlProps/ctrlProp860.xml><?xml version="1.0" encoding="utf-8"?>
<formControlPr xmlns="http://schemas.microsoft.com/office/spreadsheetml/2009/9/main" objectType="CheckBox" fmlaLink="$P$28" lockText="1" noThreeD="1"/>
</file>

<file path=xl/ctrlProps/ctrlProp861.xml><?xml version="1.0" encoding="utf-8"?>
<formControlPr xmlns="http://schemas.microsoft.com/office/spreadsheetml/2009/9/main" objectType="CheckBox" fmlaLink="$Q$28" lockText="1" noThreeD="1"/>
</file>

<file path=xl/ctrlProps/ctrlProp862.xml><?xml version="1.0" encoding="utf-8"?>
<formControlPr xmlns="http://schemas.microsoft.com/office/spreadsheetml/2009/9/main" objectType="CheckBox" fmlaLink="$O$28" lockText="1" noThreeD="1"/>
</file>

<file path=xl/ctrlProps/ctrlProp863.xml><?xml version="1.0" encoding="utf-8"?>
<formControlPr xmlns="http://schemas.microsoft.com/office/spreadsheetml/2009/9/main" objectType="CheckBox" fmlaLink="$P$28" lockText="1" noThreeD="1"/>
</file>

<file path=xl/ctrlProps/ctrlProp864.xml><?xml version="1.0" encoding="utf-8"?>
<formControlPr xmlns="http://schemas.microsoft.com/office/spreadsheetml/2009/9/main" objectType="CheckBox" fmlaLink="$Q$28" lockText="1" noThreeD="1"/>
</file>

<file path=xl/ctrlProps/ctrlProp865.xml><?xml version="1.0" encoding="utf-8"?>
<formControlPr xmlns="http://schemas.microsoft.com/office/spreadsheetml/2009/9/main" objectType="CheckBox" fmlaLink="$O$28" lockText="1" noThreeD="1"/>
</file>

<file path=xl/ctrlProps/ctrlProp866.xml><?xml version="1.0" encoding="utf-8"?>
<formControlPr xmlns="http://schemas.microsoft.com/office/spreadsheetml/2009/9/main" objectType="CheckBox" fmlaLink="$P$28" lockText="1" noThreeD="1"/>
</file>

<file path=xl/ctrlProps/ctrlProp867.xml><?xml version="1.0" encoding="utf-8"?>
<formControlPr xmlns="http://schemas.microsoft.com/office/spreadsheetml/2009/9/main" objectType="CheckBox" fmlaLink="$Q$28" lockText="1" noThreeD="1"/>
</file>

<file path=xl/ctrlProps/ctrlProp868.xml><?xml version="1.0" encoding="utf-8"?>
<formControlPr xmlns="http://schemas.microsoft.com/office/spreadsheetml/2009/9/main" objectType="CheckBox" fmlaLink="$O$28" lockText="1" noThreeD="1"/>
</file>

<file path=xl/ctrlProps/ctrlProp869.xml><?xml version="1.0" encoding="utf-8"?>
<formControlPr xmlns="http://schemas.microsoft.com/office/spreadsheetml/2009/9/main" objectType="CheckBox" fmlaLink="$P$28" lockText="1" noThreeD="1"/>
</file>

<file path=xl/ctrlProps/ctrlProp87.xml><?xml version="1.0" encoding="utf-8"?>
<formControlPr xmlns="http://schemas.microsoft.com/office/spreadsheetml/2009/9/main" objectType="CheckBox" fmlaLink="$Q$28" lockText="1" noThreeD="1"/>
</file>

<file path=xl/ctrlProps/ctrlProp870.xml><?xml version="1.0" encoding="utf-8"?>
<formControlPr xmlns="http://schemas.microsoft.com/office/spreadsheetml/2009/9/main" objectType="CheckBox" fmlaLink="$Q$28" lockText="1" noThreeD="1"/>
</file>

<file path=xl/ctrlProps/ctrlProp871.xml><?xml version="1.0" encoding="utf-8"?>
<formControlPr xmlns="http://schemas.microsoft.com/office/spreadsheetml/2009/9/main" objectType="CheckBox" fmlaLink="$O$28" lockText="1" noThreeD="1"/>
</file>

<file path=xl/ctrlProps/ctrlProp872.xml><?xml version="1.0" encoding="utf-8"?>
<formControlPr xmlns="http://schemas.microsoft.com/office/spreadsheetml/2009/9/main" objectType="CheckBox" fmlaLink="$P$28" lockText="1" noThreeD="1"/>
</file>

<file path=xl/ctrlProps/ctrlProp873.xml><?xml version="1.0" encoding="utf-8"?>
<formControlPr xmlns="http://schemas.microsoft.com/office/spreadsheetml/2009/9/main" objectType="CheckBox" fmlaLink="$Q$28" lockText="1" noThreeD="1"/>
</file>

<file path=xl/ctrlProps/ctrlProp874.xml><?xml version="1.0" encoding="utf-8"?>
<formControlPr xmlns="http://schemas.microsoft.com/office/spreadsheetml/2009/9/main" objectType="CheckBox" fmlaLink="$O$28" lockText="1" noThreeD="1"/>
</file>

<file path=xl/ctrlProps/ctrlProp875.xml><?xml version="1.0" encoding="utf-8"?>
<formControlPr xmlns="http://schemas.microsoft.com/office/spreadsheetml/2009/9/main" objectType="CheckBox" fmlaLink="$P$28" lockText="1" noThreeD="1"/>
</file>

<file path=xl/ctrlProps/ctrlProp876.xml><?xml version="1.0" encoding="utf-8"?>
<formControlPr xmlns="http://schemas.microsoft.com/office/spreadsheetml/2009/9/main" objectType="CheckBox" fmlaLink="$Q$28" lockText="1" noThreeD="1"/>
</file>

<file path=xl/ctrlProps/ctrlProp877.xml><?xml version="1.0" encoding="utf-8"?>
<formControlPr xmlns="http://schemas.microsoft.com/office/spreadsheetml/2009/9/main" objectType="CheckBox" fmlaLink="$O$28" lockText="1" noThreeD="1"/>
</file>

<file path=xl/ctrlProps/ctrlProp878.xml><?xml version="1.0" encoding="utf-8"?>
<formControlPr xmlns="http://schemas.microsoft.com/office/spreadsheetml/2009/9/main" objectType="CheckBox" fmlaLink="$P$28" lockText="1" noThreeD="1"/>
</file>

<file path=xl/ctrlProps/ctrlProp879.xml><?xml version="1.0" encoding="utf-8"?>
<formControlPr xmlns="http://schemas.microsoft.com/office/spreadsheetml/2009/9/main" objectType="CheckBox" fmlaLink="$Q$28" lockText="1" noThreeD="1"/>
</file>

<file path=xl/ctrlProps/ctrlProp88.xml><?xml version="1.0" encoding="utf-8"?>
<formControlPr xmlns="http://schemas.microsoft.com/office/spreadsheetml/2009/9/main" objectType="CheckBox" fmlaLink="$O$28" lockText="1" noThreeD="1"/>
</file>

<file path=xl/ctrlProps/ctrlProp880.xml><?xml version="1.0" encoding="utf-8"?>
<formControlPr xmlns="http://schemas.microsoft.com/office/spreadsheetml/2009/9/main" objectType="CheckBox" fmlaLink="$O$28" lockText="1" noThreeD="1"/>
</file>

<file path=xl/ctrlProps/ctrlProp881.xml><?xml version="1.0" encoding="utf-8"?>
<formControlPr xmlns="http://schemas.microsoft.com/office/spreadsheetml/2009/9/main" objectType="CheckBox" fmlaLink="$P$28" lockText="1" noThreeD="1"/>
</file>

<file path=xl/ctrlProps/ctrlProp882.xml><?xml version="1.0" encoding="utf-8"?>
<formControlPr xmlns="http://schemas.microsoft.com/office/spreadsheetml/2009/9/main" objectType="CheckBox" fmlaLink="$Q$28" lockText="1" noThreeD="1"/>
</file>

<file path=xl/ctrlProps/ctrlProp883.xml><?xml version="1.0" encoding="utf-8"?>
<formControlPr xmlns="http://schemas.microsoft.com/office/spreadsheetml/2009/9/main" objectType="CheckBox" fmlaLink="$O$28" lockText="1" noThreeD="1"/>
</file>

<file path=xl/ctrlProps/ctrlProp884.xml><?xml version="1.0" encoding="utf-8"?>
<formControlPr xmlns="http://schemas.microsoft.com/office/spreadsheetml/2009/9/main" objectType="CheckBox" fmlaLink="$P$28" lockText="1" noThreeD="1"/>
</file>

<file path=xl/ctrlProps/ctrlProp885.xml><?xml version="1.0" encoding="utf-8"?>
<formControlPr xmlns="http://schemas.microsoft.com/office/spreadsheetml/2009/9/main" objectType="CheckBox" fmlaLink="$Q$28" lockText="1" noThreeD="1"/>
</file>

<file path=xl/ctrlProps/ctrlProp886.xml><?xml version="1.0" encoding="utf-8"?>
<formControlPr xmlns="http://schemas.microsoft.com/office/spreadsheetml/2009/9/main" objectType="CheckBox" fmlaLink="$O$28" lockText="1" noThreeD="1"/>
</file>

<file path=xl/ctrlProps/ctrlProp887.xml><?xml version="1.0" encoding="utf-8"?>
<formControlPr xmlns="http://schemas.microsoft.com/office/spreadsheetml/2009/9/main" objectType="CheckBox" fmlaLink="$P$28" lockText="1" noThreeD="1"/>
</file>

<file path=xl/ctrlProps/ctrlProp888.xml><?xml version="1.0" encoding="utf-8"?>
<formControlPr xmlns="http://schemas.microsoft.com/office/spreadsheetml/2009/9/main" objectType="CheckBox" fmlaLink="$Q$28" lockText="1" noThreeD="1"/>
</file>

<file path=xl/ctrlProps/ctrlProp889.xml><?xml version="1.0" encoding="utf-8"?>
<formControlPr xmlns="http://schemas.microsoft.com/office/spreadsheetml/2009/9/main" objectType="CheckBox" fmlaLink="$O$28" lockText="1" noThreeD="1"/>
</file>

<file path=xl/ctrlProps/ctrlProp89.xml><?xml version="1.0" encoding="utf-8"?>
<formControlPr xmlns="http://schemas.microsoft.com/office/spreadsheetml/2009/9/main" objectType="CheckBox" fmlaLink="$P$28" lockText="1" noThreeD="1"/>
</file>

<file path=xl/ctrlProps/ctrlProp890.xml><?xml version="1.0" encoding="utf-8"?>
<formControlPr xmlns="http://schemas.microsoft.com/office/spreadsheetml/2009/9/main" objectType="CheckBox" fmlaLink="$P$28" lockText="1" noThreeD="1"/>
</file>

<file path=xl/ctrlProps/ctrlProp891.xml><?xml version="1.0" encoding="utf-8"?>
<formControlPr xmlns="http://schemas.microsoft.com/office/spreadsheetml/2009/9/main" objectType="CheckBox" fmlaLink="$Q$28" lockText="1" noThreeD="1"/>
</file>

<file path=xl/ctrlProps/ctrlProp892.xml><?xml version="1.0" encoding="utf-8"?>
<formControlPr xmlns="http://schemas.microsoft.com/office/spreadsheetml/2009/9/main" objectType="CheckBox" fmlaLink="$O$28" lockText="1" noThreeD="1"/>
</file>

<file path=xl/ctrlProps/ctrlProp893.xml><?xml version="1.0" encoding="utf-8"?>
<formControlPr xmlns="http://schemas.microsoft.com/office/spreadsheetml/2009/9/main" objectType="CheckBox" fmlaLink="$P$28" lockText="1" noThreeD="1"/>
</file>

<file path=xl/ctrlProps/ctrlProp894.xml><?xml version="1.0" encoding="utf-8"?>
<formControlPr xmlns="http://schemas.microsoft.com/office/spreadsheetml/2009/9/main" objectType="CheckBox" fmlaLink="$Q$28" lockText="1" noThreeD="1"/>
</file>

<file path=xl/ctrlProps/ctrlProp895.xml><?xml version="1.0" encoding="utf-8"?>
<formControlPr xmlns="http://schemas.microsoft.com/office/spreadsheetml/2009/9/main" objectType="CheckBox" fmlaLink="$O$28" lockText="1" noThreeD="1"/>
</file>

<file path=xl/ctrlProps/ctrlProp896.xml><?xml version="1.0" encoding="utf-8"?>
<formControlPr xmlns="http://schemas.microsoft.com/office/spreadsheetml/2009/9/main" objectType="CheckBox" fmlaLink="$P$28" lockText="1" noThreeD="1"/>
</file>

<file path=xl/ctrlProps/ctrlProp897.xml><?xml version="1.0" encoding="utf-8"?>
<formControlPr xmlns="http://schemas.microsoft.com/office/spreadsheetml/2009/9/main" objectType="CheckBox" fmlaLink="$Q$28" lockText="1" noThreeD="1"/>
</file>

<file path=xl/ctrlProps/ctrlProp898.xml><?xml version="1.0" encoding="utf-8"?>
<formControlPr xmlns="http://schemas.microsoft.com/office/spreadsheetml/2009/9/main" objectType="CheckBox" fmlaLink="$O$28" lockText="1" noThreeD="1"/>
</file>

<file path=xl/ctrlProps/ctrlProp899.xml><?xml version="1.0" encoding="utf-8"?>
<formControlPr xmlns="http://schemas.microsoft.com/office/spreadsheetml/2009/9/main" objectType="CheckBox" fmlaLink="$P$28" lockText="1" noThreeD="1"/>
</file>

<file path=xl/ctrlProps/ctrlProp9.xml><?xml version="1.0" encoding="utf-8"?>
<formControlPr xmlns="http://schemas.microsoft.com/office/spreadsheetml/2009/9/main" objectType="CheckBox" fmlaLink="$O$27" lockText="1" noThreeD="1"/>
</file>

<file path=xl/ctrlProps/ctrlProp90.xml><?xml version="1.0" encoding="utf-8"?>
<formControlPr xmlns="http://schemas.microsoft.com/office/spreadsheetml/2009/9/main" objectType="CheckBox" fmlaLink="$Q$28" lockText="1" noThreeD="1"/>
</file>

<file path=xl/ctrlProps/ctrlProp900.xml><?xml version="1.0" encoding="utf-8"?>
<formControlPr xmlns="http://schemas.microsoft.com/office/spreadsheetml/2009/9/main" objectType="CheckBox" fmlaLink="$Q$28" lockText="1" noThreeD="1"/>
</file>

<file path=xl/ctrlProps/ctrlProp901.xml><?xml version="1.0" encoding="utf-8"?>
<formControlPr xmlns="http://schemas.microsoft.com/office/spreadsheetml/2009/9/main" objectType="CheckBox" fmlaLink="$O$28" lockText="1" noThreeD="1"/>
</file>

<file path=xl/ctrlProps/ctrlProp902.xml><?xml version="1.0" encoding="utf-8"?>
<formControlPr xmlns="http://schemas.microsoft.com/office/spreadsheetml/2009/9/main" objectType="CheckBox" fmlaLink="$P$28" lockText="1" noThreeD="1"/>
</file>

<file path=xl/ctrlProps/ctrlProp903.xml><?xml version="1.0" encoding="utf-8"?>
<formControlPr xmlns="http://schemas.microsoft.com/office/spreadsheetml/2009/9/main" objectType="CheckBox" fmlaLink="$Q$28" lockText="1" noThreeD="1"/>
</file>

<file path=xl/ctrlProps/ctrlProp904.xml><?xml version="1.0" encoding="utf-8"?>
<formControlPr xmlns="http://schemas.microsoft.com/office/spreadsheetml/2009/9/main" objectType="CheckBox" fmlaLink="$O$28" lockText="1" noThreeD="1"/>
</file>

<file path=xl/ctrlProps/ctrlProp905.xml><?xml version="1.0" encoding="utf-8"?>
<formControlPr xmlns="http://schemas.microsoft.com/office/spreadsheetml/2009/9/main" objectType="CheckBox" fmlaLink="$P$28" lockText="1" noThreeD="1"/>
</file>

<file path=xl/ctrlProps/ctrlProp906.xml><?xml version="1.0" encoding="utf-8"?>
<formControlPr xmlns="http://schemas.microsoft.com/office/spreadsheetml/2009/9/main" objectType="CheckBox" fmlaLink="$Q$28" lockText="1" noThreeD="1"/>
</file>

<file path=xl/ctrlProps/ctrlProp907.xml><?xml version="1.0" encoding="utf-8"?>
<formControlPr xmlns="http://schemas.microsoft.com/office/spreadsheetml/2009/9/main" objectType="CheckBox" fmlaLink="$O$28" lockText="1" noThreeD="1"/>
</file>

<file path=xl/ctrlProps/ctrlProp908.xml><?xml version="1.0" encoding="utf-8"?>
<formControlPr xmlns="http://schemas.microsoft.com/office/spreadsheetml/2009/9/main" objectType="CheckBox" fmlaLink="$P$28" lockText="1" noThreeD="1"/>
</file>

<file path=xl/ctrlProps/ctrlProp909.xml><?xml version="1.0" encoding="utf-8"?>
<formControlPr xmlns="http://schemas.microsoft.com/office/spreadsheetml/2009/9/main" objectType="CheckBox" fmlaLink="$Q$28" lockText="1" noThreeD="1"/>
</file>

<file path=xl/ctrlProps/ctrlProp91.xml><?xml version="1.0" encoding="utf-8"?>
<formControlPr xmlns="http://schemas.microsoft.com/office/spreadsheetml/2009/9/main" objectType="CheckBox" fmlaLink="$O$28" lockText="1" noThreeD="1"/>
</file>

<file path=xl/ctrlProps/ctrlProp910.xml><?xml version="1.0" encoding="utf-8"?>
<formControlPr xmlns="http://schemas.microsoft.com/office/spreadsheetml/2009/9/main" objectType="CheckBox" fmlaLink="$O$28" lockText="1" noThreeD="1"/>
</file>

<file path=xl/ctrlProps/ctrlProp911.xml><?xml version="1.0" encoding="utf-8"?>
<formControlPr xmlns="http://schemas.microsoft.com/office/spreadsheetml/2009/9/main" objectType="CheckBox" fmlaLink="$P$28" lockText="1" noThreeD="1"/>
</file>

<file path=xl/ctrlProps/ctrlProp912.xml><?xml version="1.0" encoding="utf-8"?>
<formControlPr xmlns="http://schemas.microsoft.com/office/spreadsheetml/2009/9/main" objectType="CheckBox" fmlaLink="$Q$28" lockText="1" noThreeD="1"/>
</file>

<file path=xl/ctrlProps/ctrlProp913.xml><?xml version="1.0" encoding="utf-8"?>
<formControlPr xmlns="http://schemas.microsoft.com/office/spreadsheetml/2009/9/main" objectType="CheckBox" fmlaLink="$O$28" lockText="1" noThreeD="1"/>
</file>

<file path=xl/ctrlProps/ctrlProp914.xml><?xml version="1.0" encoding="utf-8"?>
<formControlPr xmlns="http://schemas.microsoft.com/office/spreadsheetml/2009/9/main" objectType="CheckBox" fmlaLink="$P$28" lockText="1" noThreeD="1"/>
</file>

<file path=xl/ctrlProps/ctrlProp915.xml><?xml version="1.0" encoding="utf-8"?>
<formControlPr xmlns="http://schemas.microsoft.com/office/spreadsheetml/2009/9/main" objectType="CheckBox" fmlaLink="$Q$28" lockText="1" noThreeD="1"/>
</file>

<file path=xl/ctrlProps/ctrlProp916.xml><?xml version="1.0" encoding="utf-8"?>
<formControlPr xmlns="http://schemas.microsoft.com/office/spreadsheetml/2009/9/main" objectType="CheckBox" fmlaLink="$O$28" lockText="1" noThreeD="1"/>
</file>

<file path=xl/ctrlProps/ctrlProp917.xml><?xml version="1.0" encoding="utf-8"?>
<formControlPr xmlns="http://schemas.microsoft.com/office/spreadsheetml/2009/9/main" objectType="CheckBox" fmlaLink="$P$28" lockText="1" noThreeD="1"/>
</file>

<file path=xl/ctrlProps/ctrlProp918.xml><?xml version="1.0" encoding="utf-8"?>
<formControlPr xmlns="http://schemas.microsoft.com/office/spreadsheetml/2009/9/main" objectType="CheckBox" fmlaLink="$Q$28" lockText="1" noThreeD="1"/>
</file>

<file path=xl/ctrlProps/ctrlProp919.xml><?xml version="1.0" encoding="utf-8"?>
<formControlPr xmlns="http://schemas.microsoft.com/office/spreadsheetml/2009/9/main" objectType="CheckBox" fmlaLink="$O$28" lockText="1" noThreeD="1"/>
</file>

<file path=xl/ctrlProps/ctrlProp92.xml><?xml version="1.0" encoding="utf-8"?>
<formControlPr xmlns="http://schemas.microsoft.com/office/spreadsheetml/2009/9/main" objectType="CheckBox" fmlaLink="$P$28" lockText="1" noThreeD="1"/>
</file>

<file path=xl/ctrlProps/ctrlProp920.xml><?xml version="1.0" encoding="utf-8"?>
<formControlPr xmlns="http://schemas.microsoft.com/office/spreadsheetml/2009/9/main" objectType="CheckBox" fmlaLink="$P$28" lockText="1" noThreeD="1"/>
</file>

<file path=xl/ctrlProps/ctrlProp921.xml><?xml version="1.0" encoding="utf-8"?>
<formControlPr xmlns="http://schemas.microsoft.com/office/spreadsheetml/2009/9/main" objectType="CheckBox" fmlaLink="$Q$28" lockText="1" noThreeD="1"/>
</file>

<file path=xl/ctrlProps/ctrlProp922.xml><?xml version="1.0" encoding="utf-8"?>
<formControlPr xmlns="http://schemas.microsoft.com/office/spreadsheetml/2009/9/main" objectType="CheckBox" fmlaLink="$O$28" lockText="1" noThreeD="1"/>
</file>

<file path=xl/ctrlProps/ctrlProp923.xml><?xml version="1.0" encoding="utf-8"?>
<formControlPr xmlns="http://schemas.microsoft.com/office/spreadsheetml/2009/9/main" objectType="CheckBox" fmlaLink="$P$28" lockText="1" noThreeD="1"/>
</file>

<file path=xl/ctrlProps/ctrlProp924.xml><?xml version="1.0" encoding="utf-8"?>
<formControlPr xmlns="http://schemas.microsoft.com/office/spreadsheetml/2009/9/main" objectType="CheckBox" fmlaLink="$Q$28" lockText="1" noThreeD="1"/>
</file>

<file path=xl/ctrlProps/ctrlProp925.xml><?xml version="1.0" encoding="utf-8"?>
<formControlPr xmlns="http://schemas.microsoft.com/office/spreadsheetml/2009/9/main" objectType="CheckBox" fmlaLink="$O$28" lockText="1" noThreeD="1"/>
</file>

<file path=xl/ctrlProps/ctrlProp926.xml><?xml version="1.0" encoding="utf-8"?>
<formControlPr xmlns="http://schemas.microsoft.com/office/spreadsheetml/2009/9/main" objectType="CheckBox" fmlaLink="$P$28" lockText="1" noThreeD="1"/>
</file>

<file path=xl/ctrlProps/ctrlProp927.xml><?xml version="1.0" encoding="utf-8"?>
<formControlPr xmlns="http://schemas.microsoft.com/office/spreadsheetml/2009/9/main" objectType="CheckBox" fmlaLink="$Q$28" lockText="1" noThreeD="1"/>
</file>

<file path=xl/ctrlProps/ctrlProp928.xml><?xml version="1.0" encoding="utf-8"?>
<formControlPr xmlns="http://schemas.microsoft.com/office/spreadsheetml/2009/9/main" objectType="CheckBox" fmlaLink="$O$28" lockText="1" noThreeD="1"/>
</file>

<file path=xl/ctrlProps/ctrlProp929.xml><?xml version="1.0" encoding="utf-8"?>
<formControlPr xmlns="http://schemas.microsoft.com/office/spreadsheetml/2009/9/main" objectType="CheckBox" fmlaLink="$P$28" lockText="1" noThreeD="1"/>
</file>

<file path=xl/ctrlProps/ctrlProp93.xml><?xml version="1.0" encoding="utf-8"?>
<formControlPr xmlns="http://schemas.microsoft.com/office/spreadsheetml/2009/9/main" objectType="CheckBox" fmlaLink="$Q$28" lockText="1" noThreeD="1"/>
</file>

<file path=xl/ctrlProps/ctrlProp930.xml><?xml version="1.0" encoding="utf-8"?>
<formControlPr xmlns="http://schemas.microsoft.com/office/spreadsheetml/2009/9/main" objectType="CheckBox" fmlaLink="$Q$28" lockText="1" noThreeD="1"/>
</file>

<file path=xl/ctrlProps/ctrlProp931.xml><?xml version="1.0" encoding="utf-8"?>
<formControlPr xmlns="http://schemas.microsoft.com/office/spreadsheetml/2009/9/main" objectType="CheckBox" fmlaLink="$O$28" lockText="1" noThreeD="1"/>
</file>

<file path=xl/ctrlProps/ctrlProp932.xml><?xml version="1.0" encoding="utf-8"?>
<formControlPr xmlns="http://schemas.microsoft.com/office/spreadsheetml/2009/9/main" objectType="CheckBox" fmlaLink="$P$28" lockText="1" noThreeD="1"/>
</file>

<file path=xl/ctrlProps/ctrlProp933.xml><?xml version="1.0" encoding="utf-8"?>
<formControlPr xmlns="http://schemas.microsoft.com/office/spreadsheetml/2009/9/main" objectType="CheckBox" fmlaLink="$Q$28" lockText="1" noThreeD="1"/>
</file>

<file path=xl/ctrlProps/ctrlProp934.xml><?xml version="1.0" encoding="utf-8"?>
<formControlPr xmlns="http://schemas.microsoft.com/office/spreadsheetml/2009/9/main" objectType="CheckBox" fmlaLink="$O$28" lockText="1" noThreeD="1"/>
</file>

<file path=xl/ctrlProps/ctrlProp935.xml><?xml version="1.0" encoding="utf-8"?>
<formControlPr xmlns="http://schemas.microsoft.com/office/spreadsheetml/2009/9/main" objectType="CheckBox" fmlaLink="$P$28" lockText="1" noThreeD="1"/>
</file>

<file path=xl/ctrlProps/ctrlProp936.xml><?xml version="1.0" encoding="utf-8"?>
<formControlPr xmlns="http://schemas.microsoft.com/office/spreadsheetml/2009/9/main" objectType="CheckBox" fmlaLink="$Q$28" lockText="1" noThreeD="1"/>
</file>

<file path=xl/ctrlProps/ctrlProp937.xml><?xml version="1.0" encoding="utf-8"?>
<formControlPr xmlns="http://schemas.microsoft.com/office/spreadsheetml/2009/9/main" objectType="CheckBox" fmlaLink="$O$28" lockText="1" noThreeD="1"/>
</file>

<file path=xl/ctrlProps/ctrlProp938.xml><?xml version="1.0" encoding="utf-8"?>
<formControlPr xmlns="http://schemas.microsoft.com/office/spreadsheetml/2009/9/main" objectType="CheckBox" fmlaLink="$P$28" lockText="1" noThreeD="1"/>
</file>

<file path=xl/ctrlProps/ctrlProp939.xml><?xml version="1.0" encoding="utf-8"?>
<formControlPr xmlns="http://schemas.microsoft.com/office/spreadsheetml/2009/9/main" objectType="CheckBox" fmlaLink="$Q$28" lockText="1" noThreeD="1"/>
</file>

<file path=xl/ctrlProps/ctrlProp94.xml><?xml version="1.0" encoding="utf-8"?>
<formControlPr xmlns="http://schemas.microsoft.com/office/spreadsheetml/2009/9/main" objectType="CheckBox" fmlaLink="$O$28" lockText="1" noThreeD="1"/>
</file>

<file path=xl/ctrlProps/ctrlProp940.xml><?xml version="1.0" encoding="utf-8"?>
<formControlPr xmlns="http://schemas.microsoft.com/office/spreadsheetml/2009/9/main" objectType="CheckBox" fmlaLink="$O$28" lockText="1" noThreeD="1"/>
</file>

<file path=xl/ctrlProps/ctrlProp941.xml><?xml version="1.0" encoding="utf-8"?>
<formControlPr xmlns="http://schemas.microsoft.com/office/spreadsheetml/2009/9/main" objectType="CheckBox" fmlaLink="$P$28" lockText="1" noThreeD="1"/>
</file>

<file path=xl/ctrlProps/ctrlProp942.xml><?xml version="1.0" encoding="utf-8"?>
<formControlPr xmlns="http://schemas.microsoft.com/office/spreadsheetml/2009/9/main" objectType="CheckBox" fmlaLink="$Q$28" lockText="1" noThreeD="1"/>
</file>

<file path=xl/ctrlProps/ctrlProp943.xml><?xml version="1.0" encoding="utf-8"?>
<formControlPr xmlns="http://schemas.microsoft.com/office/spreadsheetml/2009/9/main" objectType="CheckBox" fmlaLink="$O$28" lockText="1" noThreeD="1"/>
</file>

<file path=xl/ctrlProps/ctrlProp944.xml><?xml version="1.0" encoding="utf-8"?>
<formControlPr xmlns="http://schemas.microsoft.com/office/spreadsheetml/2009/9/main" objectType="CheckBox" fmlaLink="$P$28" lockText="1" noThreeD="1"/>
</file>

<file path=xl/ctrlProps/ctrlProp945.xml><?xml version="1.0" encoding="utf-8"?>
<formControlPr xmlns="http://schemas.microsoft.com/office/spreadsheetml/2009/9/main" objectType="CheckBox" fmlaLink="$Q$28" lockText="1" noThreeD="1"/>
</file>

<file path=xl/ctrlProps/ctrlProp946.xml><?xml version="1.0" encoding="utf-8"?>
<formControlPr xmlns="http://schemas.microsoft.com/office/spreadsheetml/2009/9/main" objectType="CheckBox" fmlaLink="$O$28" lockText="1" noThreeD="1"/>
</file>

<file path=xl/ctrlProps/ctrlProp947.xml><?xml version="1.0" encoding="utf-8"?>
<formControlPr xmlns="http://schemas.microsoft.com/office/spreadsheetml/2009/9/main" objectType="CheckBox" fmlaLink="$P$28" lockText="1" noThreeD="1"/>
</file>

<file path=xl/ctrlProps/ctrlProp948.xml><?xml version="1.0" encoding="utf-8"?>
<formControlPr xmlns="http://schemas.microsoft.com/office/spreadsheetml/2009/9/main" objectType="CheckBox" fmlaLink="$Q$28" lockText="1" noThreeD="1"/>
</file>

<file path=xl/ctrlProps/ctrlProp949.xml><?xml version="1.0" encoding="utf-8"?>
<formControlPr xmlns="http://schemas.microsoft.com/office/spreadsheetml/2009/9/main" objectType="CheckBox" fmlaLink="$O$28" lockText="1" noThreeD="1"/>
</file>

<file path=xl/ctrlProps/ctrlProp95.xml><?xml version="1.0" encoding="utf-8"?>
<formControlPr xmlns="http://schemas.microsoft.com/office/spreadsheetml/2009/9/main" objectType="CheckBox" fmlaLink="$P$28" lockText="1" noThreeD="1"/>
</file>

<file path=xl/ctrlProps/ctrlProp950.xml><?xml version="1.0" encoding="utf-8"?>
<formControlPr xmlns="http://schemas.microsoft.com/office/spreadsheetml/2009/9/main" objectType="CheckBox" fmlaLink="$P$28" lockText="1" noThreeD="1"/>
</file>

<file path=xl/ctrlProps/ctrlProp951.xml><?xml version="1.0" encoding="utf-8"?>
<formControlPr xmlns="http://schemas.microsoft.com/office/spreadsheetml/2009/9/main" objectType="CheckBox" fmlaLink="$Q$28" lockText="1" noThreeD="1"/>
</file>

<file path=xl/ctrlProps/ctrlProp952.xml><?xml version="1.0" encoding="utf-8"?>
<formControlPr xmlns="http://schemas.microsoft.com/office/spreadsheetml/2009/9/main" objectType="CheckBox" fmlaLink="$O$28" lockText="1" noThreeD="1"/>
</file>

<file path=xl/ctrlProps/ctrlProp953.xml><?xml version="1.0" encoding="utf-8"?>
<formControlPr xmlns="http://schemas.microsoft.com/office/spreadsheetml/2009/9/main" objectType="CheckBox" fmlaLink="$P$28" lockText="1" noThreeD="1"/>
</file>

<file path=xl/ctrlProps/ctrlProp954.xml><?xml version="1.0" encoding="utf-8"?>
<formControlPr xmlns="http://schemas.microsoft.com/office/spreadsheetml/2009/9/main" objectType="CheckBox" fmlaLink="$Q$28" lockText="1" noThreeD="1"/>
</file>

<file path=xl/ctrlProps/ctrlProp955.xml><?xml version="1.0" encoding="utf-8"?>
<formControlPr xmlns="http://schemas.microsoft.com/office/spreadsheetml/2009/9/main" objectType="CheckBox" fmlaLink="$O$28" lockText="1" noThreeD="1"/>
</file>

<file path=xl/ctrlProps/ctrlProp956.xml><?xml version="1.0" encoding="utf-8"?>
<formControlPr xmlns="http://schemas.microsoft.com/office/spreadsheetml/2009/9/main" objectType="CheckBox" fmlaLink="$P$28" lockText="1" noThreeD="1"/>
</file>

<file path=xl/ctrlProps/ctrlProp957.xml><?xml version="1.0" encoding="utf-8"?>
<formControlPr xmlns="http://schemas.microsoft.com/office/spreadsheetml/2009/9/main" objectType="CheckBox" fmlaLink="$Q$28" lockText="1" noThreeD="1"/>
</file>

<file path=xl/ctrlProps/ctrlProp958.xml><?xml version="1.0" encoding="utf-8"?>
<formControlPr xmlns="http://schemas.microsoft.com/office/spreadsheetml/2009/9/main" objectType="CheckBox" fmlaLink="$O$28" lockText="1" noThreeD="1"/>
</file>

<file path=xl/ctrlProps/ctrlProp959.xml><?xml version="1.0" encoding="utf-8"?>
<formControlPr xmlns="http://schemas.microsoft.com/office/spreadsheetml/2009/9/main" objectType="CheckBox" fmlaLink="$P$28" lockText="1" noThreeD="1"/>
</file>

<file path=xl/ctrlProps/ctrlProp96.xml><?xml version="1.0" encoding="utf-8"?>
<formControlPr xmlns="http://schemas.microsoft.com/office/spreadsheetml/2009/9/main" objectType="CheckBox" fmlaLink="$Q$28" lockText="1" noThreeD="1"/>
</file>

<file path=xl/ctrlProps/ctrlProp960.xml><?xml version="1.0" encoding="utf-8"?>
<formControlPr xmlns="http://schemas.microsoft.com/office/spreadsheetml/2009/9/main" objectType="CheckBox" fmlaLink="$Q$28" lockText="1" noThreeD="1"/>
</file>

<file path=xl/ctrlProps/ctrlProp961.xml><?xml version="1.0" encoding="utf-8"?>
<formControlPr xmlns="http://schemas.microsoft.com/office/spreadsheetml/2009/9/main" objectType="CheckBox" fmlaLink="$O$28" lockText="1" noThreeD="1"/>
</file>

<file path=xl/ctrlProps/ctrlProp962.xml><?xml version="1.0" encoding="utf-8"?>
<formControlPr xmlns="http://schemas.microsoft.com/office/spreadsheetml/2009/9/main" objectType="CheckBox" fmlaLink="$P$28" lockText="1" noThreeD="1"/>
</file>

<file path=xl/ctrlProps/ctrlProp963.xml><?xml version="1.0" encoding="utf-8"?>
<formControlPr xmlns="http://schemas.microsoft.com/office/spreadsheetml/2009/9/main" objectType="CheckBox" fmlaLink="$Q$28" lockText="1" noThreeD="1"/>
</file>

<file path=xl/ctrlProps/ctrlProp964.xml><?xml version="1.0" encoding="utf-8"?>
<formControlPr xmlns="http://schemas.microsoft.com/office/spreadsheetml/2009/9/main" objectType="CheckBox" fmlaLink="$O$28" lockText="1" noThreeD="1"/>
</file>

<file path=xl/ctrlProps/ctrlProp965.xml><?xml version="1.0" encoding="utf-8"?>
<formControlPr xmlns="http://schemas.microsoft.com/office/spreadsheetml/2009/9/main" objectType="CheckBox" fmlaLink="$P$28" lockText="1" noThreeD="1"/>
</file>

<file path=xl/ctrlProps/ctrlProp966.xml><?xml version="1.0" encoding="utf-8"?>
<formControlPr xmlns="http://schemas.microsoft.com/office/spreadsheetml/2009/9/main" objectType="CheckBox" fmlaLink="$Q$28" lockText="1" noThreeD="1"/>
</file>

<file path=xl/ctrlProps/ctrlProp967.xml><?xml version="1.0" encoding="utf-8"?>
<formControlPr xmlns="http://schemas.microsoft.com/office/spreadsheetml/2009/9/main" objectType="CheckBox" fmlaLink="$O$28" lockText="1" noThreeD="1"/>
</file>

<file path=xl/ctrlProps/ctrlProp968.xml><?xml version="1.0" encoding="utf-8"?>
<formControlPr xmlns="http://schemas.microsoft.com/office/spreadsheetml/2009/9/main" objectType="CheckBox" fmlaLink="$P$28" lockText="1" noThreeD="1"/>
</file>

<file path=xl/ctrlProps/ctrlProp969.xml><?xml version="1.0" encoding="utf-8"?>
<formControlPr xmlns="http://schemas.microsoft.com/office/spreadsheetml/2009/9/main" objectType="CheckBox" fmlaLink="$Q$28" lockText="1" noThreeD="1"/>
</file>

<file path=xl/ctrlProps/ctrlProp97.xml><?xml version="1.0" encoding="utf-8"?>
<formControlPr xmlns="http://schemas.microsoft.com/office/spreadsheetml/2009/9/main" objectType="CheckBox" fmlaLink="$O$28" lockText="1" noThreeD="1"/>
</file>

<file path=xl/ctrlProps/ctrlProp970.xml><?xml version="1.0" encoding="utf-8"?>
<formControlPr xmlns="http://schemas.microsoft.com/office/spreadsheetml/2009/9/main" objectType="CheckBox" fmlaLink="$O$28" lockText="1" noThreeD="1"/>
</file>

<file path=xl/ctrlProps/ctrlProp971.xml><?xml version="1.0" encoding="utf-8"?>
<formControlPr xmlns="http://schemas.microsoft.com/office/spreadsheetml/2009/9/main" objectType="CheckBox" fmlaLink="$P$28" lockText="1" noThreeD="1"/>
</file>

<file path=xl/ctrlProps/ctrlProp972.xml><?xml version="1.0" encoding="utf-8"?>
<formControlPr xmlns="http://schemas.microsoft.com/office/spreadsheetml/2009/9/main" objectType="CheckBox" fmlaLink="$Q$28" lockText="1" noThreeD="1"/>
</file>

<file path=xl/ctrlProps/ctrlProp973.xml><?xml version="1.0" encoding="utf-8"?>
<formControlPr xmlns="http://schemas.microsoft.com/office/spreadsheetml/2009/9/main" objectType="CheckBox" fmlaLink="$O$28" lockText="1" noThreeD="1"/>
</file>

<file path=xl/ctrlProps/ctrlProp974.xml><?xml version="1.0" encoding="utf-8"?>
<formControlPr xmlns="http://schemas.microsoft.com/office/spreadsheetml/2009/9/main" objectType="CheckBox" fmlaLink="$P$28" lockText="1" noThreeD="1"/>
</file>

<file path=xl/ctrlProps/ctrlProp975.xml><?xml version="1.0" encoding="utf-8"?>
<formControlPr xmlns="http://schemas.microsoft.com/office/spreadsheetml/2009/9/main" objectType="CheckBox" fmlaLink="$Q$28" lockText="1" noThreeD="1"/>
</file>

<file path=xl/ctrlProps/ctrlProp976.xml><?xml version="1.0" encoding="utf-8"?>
<formControlPr xmlns="http://schemas.microsoft.com/office/spreadsheetml/2009/9/main" objectType="CheckBox" fmlaLink="$O$28" lockText="1" noThreeD="1"/>
</file>

<file path=xl/ctrlProps/ctrlProp977.xml><?xml version="1.0" encoding="utf-8"?>
<formControlPr xmlns="http://schemas.microsoft.com/office/spreadsheetml/2009/9/main" objectType="CheckBox" fmlaLink="$P$28" lockText="1" noThreeD="1"/>
</file>

<file path=xl/ctrlProps/ctrlProp978.xml><?xml version="1.0" encoding="utf-8"?>
<formControlPr xmlns="http://schemas.microsoft.com/office/spreadsheetml/2009/9/main" objectType="CheckBox" fmlaLink="$Q$28" lockText="1" noThreeD="1"/>
</file>

<file path=xl/ctrlProps/ctrlProp979.xml><?xml version="1.0" encoding="utf-8"?>
<formControlPr xmlns="http://schemas.microsoft.com/office/spreadsheetml/2009/9/main" objectType="CheckBox" fmlaLink="$O$28" lockText="1" noThreeD="1"/>
</file>

<file path=xl/ctrlProps/ctrlProp98.xml><?xml version="1.0" encoding="utf-8"?>
<formControlPr xmlns="http://schemas.microsoft.com/office/spreadsheetml/2009/9/main" objectType="CheckBox" fmlaLink="$P$28" lockText="1" noThreeD="1"/>
</file>

<file path=xl/ctrlProps/ctrlProp980.xml><?xml version="1.0" encoding="utf-8"?>
<formControlPr xmlns="http://schemas.microsoft.com/office/spreadsheetml/2009/9/main" objectType="CheckBox" fmlaLink="$P$28" lockText="1" noThreeD="1"/>
</file>

<file path=xl/ctrlProps/ctrlProp981.xml><?xml version="1.0" encoding="utf-8"?>
<formControlPr xmlns="http://schemas.microsoft.com/office/spreadsheetml/2009/9/main" objectType="CheckBox" fmlaLink="$Q$28" lockText="1" noThreeD="1"/>
</file>

<file path=xl/ctrlProps/ctrlProp982.xml><?xml version="1.0" encoding="utf-8"?>
<formControlPr xmlns="http://schemas.microsoft.com/office/spreadsheetml/2009/9/main" objectType="CheckBox" fmlaLink="$O$28" lockText="1" noThreeD="1"/>
</file>

<file path=xl/ctrlProps/ctrlProp983.xml><?xml version="1.0" encoding="utf-8"?>
<formControlPr xmlns="http://schemas.microsoft.com/office/spreadsheetml/2009/9/main" objectType="CheckBox" fmlaLink="$P$28" lockText="1" noThreeD="1"/>
</file>

<file path=xl/ctrlProps/ctrlProp984.xml><?xml version="1.0" encoding="utf-8"?>
<formControlPr xmlns="http://schemas.microsoft.com/office/spreadsheetml/2009/9/main" objectType="CheckBox" fmlaLink="$Q$28" lockText="1" noThreeD="1"/>
</file>

<file path=xl/ctrlProps/ctrlProp985.xml><?xml version="1.0" encoding="utf-8"?>
<formControlPr xmlns="http://schemas.microsoft.com/office/spreadsheetml/2009/9/main" objectType="CheckBox" fmlaLink="$O$28" lockText="1" noThreeD="1"/>
</file>

<file path=xl/ctrlProps/ctrlProp986.xml><?xml version="1.0" encoding="utf-8"?>
<formControlPr xmlns="http://schemas.microsoft.com/office/spreadsheetml/2009/9/main" objectType="CheckBox" fmlaLink="$P$28" lockText="1" noThreeD="1"/>
</file>

<file path=xl/ctrlProps/ctrlProp987.xml><?xml version="1.0" encoding="utf-8"?>
<formControlPr xmlns="http://schemas.microsoft.com/office/spreadsheetml/2009/9/main" objectType="CheckBox" fmlaLink="$Q$28" lockText="1" noThreeD="1"/>
</file>

<file path=xl/ctrlProps/ctrlProp988.xml><?xml version="1.0" encoding="utf-8"?>
<formControlPr xmlns="http://schemas.microsoft.com/office/spreadsheetml/2009/9/main" objectType="CheckBox" fmlaLink="$O$28" lockText="1" noThreeD="1"/>
</file>

<file path=xl/ctrlProps/ctrlProp989.xml><?xml version="1.0" encoding="utf-8"?>
<formControlPr xmlns="http://schemas.microsoft.com/office/spreadsheetml/2009/9/main" objectType="CheckBox" fmlaLink="$P$28" lockText="1" noThreeD="1"/>
</file>

<file path=xl/ctrlProps/ctrlProp99.xml><?xml version="1.0" encoding="utf-8"?>
<formControlPr xmlns="http://schemas.microsoft.com/office/spreadsheetml/2009/9/main" objectType="CheckBox" fmlaLink="$Q$28" lockText="1" noThreeD="1"/>
</file>

<file path=xl/ctrlProps/ctrlProp990.xml><?xml version="1.0" encoding="utf-8"?>
<formControlPr xmlns="http://schemas.microsoft.com/office/spreadsheetml/2009/9/main" objectType="CheckBox" fmlaLink="$Q$28" lockText="1" noThreeD="1"/>
</file>

<file path=xl/ctrlProps/ctrlProp991.xml><?xml version="1.0" encoding="utf-8"?>
<formControlPr xmlns="http://schemas.microsoft.com/office/spreadsheetml/2009/9/main" objectType="CheckBox" fmlaLink="$O$28" lockText="1" noThreeD="1"/>
</file>

<file path=xl/ctrlProps/ctrlProp992.xml><?xml version="1.0" encoding="utf-8"?>
<formControlPr xmlns="http://schemas.microsoft.com/office/spreadsheetml/2009/9/main" objectType="CheckBox" fmlaLink="$P$28" lockText="1" noThreeD="1"/>
</file>

<file path=xl/ctrlProps/ctrlProp993.xml><?xml version="1.0" encoding="utf-8"?>
<formControlPr xmlns="http://schemas.microsoft.com/office/spreadsheetml/2009/9/main" objectType="CheckBox" fmlaLink="$Q$28" lockText="1" noThreeD="1"/>
</file>

<file path=xl/ctrlProps/ctrlProp994.xml><?xml version="1.0" encoding="utf-8"?>
<formControlPr xmlns="http://schemas.microsoft.com/office/spreadsheetml/2009/9/main" objectType="CheckBox" fmlaLink="$O$28" lockText="1" noThreeD="1"/>
</file>

<file path=xl/ctrlProps/ctrlProp995.xml><?xml version="1.0" encoding="utf-8"?>
<formControlPr xmlns="http://schemas.microsoft.com/office/spreadsheetml/2009/9/main" objectType="CheckBox" fmlaLink="$P$28" lockText="1" noThreeD="1"/>
</file>

<file path=xl/ctrlProps/ctrlProp996.xml><?xml version="1.0" encoding="utf-8"?>
<formControlPr xmlns="http://schemas.microsoft.com/office/spreadsheetml/2009/9/main" objectType="CheckBox" fmlaLink="$Q$28" lockText="1" noThreeD="1"/>
</file>

<file path=xl/ctrlProps/ctrlProp997.xml><?xml version="1.0" encoding="utf-8"?>
<formControlPr xmlns="http://schemas.microsoft.com/office/spreadsheetml/2009/9/main" objectType="CheckBox" fmlaLink="$O$28" lockText="1" noThreeD="1"/>
</file>

<file path=xl/ctrlProps/ctrlProp998.xml><?xml version="1.0" encoding="utf-8"?>
<formControlPr xmlns="http://schemas.microsoft.com/office/spreadsheetml/2009/9/main" objectType="CheckBox" fmlaLink="$P$28" lockText="1" noThreeD="1"/>
</file>

<file path=xl/ctrlProps/ctrlProp999.xml><?xml version="1.0" encoding="utf-8"?>
<formControlPr xmlns="http://schemas.microsoft.com/office/spreadsheetml/2009/9/main" objectType="CheckBox" fmlaLink="$Q$28" lockText="1" noThreeD="1"/>
</file>

<file path=xl/drawings/_rels/drawing1.xml.rels><?xml version="1.0" encoding="UTF-8" standalone="yes"?>
<Relationships xmlns="http://schemas.openxmlformats.org/package/2006/relationships"><Relationship Id="rId2" Type="http://schemas.openxmlformats.org/officeDocument/2006/relationships/image" Target="cid:image001.jpg@01CF0603.ED82E200"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CF0603.ED82E200" TargetMode="Externa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CF0603.ED82E200" TargetMode="External"/><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cid:image001.jpg@01CF0603.ED82E200" TargetMode="External"/><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752475</xdr:colOff>
      <xdr:row>0</xdr:row>
      <xdr:rowOff>857250</xdr:rowOff>
    </xdr:to>
    <xdr:pic>
      <xdr:nvPicPr>
        <xdr:cNvPr id="13755" name="Picture 2" descr="SAO eMail Signature Logo - xSmall">
          <a:extLst>
            <a:ext uri="{FF2B5EF4-FFF2-40B4-BE49-F238E27FC236}">
              <a16:creationId xmlns:a16="http://schemas.microsoft.com/office/drawing/2014/main" id="{E32ADDCB-E57E-DDD0-7510-45E41C033309}"/>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409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1</xdr:col>
      <xdr:colOff>504825</xdr:colOff>
      <xdr:row>0</xdr:row>
      <xdr:rowOff>809625</xdr:rowOff>
    </xdr:to>
    <xdr:pic>
      <xdr:nvPicPr>
        <xdr:cNvPr id="14799" name="Picture 2" descr="SAO eMail Signature Logo - xSmall">
          <a:extLst>
            <a:ext uri="{FF2B5EF4-FFF2-40B4-BE49-F238E27FC236}">
              <a16:creationId xmlns:a16="http://schemas.microsoft.com/office/drawing/2014/main" id="{E6B366E0-29EE-07C2-B6AF-23323E011421}"/>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28575"/>
          <a:ext cx="15811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66675</xdr:colOff>
      <xdr:row>1</xdr:row>
      <xdr:rowOff>0</xdr:rowOff>
    </xdr:to>
    <xdr:pic>
      <xdr:nvPicPr>
        <xdr:cNvPr id="15803" name="Picture 4" descr="SAO eMail Signature Logo - xSmall">
          <a:extLst>
            <a:ext uri="{FF2B5EF4-FFF2-40B4-BE49-F238E27FC236}">
              <a16:creationId xmlns:a16="http://schemas.microsoft.com/office/drawing/2014/main" id="{5CCEEED1-615E-FA9C-330F-F369EE781A13}"/>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2954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26</xdr:row>
          <xdr:rowOff>133350</xdr:rowOff>
        </xdr:from>
        <xdr:to>
          <xdr:col>0</xdr:col>
          <xdr:colOff>400050</xdr:colOff>
          <xdr:row>28</xdr:row>
          <xdr:rowOff>28575</xdr:rowOff>
        </xdr:to>
        <xdr:sp macro="" textlink="">
          <xdr:nvSpPr>
            <xdr:cNvPr id="17442" name="Check Box 34" hidden="1">
              <a:extLst>
                <a:ext uri="{63B3BB69-23CF-44E3-9099-C40C66FF867C}">
                  <a14:compatExt spid="_x0000_s17442"/>
                </a:ext>
                <a:ext uri="{FF2B5EF4-FFF2-40B4-BE49-F238E27FC236}">
                  <a16:creationId xmlns:a16="http://schemas.microsoft.com/office/drawing/2014/main" id="{88A29AD7-74DE-683E-36B7-FD83883EC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9525</xdr:rowOff>
    </xdr:from>
    <xdr:to>
      <xdr:col>1</xdr:col>
      <xdr:colOff>266700</xdr:colOff>
      <xdr:row>0</xdr:row>
      <xdr:rowOff>704850</xdr:rowOff>
    </xdr:to>
    <xdr:pic>
      <xdr:nvPicPr>
        <xdr:cNvPr id="17801" name="Picture 4" descr="SAO eMail Signature Logo - xSmall">
          <a:extLst>
            <a:ext uri="{FF2B5EF4-FFF2-40B4-BE49-F238E27FC236}">
              <a16:creationId xmlns:a16="http://schemas.microsoft.com/office/drawing/2014/main" id="{F162E814-5B1E-6C7C-63DA-0738E0701DB6}"/>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9525"/>
          <a:ext cx="12096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18</xdr:row>
          <xdr:rowOff>180975</xdr:rowOff>
        </xdr:from>
        <xdr:to>
          <xdr:col>3</xdr:col>
          <xdr:colOff>352425</xdr:colOff>
          <xdr:row>20</xdr:row>
          <xdr:rowOff>19050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4557010C-9C88-5C85-950A-55A84A3151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19</xdr:row>
          <xdr:rowOff>171450</xdr:rowOff>
        </xdr:from>
        <xdr:to>
          <xdr:col>3</xdr:col>
          <xdr:colOff>352425</xdr:colOff>
          <xdr:row>21</xdr:row>
          <xdr:rowOff>9525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FB253F0-C4A0-0B42-A377-A442F02AE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20</xdr:row>
          <xdr:rowOff>180975</xdr:rowOff>
        </xdr:from>
        <xdr:to>
          <xdr:col>3</xdr:col>
          <xdr:colOff>352425</xdr:colOff>
          <xdr:row>22</xdr:row>
          <xdr:rowOff>19050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E38644C8-B343-388D-9D77-0E319A64B7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21</xdr:row>
          <xdr:rowOff>171450</xdr:rowOff>
        </xdr:from>
        <xdr:to>
          <xdr:col>3</xdr:col>
          <xdr:colOff>352425</xdr:colOff>
          <xdr:row>23</xdr:row>
          <xdr:rowOff>9525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BDB74712-BB52-D58E-F990-C2EA737C23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22</xdr:row>
          <xdr:rowOff>171450</xdr:rowOff>
        </xdr:from>
        <xdr:to>
          <xdr:col>3</xdr:col>
          <xdr:colOff>361950</xdr:colOff>
          <xdr:row>24</xdr:row>
          <xdr:rowOff>9525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E729150E-F564-9E78-99B0-A35D0931C9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23</xdr:row>
          <xdr:rowOff>171450</xdr:rowOff>
        </xdr:from>
        <xdr:to>
          <xdr:col>3</xdr:col>
          <xdr:colOff>361950</xdr:colOff>
          <xdr:row>25</xdr:row>
          <xdr:rowOff>9525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5ABBB46-FF4F-4888-EB21-AF95CE1120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24</xdr:row>
          <xdr:rowOff>171450</xdr:rowOff>
        </xdr:from>
        <xdr:to>
          <xdr:col>3</xdr:col>
          <xdr:colOff>361950</xdr:colOff>
          <xdr:row>26</xdr:row>
          <xdr:rowOff>9525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AEC9C76-CEFA-8F07-1A9E-71C72A992D4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25</xdr:row>
          <xdr:rowOff>171450</xdr:rowOff>
        </xdr:from>
        <xdr:to>
          <xdr:col>3</xdr:col>
          <xdr:colOff>361950</xdr:colOff>
          <xdr:row>27</xdr:row>
          <xdr:rowOff>9525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E09E2D3D-0DAF-6396-6A11-333F5DD5A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26</xdr:row>
          <xdr:rowOff>161925</xdr:rowOff>
        </xdr:from>
        <xdr:to>
          <xdr:col>3</xdr:col>
          <xdr:colOff>361950</xdr:colOff>
          <xdr:row>28</xdr:row>
          <xdr:rowOff>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AF95BDA1-DC07-0FB1-D0A6-D922DA535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18</xdr:row>
          <xdr:rowOff>180975</xdr:rowOff>
        </xdr:from>
        <xdr:to>
          <xdr:col>5</xdr:col>
          <xdr:colOff>352425</xdr:colOff>
          <xdr:row>20</xdr:row>
          <xdr:rowOff>19050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E328DFE5-C115-FA6C-251C-485AC2DEDEA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19</xdr:row>
          <xdr:rowOff>171450</xdr:rowOff>
        </xdr:from>
        <xdr:to>
          <xdr:col>5</xdr:col>
          <xdr:colOff>352425</xdr:colOff>
          <xdr:row>21</xdr:row>
          <xdr:rowOff>9525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16D9AF9B-FDB7-C911-8393-5796E17FC1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20</xdr:row>
          <xdr:rowOff>180975</xdr:rowOff>
        </xdr:from>
        <xdr:to>
          <xdr:col>5</xdr:col>
          <xdr:colOff>352425</xdr:colOff>
          <xdr:row>22</xdr:row>
          <xdr:rowOff>19050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3212018B-A5DB-F764-FF72-A062ECCB8C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21</xdr:row>
          <xdr:rowOff>171450</xdr:rowOff>
        </xdr:from>
        <xdr:to>
          <xdr:col>5</xdr:col>
          <xdr:colOff>352425</xdr:colOff>
          <xdr:row>23</xdr:row>
          <xdr:rowOff>9525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43344550-4F44-B787-3B88-D99679965B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22</xdr:row>
          <xdr:rowOff>171450</xdr:rowOff>
        </xdr:from>
        <xdr:to>
          <xdr:col>5</xdr:col>
          <xdr:colOff>361950</xdr:colOff>
          <xdr:row>24</xdr:row>
          <xdr:rowOff>9525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1F9E6C0A-B355-37CD-2118-239E0AC9A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23</xdr:row>
          <xdr:rowOff>171450</xdr:rowOff>
        </xdr:from>
        <xdr:to>
          <xdr:col>5</xdr:col>
          <xdr:colOff>361950</xdr:colOff>
          <xdr:row>25</xdr:row>
          <xdr:rowOff>9525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3D6F2821-AC2A-87CE-A94C-2732DE7BFE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24</xdr:row>
          <xdr:rowOff>171450</xdr:rowOff>
        </xdr:from>
        <xdr:to>
          <xdr:col>5</xdr:col>
          <xdr:colOff>361950</xdr:colOff>
          <xdr:row>26</xdr:row>
          <xdr:rowOff>9525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F2F9EA6E-E550-8DBC-5FDA-7AD53BE213B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25</xdr:row>
          <xdr:rowOff>171450</xdr:rowOff>
        </xdr:from>
        <xdr:to>
          <xdr:col>5</xdr:col>
          <xdr:colOff>361950</xdr:colOff>
          <xdr:row>27</xdr:row>
          <xdr:rowOff>9525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811F1CBE-C5AE-57A3-9579-2BD9FABA28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26</xdr:row>
          <xdr:rowOff>161925</xdr:rowOff>
        </xdr:from>
        <xdr:to>
          <xdr:col>5</xdr:col>
          <xdr:colOff>361950</xdr:colOff>
          <xdr:row>28</xdr:row>
          <xdr:rowOff>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6F81D7AF-E95B-72D8-B606-AEBCF287EC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18</xdr:row>
          <xdr:rowOff>180975</xdr:rowOff>
        </xdr:from>
        <xdr:to>
          <xdr:col>7</xdr:col>
          <xdr:colOff>352425</xdr:colOff>
          <xdr:row>20</xdr:row>
          <xdr:rowOff>19050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D0B3DCC1-35BA-CE74-9FBB-30E87E887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19</xdr:row>
          <xdr:rowOff>171450</xdr:rowOff>
        </xdr:from>
        <xdr:to>
          <xdr:col>7</xdr:col>
          <xdr:colOff>352425</xdr:colOff>
          <xdr:row>21</xdr:row>
          <xdr:rowOff>9525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6AA9E62A-B03A-DF4F-B890-41E82CA1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20</xdr:row>
          <xdr:rowOff>180975</xdr:rowOff>
        </xdr:from>
        <xdr:to>
          <xdr:col>7</xdr:col>
          <xdr:colOff>352425</xdr:colOff>
          <xdr:row>22</xdr:row>
          <xdr:rowOff>19050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CDA577EA-4D50-C5F7-A10E-6F32977196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21</xdr:row>
          <xdr:rowOff>171450</xdr:rowOff>
        </xdr:from>
        <xdr:to>
          <xdr:col>7</xdr:col>
          <xdr:colOff>352425</xdr:colOff>
          <xdr:row>23</xdr:row>
          <xdr:rowOff>9525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D3B0F19A-BED4-1E8F-2A04-4F8F67C9EB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22</xdr:row>
          <xdr:rowOff>171450</xdr:rowOff>
        </xdr:from>
        <xdr:to>
          <xdr:col>7</xdr:col>
          <xdr:colOff>361950</xdr:colOff>
          <xdr:row>24</xdr:row>
          <xdr:rowOff>9525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55ABCD87-02DF-4412-DE74-B0DF11434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23</xdr:row>
          <xdr:rowOff>171450</xdr:rowOff>
        </xdr:from>
        <xdr:to>
          <xdr:col>7</xdr:col>
          <xdr:colOff>361950</xdr:colOff>
          <xdr:row>25</xdr:row>
          <xdr:rowOff>9525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3717CDC7-E874-DAD6-FE3E-4BD44422E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24</xdr:row>
          <xdr:rowOff>171450</xdr:rowOff>
        </xdr:from>
        <xdr:to>
          <xdr:col>7</xdr:col>
          <xdr:colOff>361950</xdr:colOff>
          <xdr:row>26</xdr:row>
          <xdr:rowOff>9525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C7CABE93-0DFE-4979-0F7F-52E925EDB2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25</xdr:row>
          <xdr:rowOff>171450</xdr:rowOff>
        </xdr:from>
        <xdr:to>
          <xdr:col>7</xdr:col>
          <xdr:colOff>361950</xdr:colOff>
          <xdr:row>27</xdr:row>
          <xdr:rowOff>9525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60A3CB39-00FC-3005-9525-243FC36A00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26</xdr:row>
          <xdr:rowOff>161925</xdr:rowOff>
        </xdr:from>
        <xdr:to>
          <xdr:col>7</xdr:col>
          <xdr:colOff>361950</xdr:colOff>
          <xdr:row>28</xdr:row>
          <xdr:rowOff>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3F5F9463-BCBE-3961-6FB1-6DEAB54FBA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17</xdr:row>
          <xdr:rowOff>304800</xdr:rowOff>
        </xdr:from>
        <xdr:to>
          <xdr:col>5</xdr:col>
          <xdr:colOff>352425</xdr:colOff>
          <xdr:row>19</xdr:row>
          <xdr:rowOff>9525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D767026A-5ACA-D19F-8FE3-C4A9EA7958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17</xdr:row>
          <xdr:rowOff>304800</xdr:rowOff>
        </xdr:from>
        <xdr:to>
          <xdr:col>7</xdr:col>
          <xdr:colOff>352425</xdr:colOff>
          <xdr:row>19</xdr:row>
          <xdr:rowOff>9525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158AF00B-C81C-81EA-2A4C-371AAD20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27</xdr:row>
          <xdr:rowOff>161925</xdr:rowOff>
        </xdr:from>
        <xdr:to>
          <xdr:col>3</xdr:col>
          <xdr:colOff>361950</xdr:colOff>
          <xdr:row>29</xdr:row>
          <xdr:rowOff>0</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5409C06A-4033-F34E-EAD9-E0EF016676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27</xdr:row>
          <xdr:rowOff>161925</xdr:rowOff>
        </xdr:from>
        <xdr:to>
          <xdr:col>5</xdr:col>
          <xdr:colOff>361950</xdr:colOff>
          <xdr:row>29</xdr:row>
          <xdr:rowOff>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BB610BFD-9BAE-F3B8-8FC5-F7F5E9CBCC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27</xdr:row>
          <xdr:rowOff>161925</xdr:rowOff>
        </xdr:from>
        <xdr:to>
          <xdr:col>7</xdr:col>
          <xdr:colOff>361950</xdr:colOff>
          <xdr:row>29</xdr:row>
          <xdr:rowOff>0</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A9394707-4B3E-C394-D749-CCB54460ABC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27</xdr:row>
          <xdr:rowOff>161925</xdr:rowOff>
        </xdr:from>
        <xdr:to>
          <xdr:col>3</xdr:col>
          <xdr:colOff>361950</xdr:colOff>
          <xdr:row>29</xdr:row>
          <xdr:rowOff>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7A3E5A42-779D-B530-BB48-52369368D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27</xdr:row>
          <xdr:rowOff>161925</xdr:rowOff>
        </xdr:from>
        <xdr:to>
          <xdr:col>5</xdr:col>
          <xdr:colOff>361950</xdr:colOff>
          <xdr:row>29</xdr:row>
          <xdr:rowOff>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7D7F6853-2ECC-6602-28C9-27369B45A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27</xdr:row>
          <xdr:rowOff>161925</xdr:rowOff>
        </xdr:from>
        <xdr:to>
          <xdr:col>7</xdr:col>
          <xdr:colOff>361950</xdr:colOff>
          <xdr:row>29</xdr:row>
          <xdr:rowOff>0</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7D8315D6-86C4-4458-6F89-5D2C89F580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28</xdr:row>
          <xdr:rowOff>161925</xdr:rowOff>
        </xdr:from>
        <xdr:to>
          <xdr:col>3</xdr:col>
          <xdr:colOff>361950</xdr:colOff>
          <xdr:row>30</xdr:row>
          <xdr:rowOff>0</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3C2C6751-0113-3C4A-B524-74D52FB2E4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28</xdr:row>
          <xdr:rowOff>161925</xdr:rowOff>
        </xdr:from>
        <xdr:to>
          <xdr:col>5</xdr:col>
          <xdr:colOff>361950</xdr:colOff>
          <xdr:row>30</xdr:row>
          <xdr:rowOff>0</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F325F2B6-71A7-9AB8-049B-55D6CC3CCA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28</xdr:row>
          <xdr:rowOff>161925</xdr:rowOff>
        </xdr:from>
        <xdr:to>
          <xdr:col>7</xdr:col>
          <xdr:colOff>361950</xdr:colOff>
          <xdr:row>30</xdr:row>
          <xdr:rowOff>0</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C8D7AD4D-5316-8F18-8EB2-38ADC8EF76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28</xdr:row>
          <xdr:rowOff>161925</xdr:rowOff>
        </xdr:from>
        <xdr:to>
          <xdr:col>3</xdr:col>
          <xdr:colOff>361950</xdr:colOff>
          <xdr:row>30</xdr:row>
          <xdr:rowOff>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5B8B3166-B13F-33E7-FEEB-516BEB8737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28</xdr:row>
          <xdr:rowOff>161925</xdr:rowOff>
        </xdr:from>
        <xdr:to>
          <xdr:col>5</xdr:col>
          <xdr:colOff>361950</xdr:colOff>
          <xdr:row>30</xdr:row>
          <xdr:rowOff>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6B7AFD31-6EE8-D9FD-46D5-85633224D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28</xdr:row>
          <xdr:rowOff>161925</xdr:rowOff>
        </xdr:from>
        <xdr:to>
          <xdr:col>7</xdr:col>
          <xdr:colOff>361950</xdr:colOff>
          <xdr:row>30</xdr:row>
          <xdr:rowOff>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13F89C63-D4CA-2F0F-C26A-25E8956FBA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28</xdr:row>
          <xdr:rowOff>161925</xdr:rowOff>
        </xdr:from>
        <xdr:to>
          <xdr:col>3</xdr:col>
          <xdr:colOff>361950</xdr:colOff>
          <xdr:row>30</xdr:row>
          <xdr:rowOff>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6A679A5B-D3CD-60B3-8603-AB2559195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28</xdr:row>
          <xdr:rowOff>161925</xdr:rowOff>
        </xdr:from>
        <xdr:to>
          <xdr:col>5</xdr:col>
          <xdr:colOff>361950</xdr:colOff>
          <xdr:row>30</xdr:row>
          <xdr:rowOff>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86DF8C5B-6FCB-9072-35F7-F779486AAA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28</xdr:row>
          <xdr:rowOff>161925</xdr:rowOff>
        </xdr:from>
        <xdr:to>
          <xdr:col>7</xdr:col>
          <xdr:colOff>361950</xdr:colOff>
          <xdr:row>30</xdr:row>
          <xdr:rowOff>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22C49E92-6FFA-2E7A-1309-D49AE7F9FA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29</xdr:row>
          <xdr:rowOff>161925</xdr:rowOff>
        </xdr:from>
        <xdr:to>
          <xdr:col>3</xdr:col>
          <xdr:colOff>361950</xdr:colOff>
          <xdr:row>31</xdr:row>
          <xdr:rowOff>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7A9010CE-5719-FA8B-D00B-A81376F7D4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29</xdr:row>
          <xdr:rowOff>161925</xdr:rowOff>
        </xdr:from>
        <xdr:to>
          <xdr:col>5</xdr:col>
          <xdr:colOff>361950</xdr:colOff>
          <xdr:row>31</xdr:row>
          <xdr:rowOff>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B74B23BF-DA5B-7A1A-23FF-51C62CBE9F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29</xdr:row>
          <xdr:rowOff>161925</xdr:rowOff>
        </xdr:from>
        <xdr:to>
          <xdr:col>7</xdr:col>
          <xdr:colOff>361950</xdr:colOff>
          <xdr:row>31</xdr:row>
          <xdr:rowOff>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E8EEA7F8-468D-7027-1BAC-EF57BD31E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29</xdr:row>
          <xdr:rowOff>161925</xdr:rowOff>
        </xdr:from>
        <xdr:to>
          <xdr:col>3</xdr:col>
          <xdr:colOff>361950</xdr:colOff>
          <xdr:row>31</xdr:row>
          <xdr:rowOff>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D3A0320A-0219-C190-7715-9C824F9A2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29</xdr:row>
          <xdr:rowOff>161925</xdr:rowOff>
        </xdr:from>
        <xdr:to>
          <xdr:col>5</xdr:col>
          <xdr:colOff>361950</xdr:colOff>
          <xdr:row>31</xdr:row>
          <xdr:rowOff>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39D1A2A3-01F0-6169-E700-96CBF8AABE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29</xdr:row>
          <xdr:rowOff>161925</xdr:rowOff>
        </xdr:from>
        <xdr:to>
          <xdr:col>7</xdr:col>
          <xdr:colOff>361950</xdr:colOff>
          <xdr:row>31</xdr:row>
          <xdr:rowOff>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D4857210-FAA9-03E8-4122-EB46BEF5D5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29</xdr:row>
          <xdr:rowOff>161925</xdr:rowOff>
        </xdr:from>
        <xdr:to>
          <xdr:col>3</xdr:col>
          <xdr:colOff>361950</xdr:colOff>
          <xdr:row>31</xdr:row>
          <xdr:rowOff>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C752919F-DAD2-C41A-02FB-C523291AFA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29</xdr:row>
          <xdr:rowOff>161925</xdr:rowOff>
        </xdr:from>
        <xdr:to>
          <xdr:col>5</xdr:col>
          <xdr:colOff>361950</xdr:colOff>
          <xdr:row>31</xdr:row>
          <xdr:rowOff>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641100C8-B5DD-10D6-DFAB-DF775E7CEF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29</xdr:row>
          <xdr:rowOff>161925</xdr:rowOff>
        </xdr:from>
        <xdr:to>
          <xdr:col>7</xdr:col>
          <xdr:colOff>361950</xdr:colOff>
          <xdr:row>31</xdr:row>
          <xdr:rowOff>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793D0594-4FA4-0773-DA7C-A6498C7BCE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30</xdr:row>
          <xdr:rowOff>161925</xdr:rowOff>
        </xdr:from>
        <xdr:to>
          <xdr:col>3</xdr:col>
          <xdr:colOff>361950</xdr:colOff>
          <xdr:row>32</xdr:row>
          <xdr:rowOff>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F93ADFEF-9AA0-14A7-5D3D-FD3B2E06A5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30</xdr:row>
          <xdr:rowOff>161925</xdr:rowOff>
        </xdr:from>
        <xdr:to>
          <xdr:col>5</xdr:col>
          <xdr:colOff>361950</xdr:colOff>
          <xdr:row>32</xdr:row>
          <xdr:rowOff>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9DBDC981-7F33-DFE4-36A0-4DE9FCD721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30</xdr:row>
          <xdr:rowOff>161925</xdr:rowOff>
        </xdr:from>
        <xdr:to>
          <xdr:col>7</xdr:col>
          <xdr:colOff>361950</xdr:colOff>
          <xdr:row>32</xdr:row>
          <xdr:rowOff>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90EC267A-BBBE-81DC-E8A7-828DACAD22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30</xdr:row>
          <xdr:rowOff>161925</xdr:rowOff>
        </xdr:from>
        <xdr:to>
          <xdr:col>3</xdr:col>
          <xdr:colOff>361950</xdr:colOff>
          <xdr:row>32</xdr:row>
          <xdr:rowOff>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8F026536-6948-14EF-F4AA-7D332E8FAE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30</xdr:row>
          <xdr:rowOff>161925</xdr:rowOff>
        </xdr:from>
        <xdr:to>
          <xdr:col>5</xdr:col>
          <xdr:colOff>361950</xdr:colOff>
          <xdr:row>32</xdr:row>
          <xdr:rowOff>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210000D0-1159-BA28-3527-C25E001308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30</xdr:row>
          <xdr:rowOff>161925</xdr:rowOff>
        </xdr:from>
        <xdr:to>
          <xdr:col>7</xdr:col>
          <xdr:colOff>361950</xdr:colOff>
          <xdr:row>32</xdr:row>
          <xdr:rowOff>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66DFD2D8-6C23-BDDC-6FDC-435BBF5532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30</xdr:row>
          <xdr:rowOff>161925</xdr:rowOff>
        </xdr:from>
        <xdr:to>
          <xdr:col>3</xdr:col>
          <xdr:colOff>361950</xdr:colOff>
          <xdr:row>32</xdr:row>
          <xdr:rowOff>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164789B7-EC0A-8B6A-B4E1-592C03BE5A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30</xdr:row>
          <xdr:rowOff>161925</xdr:rowOff>
        </xdr:from>
        <xdr:to>
          <xdr:col>5</xdr:col>
          <xdr:colOff>361950</xdr:colOff>
          <xdr:row>32</xdr:row>
          <xdr:rowOff>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D2EE69CA-A0DF-3FDC-24F8-46F9D5F0C6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30</xdr:row>
          <xdr:rowOff>161925</xdr:rowOff>
        </xdr:from>
        <xdr:to>
          <xdr:col>7</xdr:col>
          <xdr:colOff>361950</xdr:colOff>
          <xdr:row>32</xdr:row>
          <xdr:rowOff>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CA3FE0EE-B898-59D6-1995-3162F9116B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31</xdr:row>
          <xdr:rowOff>161925</xdr:rowOff>
        </xdr:from>
        <xdr:to>
          <xdr:col>3</xdr:col>
          <xdr:colOff>361950</xdr:colOff>
          <xdr:row>33</xdr:row>
          <xdr:rowOff>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97E3411D-F818-4F85-12DA-96B556FE4C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31</xdr:row>
          <xdr:rowOff>161925</xdr:rowOff>
        </xdr:from>
        <xdr:to>
          <xdr:col>5</xdr:col>
          <xdr:colOff>361950</xdr:colOff>
          <xdr:row>33</xdr:row>
          <xdr:rowOff>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BECFE87C-9D49-C576-C744-D40DCF9DC3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31</xdr:row>
          <xdr:rowOff>161925</xdr:rowOff>
        </xdr:from>
        <xdr:to>
          <xdr:col>7</xdr:col>
          <xdr:colOff>361950</xdr:colOff>
          <xdr:row>33</xdr:row>
          <xdr:rowOff>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D4B76063-CD53-A80E-494D-6EAB1A7C42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31</xdr:row>
          <xdr:rowOff>161925</xdr:rowOff>
        </xdr:from>
        <xdr:to>
          <xdr:col>3</xdr:col>
          <xdr:colOff>361950</xdr:colOff>
          <xdr:row>33</xdr:row>
          <xdr:rowOff>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60420615-506D-5E4A-7F12-C750662DBE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31</xdr:row>
          <xdr:rowOff>161925</xdr:rowOff>
        </xdr:from>
        <xdr:to>
          <xdr:col>5</xdr:col>
          <xdr:colOff>361950</xdr:colOff>
          <xdr:row>33</xdr:row>
          <xdr:rowOff>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A7408E59-BFBB-2D72-B916-0F0487A3F7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31</xdr:row>
          <xdr:rowOff>161925</xdr:rowOff>
        </xdr:from>
        <xdr:to>
          <xdr:col>7</xdr:col>
          <xdr:colOff>361950</xdr:colOff>
          <xdr:row>33</xdr:row>
          <xdr:rowOff>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46077417-97F9-BF86-DB84-6D030A584A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31</xdr:row>
          <xdr:rowOff>161925</xdr:rowOff>
        </xdr:from>
        <xdr:to>
          <xdr:col>3</xdr:col>
          <xdr:colOff>361950</xdr:colOff>
          <xdr:row>33</xdr:row>
          <xdr:rowOff>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CF7D909B-CA19-6277-FC1C-E627B7E27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31</xdr:row>
          <xdr:rowOff>161925</xdr:rowOff>
        </xdr:from>
        <xdr:to>
          <xdr:col>5</xdr:col>
          <xdr:colOff>361950</xdr:colOff>
          <xdr:row>33</xdr:row>
          <xdr:rowOff>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F176A734-CC71-4E2C-0459-5412A18C8F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31</xdr:row>
          <xdr:rowOff>161925</xdr:rowOff>
        </xdr:from>
        <xdr:to>
          <xdr:col>7</xdr:col>
          <xdr:colOff>361950</xdr:colOff>
          <xdr:row>33</xdr:row>
          <xdr:rowOff>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B3088939-17C5-EB2A-505E-7ACFD45AA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32</xdr:row>
          <xdr:rowOff>161925</xdr:rowOff>
        </xdr:from>
        <xdr:to>
          <xdr:col>3</xdr:col>
          <xdr:colOff>361950</xdr:colOff>
          <xdr:row>34</xdr:row>
          <xdr:rowOff>0</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5AA705EC-641D-DB74-A4AF-281BC01699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32</xdr:row>
          <xdr:rowOff>161925</xdr:rowOff>
        </xdr:from>
        <xdr:to>
          <xdr:col>5</xdr:col>
          <xdr:colOff>361950</xdr:colOff>
          <xdr:row>34</xdr:row>
          <xdr:rowOff>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19DA9A10-370E-442D-CF11-403AEEAAD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32</xdr:row>
          <xdr:rowOff>161925</xdr:rowOff>
        </xdr:from>
        <xdr:to>
          <xdr:col>7</xdr:col>
          <xdr:colOff>361950</xdr:colOff>
          <xdr:row>34</xdr:row>
          <xdr:rowOff>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98E70E41-A61D-AB21-E735-C66B3EA395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32</xdr:row>
          <xdr:rowOff>161925</xdr:rowOff>
        </xdr:from>
        <xdr:to>
          <xdr:col>3</xdr:col>
          <xdr:colOff>361950</xdr:colOff>
          <xdr:row>34</xdr:row>
          <xdr:rowOff>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5AE08AFC-6DA6-E097-ED62-028213B39F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32</xdr:row>
          <xdr:rowOff>161925</xdr:rowOff>
        </xdr:from>
        <xdr:to>
          <xdr:col>5</xdr:col>
          <xdr:colOff>361950</xdr:colOff>
          <xdr:row>34</xdr:row>
          <xdr:rowOff>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77C60B63-491D-B4E6-02AD-5706EC984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32</xdr:row>
          <xdr:rowOff>161925</xdr:rowOff>
        </xdr:from>
        <xdr:to>
          <xdr:col>7</xdr:col>
          <xdr:colOff>361950</xdr:colOff>
          <xdr:row>34</xdr:row>
          <xdr:rowOff>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5BE6BD5C-AE8C-4664-7311-DE334F43F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32</xdr:row>
          <xdr:rowOff>161925</xdr:rowOff>
        </xdr:from>
        <xdr:to>
          <xdr:col>3</xdr:col>
          <xdr:colOff>361950</xdr:colOff>
          <xdr:row>34</xdr:row>
          <xdr:rowOff>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A3230034-C1EF-5E80-9866-CE84AC7F3F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32</xdr:row>
          <xdr:rowOff>161925</xdr:rowOff>
        </xdr:from>
        <xdr:to>
          <xdr:col>5</xdr:col>
          <xdr:colOff>361950</xdr:colOff>
          <xdr:row>34</xdr:row>
          <xdr:rowOff>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6CE9B4C8-3ADE-2899-906A-D99EEDF81D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32</xdr:row>
          <xdr:rowOff>161925</xdr:rowOff>
        </xdr:from>
        <xdr:to>
          <xdr:col>7</xdr:col>
          <xdr:colOff>361950</xdr:colOff>
          <xdr:row>34</xdr:row>
          <xdr:rowOff>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2AF20906-4EC4-2A80-E186-2E1FA3F8FA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33</xdr:row>
          <xdr:rowOff>161925</xdr:rowOff>
        </xdr:from>
        <xdr:to>
          <xdr:col>3</xdr:col>
          <xdr:colOff>361950</xdr:colOff>
          <xdr:row>35</xdr:row>
          <xdr:rowOff>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8A1B0C64-532D-DD05-DEC5-16F74DA6AD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33</xdr:row>
          <xdr:rowOff>161925</xdr:rowOff>
        </xdr:from>
        <xdr:to>
          <xdr:col>5</xdr:col>
          <xdr:colOff>361950</xdr:colOff>
          <xdr:row>35</xdr:row>
          <xdr:rowOff>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BA04730D-BAE6-F096-6C33-E90919615F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33</xdr:row>
          <xdr:rowOff>161925</xdr:rowOff>
        </xdr:from>
        <xdr:to>
          <xdr:col>7</xdr:col>
          <xdr:colOff>361950</xdr:colOff>
          <xdr:row>35</xdr:row>
          <xdr:rowOff>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43D8E4F3-11F6-74E7-3547-62D5812213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33</xdr:row>
          <xdr:rowOff>161925</xdr:rowOff>
        </xdr:from>
        <xdr:to>
          <xdr:col>3</xdr:col>
          <xdr:colOff>361950</xdr:colOff>
          <xdr:row>35</xdr:row>
          <xdr:rowOff>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A969CF2D-A91A-765D-E730-882D1A8D2C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33</xdr:row>
          <xdr:rowOff>161925</xdr:rowOff>
        </xdr:from>
        <xdr:to>
          <xdr:col>5</xdr:col>
          <xdr:colOff>361950</xdr:colOff>
          <xdr:row>35</xdr:row>
          <xdr:rowOff>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9F1EF126-1765-2DCC-73BC-06B0800270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33</xdr:row>
          <xdr:rowOff>161925</xdr:rowOff>
        </xdr:from>
        <xdr:to>
          <xdr:col>7</xdr:col>
          <xdr:colOff>361950</xdr:colOff>
          <xdr:row>35</xdr:row>
          <xdr:rowOff>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C2A6AFF6-DD03-49A3-1B16-C1A239CF85C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33</xdr:row>
          <xdr:rowOff>161925</xdr:rowOff>
        </xdr:from>
        <xdr:to>
          <xdr:col>3</xdr:col>
          <xdr:colOff>361950</xdr:colOff>
          <xdr:row>35</xdr:row>
          <xdr:rowOff>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686D8345-65D9-155C-882C-3534D79853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33</xdr:row>
          <xdr:rowOff>161925</xdr:rowOff>
        </xdr:from>
        <xdr:to>
          <xdr:col>5</xdr:col>
          <xdr:colOff>361950</xdr:colOff>
          <xdr:row>35</xdr:row>
          <xdr:rowOff>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CC318AF-458B-9F0A-FBFE-7BF811C37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33</xdr:row>
          <xdr:rowOff>161925</xdr:rowOff>
        </xdr:from>
        <xdr:to>
          <xdr:col>7</xdr:col>
          <xdr:colOff>361950</xdr:colOff>
          <xdr:row>35</xdr:row>
          <xdr:rowOff>0</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59DCF608-25E6-7CA8-988F-64833F61F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161925</xdr:rowOff>
        </xdr:from>
        <xdr:to>
          <xdr:col>3</xdr:col>
          <xdr:colOff>361950</xdr:colOff>
          <xdr:row>36</xdr:row>
          <xdr:rowOff>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3D4386FD-F3BC-C861-1524-C19E74B56A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34</xdr:row>
          <xdr:rowOff>161925</xdr:rowOff>
        </xdr:from>
        <xdr:to>
          <xdr:col>5</xdr:col>
          <xdr:colOff>361950</xdr:colOff>
          <xdr:row>36</xdr:row>
          <xdr:rowOff>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C7AC40D1-9DAB-79F4-71F2-1328DC01B7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34</xdr:row>
          <xdr:rowOff>161925</xdr:rowOff>
        </xdr:from>
        <xdr:to>
          <xdr:col>7</xdr:col>
          <xdr:colOff>361950</xdr:colOff>
          <xdr:row>36</xdr:row>
          <xdr:rowOff>0</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588A937F-79A9-9DEF-FE1D-5AEDB5E8E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161925</xdr:rowOff>
        </xdr:from>
        <xdr:to>
          <xdr:col>3</xdr:col>
          <xdr:colOff>361950</xdr:colOff>
          <xdr:row>36</xdr:row>
          <xdr:rowOff>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C9E1E08B-44AE-5AE4-7065-32A9125B1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34</xdr:row>
          <xdr:rowOff>161925</xdr:rowOff>
        </xdr:from>
        <xdr:to>
          <xdr:col>5</xdr:col>
          <xdr:colOff>361950</xdr:colOff>
          <xdr:row>36</xdr:row>
          <xdr:rowOff>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4BD20C4F-C340-47D0-EC4D-29045ED7CE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34</xdr:row>
          <xdr:rowOff>161925</xdr:rowOff>
        </xdr:from>
        <xdr:to>
          <xdr:col>7</xdr:col>
          <xdr:colOff>361950</xdr:colOff>
          <xdr:row>36</xdr:row>
          <xdr:rowOff>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7E54E6B-909B-E32D-A9B0-567A5C743F2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161925</xdr:rowOff>
        </xdr:from>
        <xdr:to>
          <xdr:col>3</xdr:col>
          <xdr:colOff>361950</xdr:colOff>
          <xdr:row>36</xdr:row>
          <xdr:rowOff>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9895215D-6267-C06B-B281-A7E1A600E3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34</xdr:row>
          <xdr:rowOff>161925</xdr:rowOff>
        </xdr:from>
        <xdr:to>
          <xdr:col>5</xdr:col>
          <xdr:colOff>361950</xdr:colOff>
          <xdr:row>36</xdr:row>
          <xdr:rowOff>0</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61D49BAD-02C2-BC21-AFEC-190443CFD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34</xdr:row>
          <xdr:rowOff>161925</xdr:rowOff>
        </xdr:from>
        <xdr:to>
          <xdr:col>7</xdr:col>
          <xdr:colOff>361950</xdr:colOff>
          <xdr:row>36</xdr:row>
          <xdr:rowOff>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F40578DB-4F1A-0DA8-3A0B-C4395600D6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161925</xdr:rowOff>
        </xdr:from>
        <xdr:to>
          <xdr:col>3</xdr:col>
          <xdr:colOff>361950</xdr:colOff>
          <xdr:row>37</xdr:row>
          <xdr:rowOff>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EF9E2C76-D671-70E2-F8D7-B47DFBC070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35</xdr:row>
          <xdr:rowOff>161925</xdr:rowOff>
        </xdr:from>
        <xdr:to>
          <xdr:col>5</xdr:col>
          <xdr:colOff>361950</xdr:colOff>
          <xdr:row>37</xdr:row>
          <xdr:rowOff>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E25B27CF-AC3B-7BA7-A67C-DF2E88517F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35</xdr:row>
          <xdr:rowOff>161925</xdr:rowOff>
        </xdr:from>
        <xdr:to>
          <xdr:col>7</xdr:col>
          <xdr:colOff>361950</xdr:colOff>
          <xdr:row>37</xdr:row>
          <xdr:rowOff>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A639C504-D623-01E6-0945-ACE834E0183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161925</xdr:rowOff>
        </xdr:from>
        <xdr:to>
          <xdr:col>3</xdr:col>
          <xdr:colOff>361950</xdr:colOff>
          <xdr:row>37</xdr:row>
          <xdr:rowOff>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BA817F31-0D10-E8B2-7EF0-7414884A91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35</xdr:row>
          <xdr:rowOff>161925</xdr:rowOff>
        </xdr:from>
        <xdr:to>
          <xdr:col>5</xdr:col>
          <xdr:colOff>361950</xdr:colOff>
          <xdr:row>37</xdr:row>
          <xdr:rowOff>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2A01606B-6E3A-9E81-5650-639B266F72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35</xdr:row>
          <xdr:rowOff>161925</xdr:rowOff>
        </xdr:from>
        <xdr:to>
          <xdr:col>7</xdr:col>
          <xdr:colOff>361950</xdr:colOff>
          <xdr:row>37</xdr:row>
          <xdr:rowOff>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E97FDFAA-382F-2105-76A6-7659E5F97C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161925</xdr:rowOff>
        </xdr:from>
        <xdr:to>
          <xdr:col>3</xdr:col>
          <xdr:colOff>361950</xdr:colOff>
          <xdr:row>37</xdr:row>
          <xdr:rowOff>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9AA078F2-E01E-AE7D-76C2-03D286981D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35</xdr:row>
          <xdr:rowOff>161925</xdr:rowOff>
        </xdr:from>
        <xdr:to>
          <xdr:col>5</xdr:col>
          <xdr:colOff>361950</xdr:colOff>
          <xdr:row>37</xdr:row>
          <xdr:rowOff>0</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DC2DC9E8-F7F7-7336-117B-ED098A36A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35</xdr:row>
          <xdr:rowOff>161925</xdr:rowOff>
        </xdr:from>
        <xdr:to>
          <xdr:col>7</xdr:col>
          <xdr:colOff>361950</xdr:colOff>
          <xdr:row>37</xdr:row>
          <xdr:rowOff>0</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68749754-9D80-637A-3ABB-35DB201C00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36</xdr:row>
          <xdr:rowOff>161925</xdr:rowOff>
        </xdr:from>
        <xdr:to>
          <xdr:col>3</xdr:col>
          <xdr:colOff>361950</xdr:colOff>
          <xdr:row>38</xdr:row>
          <xdr:rowOff>0</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870F06DD-7ECC-528C-8238-759ADA939C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36</xdr:row>
          <xdr:rowOff>161925</xdr:rowOff>
        </xdr:from>
        <xdr:to>
          <xdr:col>5</xdr:col>
          <xdr:colOff>361950</xdr:colOff>
          <xdr:row>38</xdr:row>
          <xdr:rowOff>0</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1103098F-7C5D-B752-7158-78A3800A2F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36</xdr:row>
          <xdr:rowOff>161925</xdr:rowOff>
        </xdr:from>
        <xdr:to>
          <xdr:col>7</xdr:col>
          <xdr:colOff>361950</xdr:colOff>
          <xdr:row>38</xdr:row>
          <xdr:rowOff>0</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2B531236-1E79-DD77-F883-28E7F0EFF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36</xdr:row>
          <xdr:rowOff>161925</xdr:rowOff>
        </xdr:from>
        <xdr:to>
          <xdr:col>3</xdr:col>
          <xdr:colOff>361950</xdr:colOff>
          <xdr:row>38</xdr:row>
          <xdr:rowOff>0</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A82CB66E-D759-6DBB-986B-5ECC863E36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36</xdr:row>
          <xdr:rowOff>161925</xdr:rowOff>
        </xdr:from>
        <xdr:to>
          <xdr:col>5</xdr:col>
          <xdr:colOff>361950</xdr:colOff>
          <xdr:row>38</xdr:row>
          <xdr:rowOff>0</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77DAEB51-DBB7-8C95-6577-4717DD508D9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36</xdr:row>
          <xdr:rowOff>161925</xdr:rowOff>
        </xdr:from>
        <xdr:to>
          <xdr:col>7</xdr:col>
          <xdr:colOff>361950</xdr:colOff>
          <xdr:row>38</xdr:row>
          <xdr:rowOff>0</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C3949E4-D2FF-0136-CD73-B0B6688600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36</xdr:row>
          <xdr:rowOff>161925</xdr:rowOff>
        </xdr:from>
        <xdr:to>
          <xdr:col>3</xdr:col>
          <xdr:colOff>361950</xdr:colOff>
          <xdr:row>38</xdr:row>
          <xdr:rowOff>0</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D7B59E41-2CF7-F7C4-C672-5D1C915C02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36</xdr:row>
          <xdr:rowOff>161925</xdr:rowOff>
        </xdr:from>
        <xdr:to>
          <xdr:col>5</xdr:col>
          <xdr:colOff>361950</xdr:colOff>
          <xdr:row>38</xdr:row>
          <xdr:rowOff>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CDFEDB43-39B6-44FC-2FA7-7C1A380C4C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36</xdr:row>
          <xdr:rowOff>161925</xdr:rowOff>
        </xdr:from>
        <xdr:to>
          <xdr:col>7</xdr:col>
          <xdr:colOff>361950</xdr:colOff>
          <xdr:row>38</xdr:row>
          <xdr:rowOff>0</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398B3803-6235-ABDE-CBB0-39992B352D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37</xdr:row>
          <xdr:rowOff>161925</xdr:rowOff>
        </xdr:from>
        <xdr:to>
          <xdr:col>3</xdr:col>
          <xdr:colOff>361950</xdr:colOff>
          <xdr:row>39</xdr:row>
          <xdr:rowOff>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B940596F-DFB3-D08D-1C8C-18151DDB8E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37</xdr:row>
          <xdr:rowOff>161925</xdr:rowOff>
        </xdr:from>
        <xdr:to>
          <xdr:col>5</xdr:col>
          <xdr:colOff>361950</xdr:colOff>
          <xdr:row>39</xdr:row>
          <xdr:rowOff>0</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651696A3-036D-038C-E3A3-9E33D0B0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37</xdr:row>
          <xdr:rowOff>161925</xdr:rowOff>
        </xdr:from>
        <xdr:to>
          <xdr:col>7</xdr:col>
          <xdr:colOff>361950</xdr:colOff>
          <xdr:row>39</xdr:row>
          <xdr:rowOff>0</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76079969-B381-B7C7-2921-AF09443581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37</xdr:row>
          <xdr:rowOff>161925</xdr:rowOff>
        </xdr:from>
        <xdr:to>
          <xdr:col>3</xdr:col>
          <xdr:colOff>361950</xdr:colOff>
          <xdr:row>39</xdr:row>
          <xdr:rowOff>0</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54D4C641-F82F-0729-B75A-FC061F1EFD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37</xdr:row>
          <xdr:rowOff>161925</xdr:rowOff>
        </xdr:from>
        <xdr:to>
          <xdr:col>5</xdr:col>
          <xdr:colOff>361950</xdr:colOff>
          <xdr:row>39</xdr:row>
          <xdr:rowOff>0</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5E10C815-439D-2F5A-8C52-F10EE4ACC4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37</xdr:row>
          <xdr:rowOff>161925</xdr:rowOff>
        </xdr:from>
        <xdr:to>
          <xdr:col>7</xdr:col>
          <xdr:colOff>361950</xdr:colOff>
          <xdr:row>39</xdr:row>
          <xdr:rowOff>0</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D18ED333-293D-7294-747F-76C746949C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37</xdr:row>
          <xdr:rowOff>161925</xdr:rowOff>
        </xdr:from>
        <xdr:to>
          <xdr:col>3</xdr:col>
          <xdr:colOff>361950</xdr:colOff>
          <xdr:row>39</xdr:row>
          <xdr:rowOff>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3E658180-9219-0B8F-E55A-A403DA2C74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37</xdr:row>
          <xdr:rowOff>161925</xdr:rowOff>
        </xdr:from>
        <xdr:to>
          <xdr:col>5</xdr:col>
          <xdr:colOff>361950</xdr:colOff>
          <xdr:row>39</xdr:row>
          <xdr:rowOff>0</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573A8D25-FACE-01BB-5C93-E2C7494561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37</xdr:row>
          <xdr:rowOff>161925</xdr:rowOff>
        </xdr:from>
        <xdr:to>
          <xdr:col>7</xdr:col>
          <xdr:colOff>361950</xdr:colOff>
          <xdr:row>39</xdr:row>
          <xdr:rowOff>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74C1335C-8D93-A175-7AB1-575A4A542E5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38</xdr:row>
          <xdr:rowOff>161925</xdr:rowOff>
        </xdr:from>
        <xdr:to>
          <xdr:col>3</xdr:col>
          <xdr:colOff>361950</xdr:colOff>
          <xdr:row>40</xdr:row>
          <xdr:rowOff>0</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BCFCD67B-DD74-6D82-4658-9B9E3BFB7E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38</xdr:row>
          <xdr:rowOff>161925</xdr:rowOff>
        </xdr:from>
        <xdr:to>
          <xdr:col>5</xdr:col>
          <xdr:colOff>361950</xdr:colOff>
          <xdr:row>40</xdr:row>
          <xdr:rowOff>0</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A3664660-6251-5786-B8E6-876FF25EF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38</xdr:row>
          <xdr:rowOff>161925</xdr:rowOff>
        </xdr:from>
        <xdr:to>
          <xdr:col>7</xdr:col>
          <xdr:colOff>361950</xdr:colOff>
          <xdr:row>40</xdr:row>
          <xdr:rowOff>0</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5DBF969B-F1CF-A3D8-4FF4-E3964A7D1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38</xdr:row>
          <xdr:rowOff>161925</xdr:rowOff>
        </xdr:from>
        <xdr:to>
          <xdr:col>3</xdr:col>
          <xdr:colOff>361950</xdr:colOff>
          <xdr:row>40</xdr:row>
          <xdr:rowOff>0</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C0DE6547-A9F5-3852-DC34-EFE8D2D41D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38</xdr:row>
          <xdr:rowOff>161925</xdr:rowOff>
        </xdr:from>
        <xdr:to>
          <xdr:col>5</xdr:col>
          <xdr:colOff>361950</xdr:colOff>
          <xdr:row>40</xdr:row>
          <xdr:rowOff>0</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54487517-1BDA-36A4-72C0-78BDC67F9C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38</xdr:row>
          <xdr:rowOff>161925</xdr:rowOff>
        </xdr:from>
        <xdr:to>
          <xdr:col>7</xdr:col>
          <xdr:colOff>361950</xdr:colOff>
          <xdr:row>40</xdr:row>
          <xdr:rowOff>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E6B7CC91-CB52-85DD-009D-C3B722034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38</xdr:row>
          <xdr:rowOff>161925</xdr:rowOff>
        </xdr:from>
        <xdr:to>
          <xdr:col>3</xdr:col>
          <xdr:colOff>361950</xdr:colOff>
          <xdr:row>40</xdr:row>
          <xdr:rowOff>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6E9D87E5-AC95-FAB2-B1A7-FF4FA02B2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38</xdr:row>
          <xdr:rowOff>161925</xdr:rowOff>
        </xdr:from>
        <xdr:to>
          <xdr:col>5</xdr:col>
          <xdr:colOff>361950</xdr:colOff>
          <xdr:row>40</xdr:row>
          <xdr:rowOff>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E9835A16-7A5E-49CC-4C1F-961073EE57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38</xdr:row>
          <xdr:rowOff>161925</xdr:rowOff>
        </xdr:from>
        <xdr:to>
          <xdr:col>7</xdr:col>
          <xdr:colOff>361950</xdr:colOff>
          <xdr:row>40</xdr:row>
          <xdr:rowOff>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48F6C6D6-FE1A-303C-C7D9-445F26034E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39</xdr:row>
          <xdr:rowOff>161925</xdr:rowOff>
        </xdr:from>
        <xdr:to>
          <xdr:col>3</xdr:col>
          <xdr:colOff>361950</xdr:colOff>
          <xdr:row>41</xdr:row>
          <xdr:rowOff>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C3C3A5B2-D428-A714-CE56-B353E8925F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39</xdr:row>
          <xdr:rowOff>161925</xdr:rowOff>
        </xdr:from>
        <xdr:to>
          <xdr:col>5</xdr:col>
          <xdr:colOff>361950</xdr:colOff>
          <xdr:row>41</xdr:row>
          <xdr:rowOff>0</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746C3F82-2AA7-15E8-28C1-033A5CF99B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39</xdr:row>
          <xdr:rowOff>161925</xdr:rowOff>
        </xdr:from>
        <xdr:to>
          <xdr:col>7</xdr:col>
          <xdr:colOff>361950</xdr:colOff>
          <xdr:row>41</xdr:row>
          <xdr:rowOff>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C1353FE4-AEE3-125A-BA04-7E61BB0D99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39</xdr:row>
          <xdr:rowOff>161925</xdr:rowOff>
        </xdr:from>
        <xdr:to>
          <xdr:col>3</xdr:col>
          <xdr:colOff>361950</xdr:colOff>
          <xdr:row>41</xdr:row>
          <xdr:rowOff>0</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72C6E383-1FFC-6CC0-EFDD-9E443B5EC8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39</xdr:row>
          <xdr:rowOff>161925</xdr:rowOff>
        </xdr:from>
        <xdr:to>
          <xdr:col>5</xdr:col>
          <xdr:colOff>361950</xdr:colOff>
          <xdr:row>41</xdr:row>
          <xdr:rowOff>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258321DA-8D4D-97C1-284F-BE32642B51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39</xdr:row>
          <xdr:rowOff>161925</xdr:rowOff>
        </xdr:from>
        <xdr:to>
          <xdr:col>7</xdr:col>
          <xdr:colOff>361950</xdr:colOff>
          <xdr:row>41</xdr:row>
          <xdr:rowOff>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C3C740D1-DF8E-5089-D1C4-F88C4108F0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39</xdr:row>
          <xdr:rowOff>161925</xdr:rowOff>
        </xdr:from>
        <xdr:to>
          <xdr:col>3</xdr:col>
          <xdr:colOff>361950</xdr:colOff>
          <xdr:row>41</xdr:row>
          <xdr:rowOff>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5116E55D-0832-F778-BC59-FAFDDDBCAA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39</xdr:row>
          <xdr:rowOff>161925</xdr:rowOff>
        </xdr:from>
        <xdr:to>
          <xdr:col>5</xdr:col>
          <xdr:colOff>361950</xdr:colOff>
          <xdr:row>41</xdr:row>
          <xdr:rowOff>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A0E43C89-881D-68A2-BBEE-EF570B7C1A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39</xdr:row>
          <xdr:rowOff>161925</xdr:rowOff>
        </xdr:from>
        <xdr:to>
          <xdr:col>7</xdr:col>
          <xdr:colOff>361950</xdr:colOff>
          <xdr:row>41</xdr:row>
          <xdr:rowOff>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368A4DDB-1C34-3FF6-F737-50C6C2FC5E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40</xdr:row>
          <xdr:rowOff>161925</xdr:rowOff>
        </xdr:from>
        <xdr:to>
          <xdr:col>3</xdr:col>
          <xdr:colOff>361950</xdr:colOff>
          <xdr:row>42</xdr:row>
          <xdr:rowOff>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F9A78EAE-9EC0-FB7A-BEC9-4FCB2C3C3C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40</xdr:row>
          <xdr:rowOff>161925</xdr:rowOff>
        </xdr:from>
        <xdr:to>
          <xdr:col>5</xdr:col>
          <xdr:colOff>361950</xdr:colOff>
          <xdr:row>42</xdr:row>
          <xdr:rowOff>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E09CD5F6-EDB8-4E7C-09C6-55E45582AC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40</xdr:row>
          <xdr:rowOff>161925</xdr:rowOff>
        </xdr:from>
        <xdr:to>
          <xdr:col>7</xdr:col>
          <xdr:colOff>361950</xdr:colOff>
          <xdr:row>42</xdr:row>
          <xdr:rowOff>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C928F382-4B38-D885-A8BA-D8F662A1B3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40</xdr:row>
          <xdr:rowOff>161925</xdr:rowOff>
        </xdr:from>
        <xdr:to>
          <xdr:col>3</xdr:col>
          <xdr:colOff>361950</xdr:colOff>
          <xdr:row>42</xdr:row>
          <xdr:rowOff>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42119E8D-AA12-4835-E296-AE68B9D173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40</xdr:row>
          <xdr:rowOff>161925</xdr:rowOff>
        </xdr:from>
        <xdr:to>
          <xdr:col>5</xdr:col>
          <xdr:colOff>361950</xdr:colOff>
          <xdr:row>42</xdr:row>
          <xdr:rowOff>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3848AD57-3B9C-3F60-F25A-F3CF9F30E5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40</xdr:row>
          <xdr:rowOff>161925</xdr:rowOff>
        </xdr:from>
        <xdr:to>
          <xdr:col>7</xdr:col>
          <xdr:colOff>361950</xdr:colOff>
          <xdr:row>42</xdr:row>
          <xdr:rowOff>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1F156161-F7AA-B0C4-2D34-ABB69786A5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40</xdr:row>
          <xdr:rowOff>161925</xdr:rowOff>
        </xdr:from>
        <xdr:to>
          <xdr:col>3</xdr:col>
          <xdr:colOff>361950</xdr:colOff>
          <xdr:row>42</xdr:row>
          <xdr:rowOff>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F9531DC4-F6D3-BBD9-C6B2-BA8724464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40</xdr:row>
          <xdr:rowOff>161925</xdr:rowOff>
        </xdr:from>
        <xdr:to>
          <xdr:col>5</xdr:col>
          <xdr:colOff>361950</xdr:colOff>
          <xdr:row>42</xdr:row>
          <xdr:rowOff>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69FC3BFC-AAE2-A147-B517-4A50F7594D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40</xdr:row>
          <xdr:rowOff>161925</xdr:rowOff>
        </xdr:from>
        <xdr:to>
          <xdr:col>7</xdr:col>
          <xdr:colOff>361950</xdr:colOff>
          <xdr:row>42</xdr:row>
          <xdr:rowOff>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A8ADC5D6-71C8-324A-3D41-B67B834689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41</xdr:row>
          <xdr:rowOff>161925</xdr:rowOff>
        </xdr:from>
        <xdr:to>
          <xdr:col>3</xdr:col>
          <xdr:colOff>361950</xdr:colOff>
          <xdr:row>43</xdr:row>
          <xdr:rowOff>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C35E3F4F-06C4-561E-E8A7-8D08D0038C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41</xdr:row>
          <xdr:rowOff>161925</xdr:rowOff>
        </xdr:from>
        <xdr:to>
          <xdr:col>5</xdr:col>
          <xdr:colOff>361950</xdr:colOff>
          <xdr:row>43</xdr:row>
          <xdr:rowOff>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A3674C7B-41B3-CF9C-2634-A17C2DC9F1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41</xdr:row>
          <xdr:rowOff>161925</xdr:rowOff>
        </xdr:from>
        <xdr:to>
          <xdr:col>7</xdr:col>
          <xdr:colOff>361950</xdr:colOff>
          <xdr:row>43</xdr:row>
          <xdr:rowOff>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BDFEE8E5-E7EB-7A1C-D354-B5FD9D45DAF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41</xdr:row>
          <xdr:rowOff>161925</xdr:rowOff>
        </xdr:from>
        <xdr:to>
          <xdr:col>3</xdr:col>
          <xdr:colOff>361950</xdr:colOff>
          <xdr:row>43</xdr:row>
          <xdr:rowOff>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D1AD667A-FE00-6781-1A88-10CC01500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41</xdr:row>
          <xdr:rowOff>161925</xdr:rowOff>
        </xdr:from>
        <xdr:to>
          <xdr:col>5</xdr:col>
          <xdr:colOff>361950</xdr:colOff>
          <xdr:row>43</xdr:row>
          <xdr:rowOff>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53CEE120-0816-8D42-4D5A-5DE32E18ED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41</xdr:row>
          <xdr:rowOff>161925</xdr:rowOff>
        </xdr:from>
        <xdr:to>
          <xdr:col>7</xdr:col>
          <xdr:colOff>361950</xdr:colOff>
          <xdr:row>43</xdr:row>
          <xdr:rowOff>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D483A2B1-F581-69DD-DE74-4AC65B9B63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41</xdr:row>
          <xdr:rowOff>161925</xdr:rowOff>
        </xdr:from>
        <xdr:to>
          <xdr:col>3</xdr:col>
          <xdr:colOff>361950</xdr:colOff>
          <xdr:row>43</xdr:row>
          <xdr:rowOff>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84180DCA-283D-4848-979F-D44764B92E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41</xdr:row>
          <xdr:rowOff>161925</xdr:rowOff>
        </xdr:from>
        <xdr:to>
          <xdr:col>5</xdr:col>
          <xdr:colOff>361950</xdr:colOff>
          <xdr:row>43</xdr:row>
          <xdr:rowOff>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3760EDE0-1309-33BE-8D12-713C6BAE5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41</xdr:row>
          <xdr:rowOff>161925</xdr:rowOff>
        </xdr:from>
        <xdr:to>
          <xdr:col>7</xdr:col>
          <xdr:colOff>361950</xdr:colOff>
          <xdr:row>43</xdr:row>
          <xdr:rowOff>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FEA67187-F4D9-E249-77EB-9D9A40F6B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42</xdr:row>
          <xdr:rowOff>161925</xdr:rowOff>
        </xdr:from>
        <xdr:to>
          <xdr:col>3</xdr:col>
          <xdr:colOff>361950</xdr:colOff>
          <xdr:row>44</xdr:row>
          <xdr:rowOff>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4D7FC7DF-A823-8AEB-707B-3ACCFFD5F6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42</xdr:row>
          <xdr:rowOff>161925</xdr:rowOff>
        </xdr:from>
        <xdr:to>
          <xdr:col>5</xdr:col>
          <xdr:colOff>361950</xdr:colOff>
          <xdr:row>44</xdr:row>
          <xdr:rowOff>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16A2F1FF-0FBA-A6DA-6733-FDA0E73EE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42</xdr:row>
          <xdr:rowOff>161925</xdr:rowOff>
        </xdr:from>
        <xdr:to>
          <xdr:col>7</xdr:col>
          <xdr:colOff>361950</xdr:colOff>
          <xdr:row>44</xdr:row>
          <xdr:rowOff>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F470EE45-D86F-2BD2-6EB7-D01A95BE2E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42</xdr:row>
          <xdr:rowOff>161925</xdr:rowOff>
        </xdr:from>
        <xdr:to>
          <xdr:col>3</xdr:col>
          <xdr:colOff>361950</xdr:colOff>
          <xdr:row>44</xdr:row>
          <xdr:rowOff>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72FD4A35-754C-CD39-BE7A-04B2976CA1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42</xdr:row>
          <xdr:rowOff>161925</xdr:rowOff>
        </xdr:from>
        <xdr:to>
          <xdr:col>5</xdr:col>
          <xdr:colOff>361950</xdr:colOff>
          <xdr:row>44</xdr:row>
          <xdr:rowOff>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4B298180-77C2-0FC8-05A9-372549D09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42</xdr:row>
          <xdr:rowOff>161925</xdr:rowOff>
        </xdr:from>
        <xdr:to>
          <xdr:col>7</xdr:col>
          <xdr:colOff>361950</xdr:colOff>
          <xdr:row>44</xdr:row>
          <xdr:rowOff>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4846C5A2-18C9-4F7D-EBA0-CB5F5A2A63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42</xdr:row>
          <xdr:rowOff>161925</xdr:rowOff>
        </xdr:from>
        <xdr:to>
          <xdr:col>3</xdr:col>
          <xdr:colOff>361950</xdr:colOff>
          <xdr:row>44</xdr:row>
          <xdr:rowOff>0</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D7244723-F85C-02A2-72C1-D4E47C78F7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42</xdr:row>
          <xdr:rowOff>161925</xdr:rowOff>
        </xdr:from>
        <xdr:to>
          <xdr:col>5</xdr:col>
          <xdr:colOff>361950</xdr:colOff>
          <xdr:row>44</xdr:row>
          <xdr:rowOff>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AF017DE-2B34-8E12-BAFE-1043F7E0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42</xdr:row>
          <xdr:rowOff>161925</xdr:rowOff>
        </xdr:from>
        <xdr:to>
          <xdr:col>7</xdr:col>
          <xdr:colOff>361950</xdr:colOff>
          <xdr:row>44</xdr:row>
          <xdr:rowOff>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45C31EE5-5E8F-07B5-9A9D-EE2210B1C7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43</xdr:row>
          <xdr:rowOff>161925</xdr:rowOff>
        </xdr:from>
        <xdr:to>
          <xdr:col>3</xdr:col>
          <xdr:colOff>361950</xdr:colOff>
          <xdr:row>45</xdr:row>
          <xdr:rowOff>0</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708D354-B6A3-288A-F41E-74B55A2DD0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43</xdr:row>
          <xdr:rowOff>161925</xdr:rowOff>
        </xdr:from>
        <xdr:to>
          <xdr:col>5</xdr:col>
          <xdr:colOff>361950</xdr:colOff>
          <xdr:row>45</xdr:row>
          <xdr:rowOff>0</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5851F9C0-350F-9BDF-5BCA-2B95659BDF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43</xdr:row>
          <xdr:rowOff>161925</xdr:rowOff>
        </xdr:from>
        <xdr:to>
          <xdr:col>7</xdr:col>
          <xdr:colOff>361950</xdr:colOff>
          <xdr:row>45</xdr:row>
          <xdr:rowOff>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4E901655-4193-5FEF-CE5D-66C2AD0451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43</xdr:row>
          <xdr:rowOff>161925</xdr:rowOff>
        </xdr:from>
        <xdr:to>
          <xdr:col>3</xdr:col>
          <xdr:colOff>361950</xdr:colOff>
          <xdr:row>45</xdr:row>
          <xdr:rowOff>0</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84925532-5E9B-3742-0CA5-72E62080D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43</xdr:row>
          <xdr:rowOff>161925</xdr:rowOff>
        </xdr:from>
        <xdr:to>
          <xdr:col>5</xdr:col>
          <xdr:colOff>361950</xdr:colOff>
          <xdr:row>45</xdr:row>
          <xdr:rowOff>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266A0039-483D-DE5C-A19C-61AC3DA07B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43</xdr:row>
          <xdr:rowOff>161925</xdr:rowOff>
        </xdr:from>
        <xdr:to>
          <xdr:col>7</xdr:col>
          <xdr:colOff>361950</xdr:colOff>
          <xdr:row>45</xdr:row>
          <xdr:rowOff>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466BA714-AE1E-EE6E-10F5-CCE461ED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43</xdr:row>
          <xdr:rowOff>161925</xdr:rowOff>
        </xdr:from>
        <xdr:to>
          <xdr:col>3</xdr:col>
          <xdr:colOff>361950</xdr:colOff>
          <xdr:row>45</xdr:row>
          <xdr:rowOff>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42EE5331-AF6E-71A6-7170-E9176F437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43</xdr:row>
          <xdr:rowOff>161925</xdr:rowOff>
        </xdr:from>
        <xdr:to>
          <xdr:col>5</xdr:col>
          <xdr:colOff>361950</xdr:colOff>
          <xdr:row>45</xdr:row>
          <xdr:rowOff>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1E0E361D-1C6E-A2B2-5D50-41E86E8001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43</xdr:row>
          <xdr:rowOff>161925</xdr:rowOff>
        </xdr:from>
        <xdr:to>
          <xdr:col>7</xdr:col>
          <xdr:colOff>361950</xdr:colOff>
          <xdr:row>45</xdr:row>
          <xdr:rowOff>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2261CC54-AB88-1FA9-8D94-9D5D2BA7BE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44</xdr:row>
          <xdr:rowOff>161925</xdr:rowOff>
        </xdr:from>
        <xdr:to>
          <xdr:col>3</xdr:col>
          <xdr:colOff>361950</xdr:colOff>
          <xdr:row>46</xdr:row>
          <xdr:rowOff>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22DC97CC-9C9C-D62A-A0EB-64170FDF89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44</xdr:row>
          <xdr:rowOff>161925</xdr:rowOff>
        </xdr:from>
        <xdr:to>
          <xdr:col>5</xdr:col>
          <xdr:colOff>361950</xdr:colOff>
          <xdr:row>46</xdr:row>
          <xdr:rowOff>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36862ED2-F8C9-CDC7-627F-0185031C33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44</xdr:row>
          <xdr:rowOff>161925</xdr:rowOff>
        </xdr:from>
        <xdr:to>
          <xdr:col>7</xdr:col>
          <xdr:colOff>361950</xdr:colOff>
          <xdr:row>46</xdr:row>
          <xdr:rowOff>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7CF67580-ED10-AC2A-73A7-3700826DC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44</xdr:row>
          <xdr:rowOff>161925</xdr:rowOff>
        </xdr:from>
        <xdr:to>
          <xdr:col>3</xdr:col>
          <xdr:colOff>361950</xdr:colOff>
          <xdr:row>46</xdr:row>
          <xdr:rowOff>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DEE130F8-FA54-48BE-7D46-6B996E1EA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44</xdr:row>
          <xdr:rowOff>161925</xdr:rowOff>
        </xdr:from>
        <xdr:to>
          <xdr:col>5</xdr:col>
          <xdr:colOff>361950</xdr:colOff>
          <xdr:row>46</xdr:row>
          <xdr:rowOff>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FF49985-4416-377C-D635-4D650D00D9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44</xdr:row>
          <xdr:rowOff>161925</xdr:rowOff>
        </xdr:from>
        <xdr:to>
          <xdr:col>7</xdr:col>
          <xdr:colOff>361950</xdr:colOff>
          <xdr:row>46</xdr:row>
          <xdr:rowOff>0</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D9ABD81C-591E-4F9B-3DC8-8C24562F90C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44</xdr:row>
          <xdr:rowOff>161925</xdr:rowOff>
        </xdr:from>
        <xdr:to>
          <xdr:col>3</xdr:col>
          <xdr:colOff>361950</xdr:colOff>
          <xdr:row>46</xdr:row>
          <xdr:rowOff>0</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B31B4BB-1D24-6722-6CFC-85F2CD2E92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44</xdr:row>
          <xdr:rowOff>161925</xdr:rowOff>
        </xdr:from>
        <xdr:to>
          <xdr:col>5</xdr:col>
          <xdr:colOff>361950</xdr:colOff>
          <xdr:row>46</xdr:row>
          <xdr:rowOff>0</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FC4F8F65-EA96-F8FE-CC97-7A8F4CF3FA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44</xdr:row>
          <xdr:rowOff>161925</xdr:rowOff>
        </xdr:from>
        <xdr:to>
          <xdr:col>7</xdr:col>
          <xdr:colOff>361950</xdr:colOff>
          <xdr:row>46</xdr:row>
          <xdr:rowOff>0</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230B932D-77B5-4950-2057-2E711D1B59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45</xdr:row>
          <xdr:rowOff>161925</xdr:rowOff>
        </xdr:from>
        <xdr:to>
          <xdr:col>3</xdr:col>
          <xdr:colOff>361950</xdr:colOff>
          <xdr:row>47</xdr:row>
          <xdr:rowOff>0</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942C3262-D0AD-41DB-D60E-1A2E73651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45</xdr:row>
          <xdr:rowOff>161925</xdr:rowOff>
        </xdr:from>
        <xdr:to>
          <xdr:col>5</xdr:col>
          <xdr:colOff>361950</xdr:colOff>
          <xdr:row>47</xdr:row>
          <xdr:rowOff>0</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C3B7B61F-6483-6405-A740-5E878093F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45</xdr:row>
          <xdr:rowOff>161925</xdr:rowOff>
        </xdr:from>
        <xdr:to>
          <xdr:col>7</xdr:col>
          <xdr:colOff>361950</xdr:colOff>
          <xdr:row>47</xdr:row>
          <xdr:rowOff>0</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EBCDD132-B538-9309-57EF-969478061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45</xdr:row>
          <xdr:rowOff>161925</xdr:rowOff>
        </xdr:from>
        <xdr:to>
          <xdr:col>3</xdr:col>
          <xdr:colOff>361950</xdr:colOff>
          <xdr:row>47</xdr:row>
          <xdr:rowOff>0</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1E321BB3-3972-4D2B-88B3-433D79185D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45</xdr:row>
          <xdr:rowOff>161925</xdr:rowOff>
        </xdr:from>
        <xdr:to>
          <xdr:col>5</xdr:col>
          <xdr:colOff>361950</xdr:colOff>
          <xdr:row>47</xdr:row>
          <xdr:rowOff>0</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608158C-6F38-FE8D-494C-96E6F2A72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45</xdr:row>
          <xdr:rowOff>161925</xdr:rowOff>
        </xdr:from>
        <xdr:to>
          <xdr:col>7</xdr:col>
          <xdr:colOff>361950</xdr:colOff>
          <xdr:row>47</xdr:row>
          <xdr:rowOff>0</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BE7F7253-90F7-32A8-F8CB-275AC72D87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45</xdr:row>
          <xdr:rowOff>161925</xdr:rowOff>
        </xdr:from>
        <xdr:to>
          <xdr:col>3</xdr:col>
          <xdr:colOff>361950</xdr:colOff>
          <xdr:row>47</xdr:row>
          <xdr:rowOff>0</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534BA06F-F31C-6C25-7B97-AADFA9966CB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45</xdr:row>
          <xdr:rowOff>161925</xdr:rowOff>
        </xdr:from>
        <xdr:to>
          <xdr:col>5</xdr:col>
          <xdr:colOff>361950</xdr:colOff>
          <xdr:row>47</xdr:row>
          <xdr:rowOff>0</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8A91B40C-98A3-17FC-00BF-DA1FA68068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45</xdr:row>
          <xdr:rowOff>161925</xdr:rowOff>
        </xdr:from>
        <xdr:to>
          <xdr:col>7</xdr:col>
          <xdr:colOff>361950</xdr:colOff>
          <xdr:row>47</xdr:row>
          <xdr:rowOff>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68419768-DEAA-FF6B-5218-C2FC2EA8BE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46</xdr:row>
          <xdr:rowOff>161925</xdr:rowOff>
        </xdr:from>
        <xdr:to>
          <xdr:col>3</xdr:col>
          <xdr:colOff>361950</xdr:colOff>
          <xdr:row>48</xdr:row>
          <xdr:rowOff>0</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9B150377-EA35-5E7C-2FD5-DAFCFC9A06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46</xdr:row>
          <xdr:rowOff>161925</xdr:rowOff>
        </xdr:from>
        <xdr:to>
          <xdr:col>5</xdr:col>
          <xdr:colOff>361950</xdr:colOff>
          <xdr:row>48</xdr:row>
          <xdr:rowOff>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B6C1E6E8-5BF9-0B0D-6182-8E85F9ABF0C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46</xdr:row>
          <xdr:rowOff>161925</xdr:rowOff>
        </xdr:from>
        <xdr:to>
          <xdr:col>7</xdr:col>
          <xdr:colOff>361950</xdr:colOff>
          <xdr:row>48</xdr:row>
          <xdr:rowOff>0</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D20290FE-3279-6F19-D800-F904447622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46</xdr:row>
          <xdr:rowOff>161925</xdr:rowOff>
        </xdr:from>
        <xdr:to>
          <xdr:col>3</xdr:col>
          <xdr:colOff>361950</xdr:colOff>
          <xdr:row>48</xdr:row>
          <xdr:rowOff>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F6F22870-ACB5-5131-60B5-68DE7BBB6A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46</xdr:row>
          <xdr:rowOff>161925</xdr:rowOff>
        </xdr:from>
        <xdr:to>
          <xdr:col>5</xdr:col>
          <xdr:colOff>361950</xdr:colOff>
          <xdr:row>48</xdr:row>
          <xdr:rowOff>0</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E75A87AF-1EE5-01C3-A9B6-E7C98D6E5F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46</xdr:row>
          <xdr:rowOff>161925</xdr:rowOff>
        </xdr:from>
        <xdr:to>
          <xdr:col>7</xdr:col>
          <xdr:colOff>361950</xdr:colOff>
          <xdr:row>48</xdr:row>
          <xdr:rowOff>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1953BB2-813A-3760-DB14-4304A1D01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46</xdr:row>
          <xdr:rowOff>161925</xdr:rowOff>
        </xdr:from>
        <xdr:to>
          <xdr:col>3</xdr:col>
          <xdr:colOff>361950</xdr:colOff>
          <xdr:row>48</xdr:row>
          <xdr:rowOff>0</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B23004D7-5847-3C91-3FE6-0CD0EE52E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46</xdr:row>
          <xdr:rowOff>161925</xdr:rowOff>
        </xdr:from>
        <xdr:to>
          <xdr:col>5</xdr:col>
          <xdr:colOff>361950</xdr:colOff>
          <xdr:row>48</xdr:row>
          <xdr:rowOff>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933C2BA-1DC2-9B58-CB8F-9A16BE27A0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46</xdr:row>
          <xdr:rowOff>161925</xdr:rowOff>
        </xdr:from>
        <xdr:to>
          <xdr:col>7</xdr:col>
          <xdr:colOff>361950</xdr:colOff>
          <xdr:row>48</xdr:row>
          <xdr:rowOff>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16BA9A32-0FAE-4211-0772-8E607ED3BC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47</xdr:row>
          <xdr:rowOff>161925</xdr:rowOff>
        </xdr:from>
        <xdr:to>
          <xdr:col>3</xdr:col>
          <xdr:colOff>361950</xdr:colOff>
          <xdr:row>49</xdr:row>
          <xdr:rowOff>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854ECFD0-536D-9945-FF21-245DF2DE62D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47</xdr:row>
          <xdr:rowOff>161925</xdr:rowOff>
        </xdr:from>
        <xdr:to>
          <xdr:col>5</xdr:col>
          <xdr:colOff>361950</xdr:colOff>
          <xdr:row>49</xdr:row>
          <xdr:rowOff>0</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B6767939-8C0E-CB89-E4F3-DC2B6A693C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47</xdr:row>
          <xdr:rowOff>161925</xdr:rowOff>
        </xdr:from>
        <xdr:to>
          <xdr:col>7</xdr:col>
          <xdr:colOff>361950</xdr:colOff>
          <xdr:row>49</xdr:row>
          <xdr:rowOff>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5440E283-9DD0-B020-0E1E-29E761E4F6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47</xdr:row>
          <xdr:rowOff>161925</xdr:rowOff>
        </xdr:from>
        <xdr:to>
          <xdr:col>3</xdr:col>
          <xdr:colOff>361950</xdr:colOff>
          <xdr:row>49</xdr:row>
          <xdr:rowOff>0</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3F08EA34-8FDA-0BCC-29F4-9CE8A6F0B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47</xdr:row>
          <xdr:rowOff>161925</xdr:rowOff>
        </xdr:from>
        <xdr:to>
          <xdr:col>5</xdr:col>
          <xdr:colOff>361950</xdr:colOff>
          <xdr:row>49</xdr:row>
          <xdr:rowOff>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67489A29-BE7F-7414-695B-7877CE53A2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47</xdr:row>
          <xdr:rowOff>161925</xdr:rowOff>
        </xdr:from>
        <xdr:to>
          <xdr:col>7</xdr:col>
          <xdr:colOff>361950</xdr:colOff>
          <xdr:row>49</xdr:row>
          <xdr:rowOff>0</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D2B9881E-78EC-8117-52D8-85117E91D4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47</xdr:row>
          <xdr:rowOff>161925</xdr:rowOff>
        </xdr:from>
        <xdr:to>
          <xdr:col>3</xdr:col>
          <xdr:colOff>361950</xdr:colOff>
          <xdr:row>49</xdr:row>
          <xdr:rowOff>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6EFFDB6F-5E57-C68B-9593-F38C93BE0D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47</xdr:row>
          <xdr:rowOff>161925</xdr:rowOff>
        </xdr:from>
        <xdr:to>
          <xdr:col>5</xdr:col>
          <xdr:colOff>361950</xdr:colOff>
          <xdr:row>49</xdr:row>
          <xdr:rowOff>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973656BF-B257-15C8-5DEB-DF46C66F60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47</xdr:row>
          <xdr:rowOff>161925</xdr:rowOff>
        </xdr:from>
        <xdr:to>
          <xdr:col>7</xdr:col>
          <xdr:colOff>361950</xdr:colOff>
          <xdr:row>49</xdr:row>
          <xdr:rowOff>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6FCB4E21-137F-7FF9-488A-52FA37A34B0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48</xdr:row>
          <xdr:rowOff>161925</xdr:rowOff>
        </xdr:from>
        <xdr:to>
          <xdr:col>3</xdr:col>
          <xdr:colOff>361950</xdr:colOff>
          <xdr:row>50</xdr:row>
          <xdr:rowOff>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F5094445-7A54-F18E-F029-F0D303D860B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48</xdr:row>
          <xdr:rowOff>161925</xdr:rowOff>
        </xdr:from>
        <xdr:to>
          <xdr:col>5</xdr:col>
          <xdr:colOff>361950</xdr:colOff>
          <xdr:row>50</xdr:row>
          <xdr:rowOff>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61344E12-77D7-B50E-10E4-E1D8148AB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48</xdr:row>
          <xdr:rowOff>161925</xdr:rowOff>
        </xdr:from>
        <xdr:to>
          <xdr:col>7</xdr:col>
          <xdr:colOff>361950</xdr:colOff>
          <xdr:row>50</xdr:row>
          <xdr:rowOff>0</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93B52197-EB2A-9726-6D3C-94FC8EDDF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48</xdr:row>
          <xdr:rowOff>161925</xdr:rowOff>
        </xdr:from>
        <xdr:to>
          <xdr:col>3</xdr:col>
          <xdr:colOff>361950</xdr:colOff>
          <xdr:row>50</xdr:row>
          <xdr:rowOff>0</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E0C6178B-57F8-CD48-F7DB-A5634BF14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48</xdr:row>
          <xdr:rowOff>161925</xdr:rowOff>
        </xdr:from>
        <xdr:to>
          <xdr:col>5</xdr:col>
          <xdr:colOff>361950</xdr:colOff>
          <xdr:row>50</xdr:row>
          <xdr:rowOff>0</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C5A2BA0A-391C-51FE-D1B1-9E9AF63399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48</xdr:row>
          <xdr:rowOff>161925</xdr:rowOff>
        </xdr:from>
        <xdr:to>
          <xdr:col>7</xdr:col>
          <xdr:colOff>361950</xdr:colOff>
          <xdr:row>50</xdr:row>
          <xdr:rowOff>0</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BE71AC77-25EA-D9AA-DDFD-82C3DDFB0E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48</xdr:row>
          <xdr:rowOff>161925</xdr:rowOff>
        </xdr:from>
        <xdr:to>
          <xdr:col>3</xdr:col>
          <xdr:colOff>361950</xdr:colOff>
          <xdr:row>50</xdr:row>
          <xdr:rowOff>0</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3D5DC621-0AE8-C4FD-611D-1FB88B9C1C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48</xdr:row>
          <xdr:rowOff>161925</xdr:rowOff>
        </xdr:from>
        <xdr:to>
          <xdr:col>5</xdr:col>
          <xdr:colOff>361950</xdr:colOff>
          <xdr:row>50</xdr:row>
          <xdr:rowOff>0</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363C7A02-3C72-D571-F7D5-A38C65C06F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48</xdr:row>
          <xdr:rowOff>161925</xdr:rowOff>
        </xdr:from>
        <xdr:to>
          <xdr:col>7</xdr:col>
          <xdr:colOff>361950</xdr:colOff>
          <xdr:row>50</xdr:row>
          <xdr:rowOff>0</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D569E17C-ED49-2C37-68CB-ED723278D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49</xdr:row>
          <xdr:rowOff>161925</xdr:rowOff>
        </xdr:from>
        <xdr:to>
          <xdr:col>3</xdr:col>
          <xdr:colOff>361950</xdr:colOff>
          <xdr:row>51</xdr:row>
          <xdr:rowOff>0</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C8854D48-0B50-FB1D-4F1B-72357F708A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49</xdr:row>
          <xdr:rowOff>161925</xdr:rowOff>
        </xdr:from>
        <xdr:to>
          <xdr:col>5</xdr:col>
          <xdr:colOff>361950</xdr:colOff>
          <xdr:row>51</xdr:row>
          <xdr:rowOff>0</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68114AFC-6189-FCE5-370A-1C823FA3BE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49</xdr:row>
          <xdr:rowOff>161925</xdr:rowOff>
        </xdr:from>
        <xdr:to>
          <xdr:col>7</xdr:col>
          <xdr:colOff>361950</xdr:colOff>
          <xdr:row>51</xdr:row>
          <xdr:rowOff>0</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FBDC4D2B-F086-6B18-67AF-31AC5B21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49</xdr:row>
          <xdr:rowOff>161925</xdr:rowOff>
        </xdr:from>
        <xdr:to>
          <xdr:col>3</xdr:col>
          <xdr:colOff>361950</xdr:colOff>
          <xdr:row>51</xdr:row>
          <xdr:rowOff>0</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BCFA1E5F-2899-F1E6-1AA4-5610261F8E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49</xdr:row>
          <xdr:rowOff>161925</xdr:rowOff>
        </xdr:from>
        <xdr:to>
          <xdr:col>5</xdr:col>
          <xdr:colOff>361950</xdr:colOff>
          <xdr:row>51</xdr:row>
          <xdr:rowOff>0</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32CF236F-831B-F59D-345B-C32667251C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49</xdr:row>
          <xdr:rowOff>161925</xdr:rowOff>
        </xdr:from>
        <xdr:to>
          <xdr:col>7</xdr:col>
          <xdr:colOff>361950</xdr:colOff>
          <xdr:row>51</xdr:row>
          <xdr:rowOff>0</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3064625F-7082-3A49-E893-1AD6105C8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49</xdr:row>
          <xdr:rowOff>161925</xdr:rowOff>
        </xdr:from>
        <xdr:to>
          <xdr:col>3</xdr:col>
          <xdr:colOff>361950</xdr:colOff>
          <xdr:row>51</xdr:row>
          <xdr:rowOff>0</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74AB0AB1-7F41-B534-2C00-13C54707A4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49</xdr:row>
          <xdr:rowOff>161925</xdr:rowOff>
        </xdr:from>
        <xdr:to>
          <xdr:col>5</xdr:col>
          <xdr:colOff>361950</xdr:colOff>
          <xdr:row>51</xdr:row>
          <xdr:rowOff>0</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932332FB-34F2-2EBA-0CBC-8E45EB54A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49</xdr:row>
          <xdr:rowOff>161925</xdr:rowOff>
        </xdr:from>
        <xdr:to>
          <xdr:col>7</xdr:col>
          <xdr:colOff>361950</xdr:colOff>
          <xdr:row>51</xdr:row>
          <xdr:rowOff>0</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D8486C4B-B1CA-1379-A9DD-F3FF2BD829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7BA591DD-0CAF-9EC5-7C48-8E5F3CBBE5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DBDC1C87-EFCF-76CB-450D-D4AC2D00B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92667E65-C252-36DF-BE27-7BCAF96DBA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1FB45BA5-C92C-378E-7A12-603D60EC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502C3938-F2D5-6645-175E-9355163C75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CB787C65-135C-CD71-1FB4-10A141E1E1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3A53F03F-A464-AA89-8A77-374570AA4D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C751E593-C773-A57D-BCDA-0C035FC065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FEFAC931-251C-4D70-BE28-B9784C03AB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BE6038FE-BEDD-7FE2-2FBD-323452CB4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CBA73BB0-ACD4-191A-A563-99D6248809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4C3ECF24-4A5F-D322-293A-617E16CD69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69C2DF4C-8939-37F5-7CAA-266A6902C8C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228EBFDB-1CD9-902A-B69A-62F9FE57AA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9FA4EE29-2515-4051-AB5E-5A4CCDB5FE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448B69B6-3AC7-8162-A660-99E54060D9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F9DE089E-1D3E-66F2-624F-C2253DE135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961AE11D-DFDE-5880-AEB3-90EEDAEBBF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F039F246-28D4-C9F6-87C9-71CC5CCBD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939B56D4-65F8-067C-176F-6E2CDB4A95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4506BBF-8245-EA02-4B5C-63719C8FEA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C55446B2-D455-DFDE-409C-861A4720D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E0D28384-E199-D4F3-56D0-9F6E31825C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83797710-CF8D-45E1-FBEA-DCB6672A4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37DFB85D-5EC5-CFE4-C73A-6FDEAFFFF4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6A2194E5-8B97-44E1-9298-669991FDDE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8F3A286D-5213-B10B-06A4-735997955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557C0B17-1235-8FEA-ADCE-ED1ADDFAD6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63D3F607-C66E-16BB-F610-3C691B3F5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9D68FF39-1B57-3290-7068-C5A642A2DB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991C7258-6446-AE99-5150-997B2045D4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56B206EE-D72A-0BD2-0A9E-DE11CB6C2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BB8E10C2-D7B1-A96A-5F4B-2B145079E3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1104602C-36C3-6A04-A62B-1EDFF2472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F461E57C-9AB7-10E9-822D-D7D59718FE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630D37A4-B213-6126-B500-7BB7106E09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11A848A6-CA80-60B4-99EB-4AB2059FA3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AD6AFB82-C603-C0A4-581F-3A01C6F25C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A281E37A-5FCB-014E-82EC-E2B38A1D5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D22A36D8-575B-F278-E555-4751A36E8D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AA42715C-2274-02FD-ABCE-09F8D8CDA3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99CDF4FE-460B-39DC-232B-73D006E76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DF0B9E7-A3F6-5F9B-54F7-95D9E7DF021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173B47FA-A82C-FB1E-1864-F6A2A8C5B4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88A263CB-3ABE-547F-1860-6770B7325E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22210139-D418-2C5D-C1FE-213ADF1F81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E1D8256D-9FE9-8C1A-A1FC-D0C351835F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362EF773-D369-2955-90CF-29B625A91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77176862-E710-27E3-BD40-2CDD152F68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73D6102B-E012-F1D8-3DF9-E4D237CDEC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B5D7EAFB-8B3A-8896-50D3-B0412A6228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E50907D6-818D-24D8-4377-BC83C4A514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94DD7EE0-0794-C062-B734-038C498F5F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B93FCFFB-727B-B8E9-BA1C-75CCB084F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15F007D0-C2AE-F3A8-1CCE-2B9B2646B2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66E7E39-CE2B-2B38-B13F-7F9FA9A16E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74" name="Check Box 302" hidden="1">
              <a:extLst>
                <a:ext uri="{63B3BB69-23CF-44E3-9099-C40C66FF867C}">
                  <a14:compatExt spid="_x0000_s3374"/>
                </a:ext>
                <a:ext uri="{FF2B5EF4-FFF2-40B4-BE49-F238E27FC236}">
                  <a16:creationId xmlns:a16="http://schemas.microsoft.com/office/drawing/2014/main" id="{AD1D4442-FBC0-9546-C6C5-169A276C7F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75" name="Check Box 303" hidden="1">
              <a:extLst>
                <a:ext uri="{63B3BB69-23CF-44E3-9099-C40C66FF867C}">
                  <a14:compatExt spid="_x0000_s3375"/>
                </a:ext>
                <a:ext uri="{FF2B5EF4-FFF2-40B4-BE49-F238E27FC236}">
                  <a16:creationId xmlns:a16="http://schemas.microsoft.com/office/drawing/2014/main" id="{35DFF3F7-085F-1FF8-BCB9-8D9D86B13E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9600C1ED-1090-1ACF-85F6-69308D66AF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3ACE076E-B740-CA27-6348-220E00082D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470E89CB-0609-4174-444C-12EED5D43D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3A2EC925-95E1-E870-FF7E-E2874EEEAD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80" name="Check Box 308" hidden="1">
              <a:extLst>
                <a:ext uri="{63B3BB69-23CF-44E3-9099-C40C66FF867C}">
                  <a14:compatExt spid="_x0000_s3380"/>
                </a:ext>
                <a:ext uri="{FF2B5EF4-FFF2-40B4-BE49-F238E27FC236}">
                  <a16:creationId xmlns:a16="http://schemas.microsoft.com/office/drawing/2014/main" id="{5F613039-68CD-15D4-3116-26E35AE5DD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81" name="Check Box 309" hidden="1">
              <a:extLst>
                <a:ext uri="{63B3BB69-23CF-44E3-9099-C40C66FF867C}">
                  <a14:compatExt spid="_x0000_s3381"/>
                </a:ext>
                <a:ext uri="{FF2B5EF4-FFF2-40B4-BE49-F238E27FC236}">
                  <a16:creationId xmlns:a16="http://schemas.microsoft.com/office/drawing/2014/main" id="{0AF2FA39-468B-39A8-9F62-DDF1A6E74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F59587A5-690F-20E8-5571-BA6A7CE463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348C915D-05DA-4F45-23F7-C50647F9D0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84" name="Check Box 312" hidden="1">
              <a:extLst>
                <a:ext uri="{63B3BB69-23CF-44E3-9099-C40C66FF867C}">
                  <a14:compatExt spid="_x0000_s3384"/>
                </a:ext>
                <a:ext uri="{FF2B5EF4-FFF2-40B4-BE49-F238E27FC236}">
                  <a16:creationId xmlns:a16="http://schemas.microsoft.com/office/drawing/2014/main" id="{60AB0C1D-5034-5D56-6981-1A91426A19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87F702B4-BC27-F197-4442-2A8F2825A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6A702651-6469-EFDA-3D02-792C1F4F9C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3AEAC0F9-A967-B633-364C-761440B249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88" name="Check Box 316" hidden="1">
              <a:extLst>
                <a:ext uri="{63B3BB69-23CF-44E3-9099-C40C66FF867C}">
                  <a14:compatExt spid="_x0000_s3388"/>
                </a:ext>
                <a:ext uri="{FF2B5EF4-FFF2-40B4-BE49-F238E27FC236}">
                  <a16:creationId xmlns:a16="http://schemas.microsoft.com/office/drawing/2014/main" id="{CBE03253-EA6E-1567-53BD-C270657E082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A69B20E1-A51C-990B-2214-FB208E867D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EF1E3CD4-EB66-E895-2F20-030FA95B18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956AD9F9-4DE3-27D1-48F0-DEB912FCFA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B10C97D6-F0F0-74A7-94FE-DB2DAF2FBE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4E0918A8-D228-64F6-61D9-FF5AEA8301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2A79EA8B-CA1C-8B69-A518-78B797D19D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E1CB8B2A-7A9B-5078-E99B-A97F422DE0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E89ECA56-B771-B47C-B603-D6C892057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3397" name="Check Box 325" hidden="1">
              <a:extLst>
                <a:ext uri="{63B3BB69-23CF-44E3-9099-C40C66FF867C}">
                  <a14:compatExt spid="_x0000_s3397"/>
                </a:ext>
                <a:ext uri="{FF2B5EF4-FFF2-40B4-BE49-F238E27FC236}">
                  <a16:creationId xmlns:a16="http://schemas.microsoft.com/office/drawing/2014/main" id="{26D4E62F-C862-85E9-63AD-AD0F01F50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89983F4E-8130-5A36-E58F-E6EAC585B6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161925</xdr:rowOff>
        </xdr:from>
        <xdr:to>
          <xdr:col>3</xdr:col>
          <xdr:colOff>361950</xdr:colOff>
          <xdr:row>52</xdr:row>
          <xdr:rowOff>0</xdr:rowOff>
        </xdr:to>
        <xdr:sp macro="" textlink="">
          <xdr:nvSpPr>
            <xdr:cNvPr id="3399" name="Check Box 327" hidden="1">
              <a:extLst>
                <a:ext uri="{63B3BB69-23CF-44E3-9099-C40C66FF867C}">
                  <a14:compatExt spid="_x0000_s3399"/>
                </a:ext>
                <a:ext uri="{FF2B5EF4-FFF2-40B4-BE49-F238E27FC236}">
                  <a16:creationId xmlns:a16="http://schemas.microsoft.com/office/drawing/2014/main" id="{2B167886-91DB-B843-1B77-01C1E9F208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161925</xdr:rowOff>
        </xdr:from>
        <xdr:to>
          <xdr:col>5</xdr:col>
          <xdr:colOff>361950</xdr:colOff>
          <xdr:row>52</xdr:row>
          <xdr:rowOff>0</xdr:rowOff>
        </xdr:to>
        <xdr:sp macro="" textlink="">
          <xdr:nvSpPr>
            <xdr:cNvPr id="3400" name="Check Box 328" hidden="1">
              <a:extLst>
                <a:ext uri="{63B3BB69-23CF-44E3-9099-C40C66FF867C}">
                  <a14:compatExt spid="_x0000_s3400"/>
                </a:ext>
                <a:ext uri="{FF2B5EF4-FFF2-40B4-BE49-F238E27FC236}">
                  <a16:creationId xmlns:a16="http://schemas.microsoft.com/office/drawing/2014/main" id="{F1DD72EC-6C43-92DB-C69F-B93F15ABCC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161925</xdr:rowOff>
        </xdr:from>
        <xdr:to>
          <xdr:col>7</xdr:col>
          <xdr:colOff>361950</xdr:colOff>
          <xdr:row>52</xdr:row>
          <xdr:rowOff>0</xdr:rowOff>
        </xdr:to>
        <xdr:sp macro="" textlink="">
          <xdr:nvSpPr>
            <xdr:cNvPr id="3401" name="Check Box 329" hidden="1">
              <a:extLst>
                <a:ext uri="{63B3BB69-23CF-44E3-9099-C40C66FF867C}">
                  <a14:compatExt spid="_x0000_s3401"/>
                </a:ext>
                <a:ext uri="{FF2B5EF4-FFF2-40B4-BE49-F238E27FC236}">
                  <a16:creationId xmlns:a16="http://schemas.microsoft.com/office/drawing/2014/main" id="{08166E26-2FA4-0A18-C25A-5507568B19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161925</xdr:rowOff>
        </xdr:from>
        <xdr:to>
          <xdr:col>3</xdr:col>
          <xdr:colOff>361950</xdr:colOff>
          <xdr:row>52</xdr:row>
          <xdr:rowOff>0</xdr:rowOff>
        </xdr:to>
        <xdr:sp macro="" textlink="">
          <xdr:nvSpPr>
            <xdr:cNvPr id="3402" name="Check Box 330" hidden="1">
              <a:extLst>
                <a:ext uri="{63B3BB69-23CF-44E3-9099-C40C66FF867C}">
                  <a14:compatExt spid="_x0000_s3402"/>
                </a:ext>
                <a:ext uri="{FF2B5EF4-FFF2-40B4-BE49-F238E27FC236}">
                  <a16:creationId xmlns:a16="http://schemas.microsoft.com/office/drawing/2014/main" id="{7CFD3154-48B4-4E13-16B4-F419BD390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161925</xdr:rowOff>
        </xdr:from>
        <xdr:to>
          <xdr:col>5</xdr:col>
          <xdr:colOff>361950</xdr:colOff>
          <xdr:row>52</xdr:row>
          <xdr:rowOff>0</xdr:rowOff>
        </xdr:to>
        <xdr:sp macro="" textlink="">
          <xdr:nvSpPr>
            <xdr:cNvPr id="3403" name="Check Box 331" hidden="1">
              <a:extLst>
                <a:ext uri="{63B3BB69-23CF-44E3-9099-C40C66FF867C}">
                  <a14:compatExt spid="_x0000_s3403"/>
                </a:ext>
                <a:ext uri="{FF2B5EF4-FFF2-40B4-BE49-F238E27FC236}">
                  <a16:creationId xmlns:a16="http://schemas.microsoft.com/office/drawing/2014/main" id="{E724555F-F1C9-DF02-C1B4-D89AD8BAB7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161925</xdr:rowOff>
        </xdr:from>
        <xdr:to>
          <xdr:col>7</xdr:col>
          <xdr:colOff>361950</xdr:colOff>
          <xdr:row>52</xdr:row>
          <xdr:rowOff>0</xdr:rowOff>
        </xdr:to>
        <xdr:sp macro="" textlink="">
          <xdr:nvSpPr>
            <xdr:cNvPr id="3404" name="Check Box 332" hidden="1">
              <a:extLst>
                <a:ext uri="{63B3BB69-23CF-44E3-9099-C40C66FF867C}">
                  <a14:compatExt spid="_x0000_s3404"/>
                </a:ext>
                <a:ext uri="{FF2B5EF4-FFF2-40B4-BE49-F238E27FC236}">
                  <a16:creationId xmlns:a16="http://schemas.microsoft.com/office/drawing/2014/main" id="{7341DC3F-2175-8EE7-7C2D-BBC676B465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161925</xdr:rowOff>
        </xdr:from>
        <xdr:to>
          <xdr:col>3</xdr:col>
          <xdr:colOff>361950</xdr:colOff>
          <xdr:row>52</xdr:row>
          <xdr:rowOff>0</xdr:rowOff>
        </xdr:to>
        <xdr:sp macro="" textlink="">
          <xdr:nvSpPr>
            <xdr:cNvPr id="3405" name="Check Box 333" hidden="1">
              <a:extLst>
                <a:ext uri="{63B3BB69-23CF-44E3-9099-C40C66FF867C}">
                  <a14:compatExt spid="_x0000_s3405"/>
                </a:ext>
                <a:ext uri="{FF2B5EF4-FFF2-40B4-BE49-F238E27FC236}">
                  <a16:creationId xmlns:a16="http://schemas.microsoft.com/office/drawing/2014/main" id="{FE9AE396-E6E0-02AD-118C-D2703B430E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161925</xdr:rowOff>
        </xdr:from>
        <xdr:to>
          <xdr:col>5</xdr:col>
          <xdr:colOff>361950</xdr:colOff>
          <xdr:row>52</xdr:row>
          <xdr:rowOff>0</xdr:rowOff>
        </xdr:to>
        <xdr:sp macro="" textlink="">
          <xdr:nvSpPr>
            <xdr:cNvPr id="3406" name="Check Box 334" hidden="1">
              <a:extLst>
                <a:ext uri="{63B3BB69-23CF-44E3-9099-C40C66FF867C}">
                  <a14:compatExt spid="_x0000_s3406"/>
                </a:ext>
                <a:ext uri="{FF2B5EF4-FFF2-40B4-BE49-F238E27FC236}">
                  <a16:creationId xmlns:a16="http://schemas.microsoft.com/office/drawing/2014/main" id="{C63CACF9-6873-DBAF-29AB-C644653EC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161925</xdr:rowOff>
        </xdr:from>
        <xdr:to>
          <xdr:col>7</xdr:col>
          <xdr:colOff>361950</xdr:colOff>
          <xdr:row>52</xdr:row>
          <xdr:rowOff>0</xdr:rowOff>
        </xdr:to>
        <xdr:sp macro="" textlink="">
          <xdr:nvSpPr>
            <xdr:cNvPr id="3407" name="Check Box 335" hidden="1">
              <a:extLst>
                <a:ext uri="{63B3BB69-23CF-44E3-9099-C40C66FF867C}">
                  <a14:compatExt spid="_x0000_s3407"/>
                </a:ext>
                <a:ext uri="{FF2B5EF4-FFF2-40B4-BE49-F238E27FC236}">
                  <a16:creationId xmlns:a16="http://schemas.microsoft.com/office/drawing/2014/main" id="{84D1FA36-3174-F19E-F595-2E2A491DBE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51</xdr:row>
          <xdr:rowOff>161925</xdr:rowOff>
        </xdr:from>
        <xdr:to>
          <xdr:col>3</xdr:col>
          <xdr:colOff>361950</xdr:colOff>
          <xdr:row>53</xdr:row>
          <xdr:rowOff>0</xdr:rowOff>
        </xdr:to>
        <xdr:sp macro="" textlink="">
          <xdr:nvSpPr>
            <xdr:cNvPr id="3408" name="Check Box 336" hidden="1">
              <a:extLst>
                <a:ext uri="{63B3BB69-23CF-44E3-9099-C40C66FF867C}">
                  <a14:compatExt spid="_x0000_s3408"/>
                </a:ext>
                <a:ext uri="{FF2B5EF4-FFF2-40B4-BE49-F238E27FC236}">
                  <a16:creationId xmlns:a16="http://schemas.microsoft.com/office/drawing/2014/main" id="{F013FD4F-0910-768C-BA45-6CD20DF8B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51</xdr:row>
          <xdr:rowOff>161925</xdr:rowOff>
        </xdr:from>
        <xdr:to>
          <xdr:col>5</xdr:col>
          <xdr:colOff>361950</xdr:colOff>
          <xdr:row>53</xdr:row>
          <xdr:rowOff>0</xdr:rowOff>
        </xdr:to>
        <xdr:sp macro="" textlink="">
          <xdr:nvSpPr>
            <xdr:cNvPr id="3409" name="Check Box 337" hidden="1">
              <a:extLst>
                <a:ext uri="{63B3BB69-23CF-44E3-9099-C40C66FF867C}">
                  <a14:compatExt spid="_x0000_s3409"/>
                </a:ext>
                <a:ext uri="{FF2B5EF4-FFF2-40B4-BE49-F238E27FC236}">
                  <a16:creationId xmlns:a16="http://schemas.microsoft.com/office/drawing/2014/main" id="{18E199F7-1E3E-F753-950F-FCC77C14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51</xdr:row>
          <xdr:rowOff>161925</xdr:rowOff>
        </xdr:from>
        <xdr:to>
          <xdr:col>7</xdr:col>
          <xdr:colOff>361950</xdr:colOff>
          <xdr:row>53</xdr:row>
          <xdr:rowOff>0</xdr:rowOff>
        </xdr:to>
        <xdr:sp macro="" textlink="">
          <xdr:nvSpPr>
            <xdr:cNvPr id="3410" name="Check Box 338" hidden="1">
              <a:extLst>
                <a:ext uri="{63B3BB69-23CF-44E3-9099-C40C66FF867C}">
                  <a14:compatExt spid="_x0000_s3410"/>
                </a:ext>
                <a:ext uri="{FF2B5EF4-FFF2-40B4-BE49-F238E27FC236}">
                  <a16:creationId xmlns:a16="http://schemas.microsoft.com/office/drawing/2014/main" id="{CFDE4FDB-BBB6-7603-4591-5028AE1BC6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51</xdr:row>
          <xdr:rowOff>161925</xdr:rowOff>
        </xdr:from>
        <xdr:to>
          <xdr:col>3</xdr:col>
          <xdr:colOff>361950</xdr:colOff>
          <xdr:row>53</xdr:row>
          <xdr:rowOff>0</xdr:rowOff>
        </xdr:to>
        <xdr:sp macro="" textlink="">
          <xdr:nvSpPr>
            <xdr:cNvPr id="3411" name="Check Box 339" hidden="1">
              <a:extLst>
                <a:ext uri="{63B3BB69-23CF-44E3-9099-C40C66FF867C}">
                  <a14:compatExt spid="_x0000_s3411"/>
                </a:ext>
                <a:ext uri="{FF2B5EF4-FFF2-40B4-BE49-F238E27FC236}">
                  <a16:creationId xmlns:a16="http://schemas.microsoft.com/office/drawing/2014/main" id="{74E0CE8B-DD23-5464-89AF-E5EA42BF1B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51</xdr:row>
          <xdr:rowOff>161925</xdr:rowOff>
        </xdr:from>
        <xdr:to>
          <xdr:col>5</xdr:col>
          <xdr:colOff>361950</xdr:colOff>
          <xdr:row>53</xdr:row>
          <xdr:rowOff>0</xdr:rowOff>
        </xdr:to>
        <xdr:sp macro="" textlink="">
          <xdr:nvSpPr>
            <xdr:cNvPr id="3412" name="Check Box 340" hidden="1">
              <a:extLst>
                <a:ext uri="{63B3BB69-23CF-44E3-9099-C40C66FF867C}">
                  <a14:compatExt spid="_x0000_s3412"/>
                </a:ext>
                <a:ext uri="{FF2B5EF4-FFF2-40B4-BE49-F238E27FC236}">
                  <a16:creationId xmlns:a16="http://schemas.microsoft.com/office/drawing/2014/main" id="{266C2CF6-2FFE-6B6D-4AB4-0D154CDD1F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51</xdr:row>
          <xdr:rowOff>161925</xdr:rowOff>
        </xdr:from>
        <xdr:to>
          <xdr:col>7</xdr:col>
          <xdr:colOff>361950</xdr:colOff>
          <xdr:row>53</xdr:row>
          <xdr:rowOff>0</xdr:rowOff>
        </xdr:to>
        <xdr:sp macro="" textlink="">
          <xdr:nvSpPr>
            <xdr:cNvPr id="3413" name="Check Box 341" hidden="1">
              <a:extLst>
                <a:ext uri="{63B3BB69-23CF-44E3-9099-C40C66FF867C}">
                  <a14:compatExt spid="_x0000_s3413"/>
                </a:ext>
                <a:ext uri="{FF2B5EF4-FFF2-40B4-BE49-F238E27FC236}">
                  <a16:creationId xmlns:a16="http://schemas.microsoft.com/office/drawing/2014/main" id="{8E9B291C-7B7C-E92C-3DAB-31750FEB80D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51</xdr:row>
          <xdr:rowOff>161925</xdr:rowOff>
        </xdr:from>
        <xdr:to>
          <xdr:col>3</xdr:col>
          <xdr:colOff>361950</xdr:colOff>
          <xdr:row>53</xdr:row>
          <xdr:rowOff>0</xdr:rowOff>
        </xdr:to>
        <xdr:sp macro="" textlink="">
          <xdr:nvSpPr>
            <xdr:cNvPr id="3414" name="Check Box 342" hidden="1">
              <a:extLst>
                <a:ext uri="{63B3BB69-23CF-44E3-9099-C40C66FF867C}">
                  <a14:compatExt spid="_x0000_s3414"/>
                </a:ext>
                <a:ext uri="{FF2B5EF4-FFF2-40B4-BE49-F238E27FC236}">
                  <a16:creationId xmlns:a16="http://schemas.microsoft.com/office/drawing/2014/main" id="{ADEEB129-629F-D522-C13B-51E998E277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51</xdr:row>
          <xdr:rowOff>161925</xdr:rowOff>
        </xdr:from>
        <xdr:to>
          <xdr:col>5</xdr:col>
          <xdr:colOff>361950</xdr:colOff>
          <xdr:row>53</xdr:row>
          <xdr:rowOff>0</xdr:rowOff>
        </xdr:to>
        <xdr:sp macro="" textlink="">
          <xdr:nvSpPr>
            <xdr:cNvPr id="3415" name="Check Box 343" hidden="1">
              <a:extLst>
                <a:ext uri="{63B3BB69-23CF-44E3-9099-C40C66FF867C}">
                  <a14:compatExt spid="_x0000_s3415"/>
                </a:ext>
                <a:ext uri="{FF2B5EF4-FFF2-40B4-BE49-F238E27FC236}">
                  <a16:creationId xmlns:a16="http://schemas.microsoft.com/office/drawing/2014/main" id="{A3FB05BF-CD49-333B-4D86-254855DA95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51</xdr:row>
          <xdr:rowOff>161925</xdr:rowOff>
        </xdr:from>
        <xdr:to>
          <xdr:col>7</xdr:col>
          <xdr:colOff>361950</xdr:colOff>
          <xdr:row>53</xdr:row>
          <xdr:rowOff>0</xdr:rowOff>
        </xdr:to>
        <xdr:sp macro="" textlink="">
          <xdr:nvSpPr>
            <xdr:cNvPr id="3416" name="Check Box 344" hidden="1">
              <a:extLst>
                <a:ext uri="{63B3BB69-23CF-44E3-9099-C40C66FF867C}">
                  <a14:compatExt spid="_x0000_s3416"/>
                </a:ext>
                <a:ext uri="{FF2B5EF4-FFF2-40B4-BE49-F238E27FC236}">
                  <a16:creationId xmlns:a16="http://schemas.microsoft.com/office/drawing/2014/main" id="{F07A03D9-2804-CC5D-D450-2ABE5A32BD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17" name="Check Box 345" hidden="1">
              <a:extLst>
                <a:ext uri="{63B3BB69-23CF-44E3-9099-C40C66FF867C}">
                  <a14:compatExt spid="_x0000_s3417"/>
                </a:ext>
                <a:ext uri="{FF2B5EF4-FFF2-40B4-BE49-F238E27FC236}">
                  <a16:creationId xmlns:a16="http://schemas.microsoft.com/office/drawing/2014/main" id="{12933A06-5BC8-886D-885C-42D0F0611B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18" name="Check Box 346" hidden="1">
              <a:extLst>
                <a:ext uri="{63B3BB69-23CF-44E3-9099-C40C66FF867C}">
                  <a14:compatExt spid="_x0000_s3418"/>
                </a:ext>
                <a:ext uri="{FF2B5EF4-FFF2-40B4-BE49-F238E27FC236}">
                  <a16:creationId xmlns:a16="http://schemas.microsoft.com/office/drawing/2014/main" id="{CC0C74CD-3003-CEED-FD44-EB469F700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19" name="Check Box 347" hidden="1">
              <a:extLst>
                <a:ext uri="{63B3BB69-23CF-44E3-9099-C40C66FF867C}">
                  <a14:compatExt spid="_x0000_s3419"/>
                </a:ext>
                <a:ext uri="{FF2B5EF4-FFF2-40B4-BE49-F238E27FC236}">
                  <a16:creationId xmlns:a16="http://schemas.microsoft.com/office/drawing/2014/main" id="{6EE43F7F-8750-BC81-2ED6-7A0CCA84804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20" name="Check Box 348" hidden="1">
              <a:extLst>
                <a:ext uri="{63B3BB69-23CF-44E3-9099-C40C66FF867C}">
                  <a14:compatExt spid="_x0000_s3420"/>
                </a:ext>
                <a:ext uri="{FF2B5EF4-FFF2-40B4-BE49-F238E27FC236}">
                  <a16:creationId xmlns:a16="http://schemas.microsoft.com/office/drawing/2014/main" id="{3BD4F6FB-C97A-027B-7E06-3EC3CF7BA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21" name="Check Box 349" hidden="1">
              <a:extLst>
                <a:ext uri="{63B3BB69-23CF-44E3-9099-C40C66FF867C}">
                  <a14:compatExt spid="_x0000_s3421"/>
                </a:ext>
                <a:ext uri="{FF2B5EF4-FFF2-40B4-BE49-F238E27FC236}">
                  <a16:creationId xmlns:a16="http://schemas.microsoft.com/office/drawing/2014/main" id="{3ED94A81-D8D2-B220-D98D-36FD65A06B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22" name="Check Box 350" hidden="1">
              <a:extLst>
                <a:ext uri="{63B3BB69-23CF-44E3-9099-C40C66FF867C}">
                  <a14:compatExt spid="_x0000_s3422"/>
                </a:ext>
                <a:ext uri="{FF2B5EF4-FFF2-40B4-BE49-F238E27FC236}">
                  <a16:creationId xmlns:a16="http://schemas.microsoft.com/office/drawing/2014/main" id="{615E6845-DDA3-2E19-AC7D-B429AAEE80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23" name="Check Box 351" hidden="1">
              <a:extLst>
                <a:ext uri="{63B3BB69-23CF-44E3-9099-C40C66FF867C}">
                  <a14:compatExt spid="_x0000_s3423"/>
                </a:ext>
                <a:ext uri="{FF2B5EF4-FFF2-40B4-BE49-F238E27FC236}">
                  <a16:creationId xmlns:a16="http://schemas.microsoft.com/office/drawing/2014/main" id="{6B6EEE57-9282-D3AC-C100-B2C69BD6F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24" name="Check Box 352" hidden="1">
              <a:extLst>
                <a:ext uri="{63B3BB69-23CF-44E3-9099-C40C66FF867C}">
                  <a14:compatExt spid="_x0000_s3424"/>
                </a:ext>
                <a:ext uri="{FF2B5EF4-FFF2-40B4-BE49-F238E27FC236}">
                  <a16:creationId xmlns:a16="http://schemas.microsoft.com/office/drawing/2014/main" id="{719E72E7-396C-49B4-1F20-DABCD3E42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25" name="Check Box 353" hidden="1">
              <a:extLst>
                <a:ext uri="{63B3BB69-23CF-44E3-9099-C40C66FF867C}">
                  <a14:compatExt spid="_x0000_s3425"/>
                </a:ext>
                <a:ext uri="{FF2B5EF4-FFF2-40B4-BE49-F238E27FC236}">
                  <a16:creationId xmlns:a16="http://schemas.microsoft.com/office/drawing/2014/main" id="{E3758092-50A1-9D85-2719-B35381BA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26" name="Check Box 354" hidden="1">
              <a:extLst>
                <a:ext uri="{63B3BB69-23CF-44E3-9099-C40C66FF867C}">
                  <a14:compatExt spid="_x0000_s3426"/>
                </a:ext>
                <a:ext uri="{FF2B5EF4-FFF2-40B4-BE49-F238E27FC236}">
                  <a16:creationId xmlns:a16="http://schemas.microsoft.com/office/drawing/2014/main" id="{0B9B674E-CE21-AFC4-148A-B9638935B9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27" name="Check Box 355" hidden="1">
              <a:extLst>
                <a:ext uri="{63B3BB69-23CF-44E3-9099-C40C66FF867C}">
                  <a14:compatExt spid="_x0000_s3427"/>
                </a:ext>
                <a:ext uri="{FF2B5EF4-FFF2-40B4-BE49-F238E27FC236}">
                  <a16:creationId xmlns:a16="http://schemas.microsoft.com/office/drawing/2014/main" id="{C5982FA5-452E-9AA0-257E-846DBBA60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28" name="Check Box 356" hidden="1">
              <a:extLst>
                <a:ext uri="{63B3BB69-23CF-44E3-9099-C40C66FF867C}">
                  <a14:compatExt spid="_x0000_s3428"/>
                </a:ext>
                <a:ext uri="{FF2B5EF4-FFF2-40B4-BE49-F238E27FC236}">
                  <a16:creationId xmlns:a16="http://schemas.microsoft.com/office/drawing/2014/main" id="{25C67406-5E44-617E-A40E-A98244835A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29" name="Check Box 357" hidden="1">
              <a:extLst>
                <a:ext uri="{63B3BB69-23CF-44E3-9099-C40C66FF867C}">
                  <a14:compatExt spid="_x0000_s3429"/>
                </a:ext>
                <a:ext uri="{FF2B5EF4-FFF2-40B4-BE49-F238E27FC236}">
                  <a16:creationId xmlns:a16="http://schemas.microsoft.com/office/drawing/2014/main" id="{E71A38B9-5B5E-FC8E-94CC-23EFEF6108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30" name="Check Box 358" hidden="1">
              <a:extLst>
                <a:ext uri="{63B3BB69-23CF-44E3-9099-C40C66FF867C}">
                  <a14:compatExt spid="_x0000_s3430"/>
                </a:ext>
                <a:ext uri="{FF2B5EF4-FFF2-40B4-BE49-F238E27FC236}">
                  <a16:creationId xmlns:a16="http://schemas.microsoft.com/office/drawing/2014/main" id="{3284FB55-4F71-58B3-D0E1-5B97F6D6D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31" name="Check Box 359" hidden="1">
              <a:extLst>
                <a:ext uri="{63B3BB69-23CF-44E3-9099-C40C66FF867C}">
                  <a14:compatExt spid="_x0000_s3431"/>
                </a:ext>
                <a:ext uri="{FF2B5EF4-FFF2-40B4-BE49-F238E27FC236}">
                  <a16:creationId xmlns:a16="http://schemas.microsoft.com/office/drawing/2014/main" id="{C38666FF-A347-12F2-8D5C-0FA4B674589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32" name="Check Box 360" hidden="1">
              <a:extLst>
                <a:ext uri="{63B3BB69-23CF-44E3-9099-C40C66FF867C}">
                  <a14:compatExt spid="_x0000_s3432"/>
                </a:ext>
                <a:ext uri="{FF2B5EF4-FFF2-40B4-BE49-F238E27FC236}">
                  <a16:creationId xmlns:a16="http://schemas.microsoft.com/office/drawing/2014/main" id="{43B4BB02-DB76-09AA-EBE0-84B4430151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33" name="Check Box 361" hidden="1">
              <a:extLst>
                <a:ext uri="{63B3BB69-23CF-44E3-9099-C40C66FF867C}">
                  <a14:compatExt spid="_x0000_s3433"/>
                </a:ext>
                <a:ext uri="{FF2B5EF4-FFF2-40B4-BE49-F238E27FC236}">
                  <a16:creationId xmlns:a16="http://schemas.microsoft.com/office/drawing/2014/main" id="{81CFE769-B26E-14FE-FA21-1D0F36A4E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34" name="Check Box 362" hidden="1">
              <a:extLst>
                <a:ext uri="{63B3BB69-23CF-44E3-9099-C40C66FF867C}">
                  <a14:compatExt spid="_x0000_s3434"/>
                </a:ext>
                <a:ext uri="{FF2B5EF4-FFF2-40B4-BE49-F238E27FC236}">
                  <a16:creationId xmlns:a16="http://schemas.microsoft.com/office/drawing/2014/main" id="{88065CF8-0669-F858-510C-34DDF638DE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35" name="Check Box 363" hidden="1">
              <a:extLst>
                <a:ext uri="{63B3BB69-23CF-44E3-9099-C40C66FF867C}">
                  <a14:compatExt spid="_x0000_s3435"/>
                </a:ext>
                <a:ext uri="{FF2B5EF4-FFF2-40B4-BE49-F238E27FC236}">
                  <a16:creationId xmlns:a16="http://schemas.microsoft.com/office/drawing/2014/main" id="{DCFC7BAA-F610-B401-EC55-3F03413D3C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36" name="Check Box 364" hidden="1">
              <a:extLst>
                <a:ext uri="{63B3BB69-23CF-44E3-9099-C40C66FF867C}">
                  <a14:compatExt spid="_x0000_s3436"/>
                </a:ext>
                <a:ext uri="{FF2B5EF4-FFF2-40B4-BE49-F238E27FC236}">
                  <a16:creationId xmlns:a16="http://schemas.microsoft.com/office/drawing/2014/main" id="{AE2FB310-25A7-20C0-D281-9D8964BAF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37" name="Check Box 365" hidden="1">
              <a:extLst>
                <a:ext uri="{63B3BB69-23CF-44E3-9099-C40C66FF867C}">
                  <a14:compatExt spid="_x0000_s3437"/>
                </a:ext>
                <a:ext uri="{FF2B5EF4-FFF2-40B4-BE49-F238E27FC236}">
                  <a16:creationId xmlns:a16="http://schemas.microsoft.com/office/drawing/2014/main" id="{5BE4F5E9-0948-786C-EB09-C9E03A6BA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38" name="Check Box 366" hidden="1">
              <a:extLst>
                <a:ext uri="{63B3BB69-23CF-44E3-9099-C40C66FF867C}">
                  <a14:compatExt spid="_x0000_s3438"/>
                </a:ext>
                <a:ext uri="{FF2B5EF4-FFF2-40B4-BE49-F238E27FC236}">
                  <a16:creationId xmlns:a16="http://schemas.microsoft.com/office/drawing/2014/main" id="{2DEB81AD-14B5-96AF-1799-1C09A09B7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39" name="Check Box 367" hidden="1">
              <a:extLst>
                <a:ext uri="{63B3BB69-23CF-44E3-9099-C40C66FF867C}">
                  <a14:compatExt spid="_x0000_s3439"/>
                </a:ext>
                <a:ext uri="{FF2B5EF4-FFF2-40B4-BE49-F238E27FC236}">
                  <a16:creationId xmlns:a16="http://schemas.microsoft.com/office/drawing/2014/main" id="{8C2BE092-92BA-0968-746D-46E48D979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40" name="Check Box 368" hidden="1">
              <a:extLst>
                <a:ext uri="{63B3BB69-23CF-44E3-9099-C40C66FF867C}">
                  <a14:compatExt spid="_x0000_s3440"/>
                </a:ext>
                <a:ext uri="{FF2B5EF4-FFF2-40B4-BE49-F238E27FC236}">
                  <a16:creationId xmlns:a16="http://schemas.microsoft.com/office/drawing/2014/main" id="{E4AD7C64-C0BA-69C9-F3CA-032BDC68CE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41" name="Check Box 369" hidden="1">
              <a:extLst>
                <a:ext uri="{63B3BB69-23CF-44E3-9099-C40C66FF867C}">
                  <a14:compatExt spid="_x0000_s3441"/>
                </a:ext>
                <a:ext uri="{FF2B5EF4-FFF2-40B4-BE49-F238E27FC236}">
                  <a16:creationId xmlns:a16="http://schemas.microsoft.com/office/drawing/2014/main" id="{078EE871-9E7C-4DD3-9690-BDB0B19B2B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42" name="Check Box 370" hidden="1">
              <a:extLst>
                <a:ext uri="{63B3BB69-23CF-44E3-9099-C40C66FF867C}">
                  <a14:compatExt spid="_x0000_s3442"/>
                </a:ext>
                <a:ext uri="{FF2B5EF4-FFF2-40B4-BE49-F238E27FC236}">
                  <a16:creationId xmlns:a16="http://schemas.microsoft.com/office/drawing/2014/main" id="{FD3FB799-D113-7B34-6338-7DC4F920F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43" name="Check Box 371" hidden="1">
              <a:extLst>
                <a:ext uri="{63B3BB69-23CF-44E3-9099-C40C66FF867C}">
                  <a14:compatExt spid="_x0000_s3443"/>
                </a:ext>
                <a:ext uri="{FF2B5EF4-FFF2-40B4-BE49-F238E27FC236}">
                  <a16:creationId xmlns:a16="http://schemas.microsoft.com/office/drawing/2014/main" id="{A29B8E31-D307-F7DB-640C-5ED1E4F3D8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44" name="Check Box 372" hidden="1">
              <a:extLst>
                <a:ext uri="{63B3BB69-23CF-44E3-9099-C40C66FF867C}">
                  <a14:compatExt spid="_x0000_s3444"/>
                </a:ext>
                <a:ext uri="{FF2B5EF4-FFF2-40B4-BE49-F238E27FC236}">
                  <a16:creationId xmlns:a16="http://schemas.microsoft.com/office/drawing/2014/main" id="{E2C8BCB1-0B63-B4A7-F3AE-734DEA40C2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45" name="Check Box 373" hidden="1">
              <a:extLst>
                <a:ext uri="{63B3BB69-23CF-44E3-9099-C40C66FF867C}">
                  <a14:compatExt spid="_x0000_s3445"/>
                </a:ext>
                <a:ext uri="{FF2B5EF4-FFF2-40B4-BE49-F238E27FC236}">
                  <a16:creationId xmlns:a16="http://schemas.microsoft.com/office/drawing/2014/main" id="{1633154F-BD75-16BE-5625-EF721093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46" name="Check Box 374" hidden="1">
              <a:extLst>
                <a:ext uri="{63B3BB69-23CF-44E3-9099-C40C66FF867C}">
                  <a14:compatExt spid="_x0000_s3446"/>
                </a:ext>
                <a:ext uri="{FF2B5EF4-FFF2-40B4-BE49-F238E27FC236}">
                  <a16:creationId xmlns:a16="http://schemas.microsoft.com/office/drawing/2014/main" id="{92CBB348-F4D0-0636-ACF0-2EBEFCC0A1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47" name="Check Box 375" hidden="1">
              <a:extLst>
                <a:ext uri="{63B3BB69-23CF-44E3-9099-C40C66FF867C}">
                  <a14:compatExt spid="_x0000_s3447"/>
                </a:ext>
                <a:ext uri="{FF2B5EF4-FFF2-40B4-BE49-F238E27FC236}">
                  <a16:creationId xmlns:a16="http://schemas.microsoft.com/office/drawing/2014/main" id="{A5E89493-954B-33F3-8C99-770BE6B69A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48" name="Check Box 376" hidden="1">
              <a:extLst>
                <a:ext uri="{63B3BB69-23CF-44E3-9099-C40C66FF867C}">
                  <a14:compatExt spid="_x0000_s3448"/>
                </a:ext>
                <a:ext uri="{FF2B5EF4-FFF2-40B4-BE49-F238E27FC236}">
                  <a16:creationId xmlns:a16="http://schemas.microsoft.com/office/drawing/2014/main" id="{3093E28A-2109-368E-A396-2451B51C2D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49" name="Check Box 377" hidden="1">
              <a:extLst>
                <a:ext uri="{63B3BB69-23CF-44E3-9099-C40C66FF867C}">
                  <a14:compatExt spid="_x0000_s3449"/>
                </a:ext>
                <a:ext uri="{FF2B5EF4-FFF2-40B4-BE49-F238E27FC236}">
                  <a16:creationId xmlns:a16="http://schemas.microsoft.com/office/drawing/2014/main" id="{2059761F-4031-B47A-9282-6F6CB8C3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50" name="Check Box 378" hidden="1">
              <a:extLst>
                <a:ext uri="{63B3BB69-23CF-44E3-9099-C40C66FF867C}">
                  <a14:compatExt spid="_x0000_s3450"/>
                </a:ext>
                <a:ext uri="{FF2B5EF4-FFF2-40B4-BE49-F238E27FC236}">
                  <a16:creationId xmlns:a16="http://schemas.microsoft.com/office/drawing/2014/main" id="{F200FC41-80E5-9638-F246-D8CCFAEC355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51" name="Check Box 379" hidden="1">
              <a:extLst>
                <a:ext uri="{63B3BB69-23CF-44E3-9099-C40C66FF867C}">
                  <a14:compatExt spid="_x0000_s3451"/>
                </a:ext>
                <a:ext uri="{FF2B5EF4-FFF2-40B4-BE49-F238E27FC236}">
                  <a16:creationId xmlns:a16="http://schemas.microsoft.com/office/drawing/2014/main" id="{F1D440A2-1084-E354-BFE4-EE6EF6453C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52" name="Check Box 380" hidden="1">
              <a:extLst>
                <a:ext uri="{63B3BB69-23CF-44E3-9099-C40C66FF867C}">
                  <a14:compatExt spid="_x0000_s3452"/>
                </a:ext>
                <a:ext uri="{FF2B5EF4-FFF2-40B4-BE49-F238E27FC236}">
                  <a16:creationId xmlns:a16="http://schemas.microsoft.com/office/drawing/2014/main" id="{9FD9B8E0-32A4-1515-0B91-3978784741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53" name="Check Box 381" hidden="1">
              <a:extLst>
                <a:ext uri="{63B3BB69-23CF-44E3-9099-C40C66FF867C}">
                  <a14:compatExt spid="_x0000_s3453"/>
                </a:ext>
                <a:ext uri="{FF2B5EF4-FFF2-40B4-BE49-F238E27FC236}">
                  <a16:creationId xmlns:a16="http://schemas.microsoft.com/office/drawing/2014/main" id="{E1E2D205-029C-9F1E-4323-C84CB4CD15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54" name="Check Box 382" hidden="1">
              <a:extLst>
                <a:ext uri="{63B3BB69-23CF-44E3-9099-C40C66FF867C}">
                  <a14:compatExt spid="_x0000_s3454"/>
                </a:ext>
                <a:ext uri="{FF2B5EF4-FFF2-40B4-BE49-F238E27FC236}">
                  <a16:creationId xmlns:a16="http://schemas.microsoft.com/office/drawing/2014/main" id="{2A9D40FD-395B-345F-90AB-82AAFCBA4B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55" name="Check Box 383" hidden="1">
              <a:extLst>
                <a:ext uri="{63B3BB69-23CF-44E3-9099-C40C66FF867C}">
                  <a14:compatExt spid="_x0000_s3455"/>
                </a:ext>
                <a:ext uri="{FF2B5EF4-FFF2-40B4-BE49-F238E27FC236}">
                  <a16:creationId xmlns:a16="http://schemas.microsoft.com/office/drawing/2014/main" id="{66B4A7D6-BB91-57CD-212B-87EF7EA2881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56" name="Check Box 384" hidden="1">
              <a:extLst>
                <a:ext uri="{63B3BB69-23CF-44E3-9099-C40C66FF867C}">
                  <a14:compatExt spid="_x0000_s3456"/>
                </a:ext>
                <a:ext uri="{FF2B5EF4-FFF2-40B4-BE49-F238E27FC236}">
                  <a16:creationId xmlns:a16="http://schemas.microsoft.com/office/drawing/2014/main" id="{CCE3BC83-AC39-3732-9D78-263172675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57" name="Check Box 385" hidden="1">
              <a:extLst>
                <a:ext uri="{63B3BB69-23CF-44E3-9099-C40C66FF867C}">
                  <a14:compatExt spid="_x0000_s3457"/>
                </a:ext>
                <a:ext uri="{FF2B5EF4-FFF2-40B4-BE49-F238E27FC236}">
                  <a16:creationId xmlns:a16="http://schemas.microsoft.com/office/drawing/2014/main" id="{63FE9FF0-4377-A7F9-CC5A-B183ED1F04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58" name="Check Box 386" hidden="1">
              <a:extLst>
                <a:ext uri="{63B3BB69-23CF-44E3-9099-C40C66FF867C}">
                  <a14:compatExt spid="_x0000_s3458"/>
                </a:ext>
                <a:ext uri="{FF2B5EF4-FFF2-40B4-BE49-F238E27FC236}">
                  <a16:creationId xmlns:a16="http://schemas.microsoft.com/office/drawing/2014/main" id="{CC5F4447-1ACF-EAAB-84E4-5B6131B8F62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59" name="Check Box 387" hidden="1">
              <a:extLst>
                <a:ext uri="{63B3BB69-23CF-44E3-9099-C40C66FF867C}">
                  <a14:compatExt spid="_x0000_s3459"/>
                </a:ext>
                <a:ext uri="{FF2B5EF4-FFF2-40B4-BE49-F238E27FC236}">
                  <a16:creationId xmlns:a16="http://schemas.microsoft.com/office/drawing/2014/main" id="{51802F2A-5B69-F848-0924-3A4711BEBD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60" name="Check Box 388" hidden="1">
              <a:extLst>
                <a:ext uri="{63B3BB69-23CF-44E3-9099-C40C66FF867C}">
                  <a14:compatExt spid="_x0000_s3460"/>
                </a:ext>
                <a:ext uri="{FF2B5EF4-FFF2-40B4-BE49-F238E27FC236}">
                  <a16:creationId xmlns:a16="http://schemas.microsoft.com/office/drawing/2014/main" id="{41B04916-9B5E-82B0-0898-9D224E2B7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61" name="Check Box 389" hidden="1">
              <a:extLst>
                <a:ext uri="{63B3BB69-23CF-44E3-9099-C40C66FF867C}">
                  <a14:compatExt spid="_x0000_s3461"/>
                </a:ext>
                <a:ext uri="{FF2B5EF4-FFF2-40B4-BE49-F238E27FC236}">
                  <a16:creationId xmlns:a16="http://schemas.microsoft.com/office/drawing/2014/main" id="{EC1EB28A-F7FD-50F7-B9F2-63DF9D0906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62" name="Check Box 390" hidden="1">
              <a:extLst>
                <a:ext uri="{63B3BB69-23CF-44E3-9099-C40C66FF867C}">
                  <a14:compatExt spid="_x0000_s3462"/>
                </a:ext>
                <a:ext uri="{FF2B5EF4-FFF2-40B4-BE49-F238E27FC236}">
                  <a16:creationId xmlns:a16="http://schemas.microsoft.com/office/drawing/2014/main" id="{18FB294C-B0A4-89F2-647D-45D31DCD5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63" name="Check Box 391" hidden="1">
              <a:extLst>
                <a:ext uri="{63B3BB69-23CF-44E3-9099-C40C66FF867C}">
                  <a14:compatExt spid="_x0000_s3463"/>
                </a:ext>
                <a:ext uri="{FF2B5EF4-FFF2-40B4-BE49-F238E27FC236}">
                  <a16:creationId xmlns:a16="http://schemas.microsoft.com/office/drawing/2014/main" id="{30E19052-8247-58C7-0ED9-C9CE4D0D38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64" name="Check Box 392" hidden="1">
              <a:extLst>
                <a:ext uri="{63B3BB69-23CF-44E3-9099-C40C66FF867C}">
                  <a14:compatExt spid="_x0000_s3464"/>
                </a:ext>
                <a:ext uri="{FF2B5EF4-FFF2-40B4-BE49-F238E27FC236}">
                  <a16:creationId xmlns:a16="http://schemas.microsoft.com/office/drawing/2014/main" id="{EB198076-9678-BA71-4FA7-839A1CD08A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65" name="Check Box 393" hidden="1">
              <a:extLst>
                <a:ext uri="{63B3BB69-23CF-44E3-9099-C40C66FF867C}">
                  <a14:compatExt spid="_x0000_s3465"/>
                </a:ext>
                <a:ext uri="{FF2B5EF4-FFF2-40B4-BE49-F238E27FC236}">
                  <a16:creationId xmlns:a16="http://schemas.microsoft.com/office/drawing/2014/main" id="{F6339343-4787-0CAA-F1A7-EE94D8AF2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66" name="Check Box 394" hidden="1">
              <a:extLst>
                <a:ext uri="{63B3BB69-23CF-44E3-9099-C40C66FF867C}">
                  <a14:compatExt spid="_x0000_s3466"/>
                </a:ext>
                <a:ext uri="{FF2B5EF4-FFF2-40B4-BE49-F238E27FC236}">
                  <a16:creationId xmlns:a16="http://schemas.microsoft.com/office/drawing/2014/main" id="{428601E0-C42C-D942-FC9B-BABB660B5A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67" name="Check Box 395" hidden="1">
              <a:extLst>
                <a:ext uri="{63B3BB69-23CF-44E3-9099-C40C66FF867C}">
                  <a14:compatExt spid="_x0000_s3467"/>
                </a:ext>
                <a:ext uri="{FF2B5EF4-FFF2-40B4-BE49-F238E27FC236}">
                  <a16:creationId xmlns:a16="http://schemas.microsoft.com/office/drawing/2014/main" id="{526283A4-6AD3-4AF9-6669-3177AF275D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68" name="Check Box 396" hidden="1">
              <a:extLst>
                <a:ext uri="{63B3BB69-23CF-44E3-9099-C40C66FF867C}">
                  <a14:compatExt spid="_x0000_s3468"/>
                </a:ext>
                <a:ext uri="{FF2B5EF4-FFF2-40B4-BE49-F238E27FC236}">
                  <a16:creationId xmlns:a16="http://schemas.microsoft.com/office/drawing/2014/main" id="{DC0F8D5F-0991-6A97-F7C4-F69DA1E7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69" name="Check Box 397" hidden="1">
              <a:extLst>
                <a:ext uri="{63B3BB69-23CF-44E3-9099-C40C66FF867C}">
                  <a14:compatExt spid="_x0000_s3469"/>
                </a:ext>
                <a:ext uri="{FF2B5EF4-FFF2-40B4-BE49-F238E27FC236}">
                  <a16:creationId xmlns:a16="http://schemas.microsoft.com/office/drawing/2014/main" id="{B32A5BDA-95BC-D553-CCB8-5CD7EAC9AD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70" name="Check Box 398" hidden="1">
              <a:extLst>
                <a:ext uri="{63B3BB69-23CF-44E3-9099-C40C66FF867C}">
                  <a14:compatExt spid="_x0000_s3470"/>
                </a:ext>
                <a:ext uri="{FF2B5EF4-FFF2-40B4-BE49-F238E27FC236}">
                  <a16:creationId xmlns:a16="http://schemas.microsoft.com/office/drawing/2014/main" id="{26338748-A10D-B90D-D240-DDF2CBA324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71" name="Check Box 399" hidden="1">
              <a:extLst>
                <a:ext uri="{63B3BB69-23CF-44E3-9099-C40C66FF867C}">
                  <a14:compatExt spid="_x0000_s3471"/>
                </a:ext>
                <a:ext uri="{FF2B5EF4-FFF2-40B4-BE49-F238E27FC236}">
                  <a16:creationId xmlns:a16="http://schemas.microsoft.com/office/drawing/2014/main" id="{6EECF244-EA4E-B682-245D-CE755230AB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72" name="Check Box 400" hidden="1">
              <a:extLst>
                <a:ext uri="{63B3BB69-23CF-44E3-9099-C40C66FF867C}">
                  <a14:compatExt spid="_x0000_s3472"/>
                </a:ext>
                <a:ext uri="{FF2B5EF4-FFF2-40B4-BE49-F238E27FC236}">
                  <a16:creationId xmlns:a16="http://schemas.microsoft.com/office/drawing/2014/main" id="{920C2333-ECBA-2E5A-1F2C-BA3EA93197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73" name="Check Box 401" hidden="1">
              <a:extLst>
                <a:ext uri="{63B3BB69-23CF-44E3-9099-C40C66FF867C}">
                  <a14:compatExt spid="_x0000_s3473"/>
                </a:ext>
                <a:ext uri="{FF2B5EF4-FFF2-40B4-BE49-F238E27FC236}">
                  <a16:creationId xmlns:a16="http://schemas.microsoft.com/office/drawing/2014/main" id="{55EDA146-21FE-A63D-0694-B1F23596A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74" name="Check Box 402" hidden="1">
              <a:extLst>
                <a:ext uri="{63B3BB69-23CF-44E3-9099-C40C66FF867C}">
                  <a14:compatExt spid="_x0000_s3474"/>
                </a:ext>
                <a:ext uri="{FF2B5EF4-FFF2-40B4-BE49-F238E27FC236}">
                  <a16:creationId xmlns:a16="http://schemas.microsoft.com/office/drawing/2014/main" id="{42CDCE69-B92F-0029-9DA4-2D2247D3D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75" name="Check Box 403" hidden="1">
              <a:extLst>
                <a:ext uri="{63B3BB69-23CF-44E3-9099-C40C66FF867C}">
                  <a14:compatExt spid="_x0000_s3475"/>
                </a:ext>
                <a:ext uri="{FF2B5EF4-FFF2-40B4-BE49-F238E27FC236}">
                  <a16:creationId xmlns:a16="http://schemas.microsoft.com/office/drawing/2014/main" id="{56003A25-CC8C-EC02-1FE1-AC662A8BB5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76" name="Check Box 404" hidden="1">
              <a:extLst>
                <a:ext uri="{63B3BB69-23CF-44E3-9099-C40C66FF867C}">
                  <a14:compatExt spid="_x0000_s3476"/>
                </a:ext>
                <a:ext uri="{FF2B5EF4-FFF2-40B4-BE49-F238E27FC236}">
                  <a16:creationId xmlns:a16="http://schemas.microsoft.com/office/drawing/2014/main" id="{264BEEDC-C342-53F9-CED9-9B8F36849E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77" name="Check Box 405" hidden="1">
              <a:extLst>
                <a:ext uri="{63B3BB69-23CF-44E3-9099-C40C66FF867C}">
                  <a14:compatExt spid="_x0000_s3477"/>
                </a:ext>
                <a:ext uri="{FF2B5EF4-FFF2-40B4-BE49-F238E27FC236}">
                  <a16:creationId xmlns:a16="http://schemas.microsoft.com/office/drawing/2014/main" id="{A9DC8FEE-8F1B-DE53-A726-C5366AD6BE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78" name="Check Box 406" hidden="1">
              <a:extLst>
                <a:ext uri="{63B3BB69-23CF-44E3-9099-C40C66FF867C}">
                  <a14:compatExt spid="_x0000_s3478"/>
                </a:ext>
                <a:ext uri="{FF2B5EF4-FFF2-40B4-BE49-F238E27FC236}">
                  <a16:creationId xmlns:a16="http://schemas.microsoft.com/office/drawing/2014/main" id="{9DE84790-15CF-C95E-EBDD-FE63F38A1B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79" name="Check Box 407" hidden="1">
              <a:extLst>
                <a:ext uri="{63B3BB69-23CF-44E3-9099-C40C66FF867C}">
                  <a14:compatExt spid="_x0000_s3479"/>
                </a:ext>
                <a:ext uri="{FF2B5EF4-FFF2-40B4-BE49-F238E27FC236}">
                  <a16:creationId xmlns:a16="http://schemas.microsoft.com/office/drawing/2014/main" id="{5ECE6137-499B-4677-3616-62792F6477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80" name="Check Box 408" hidden="1">
              <a:extLst>
                <a:ext uri="{63B3BB69-23CF-44E3-9099-C40C66FF867C}">
                  <a14:compatExt spid="_x0000_s3480"/>
                </a:ext>
                <a:ext uri="{FF2B5EF4-FFF2-40B4-BE49-F238E27FC236}">
                  <a16:creationId xmlns:a16="http://schemas.microsoft.com/office/drawing/2014/main" id="{94EB0A94-87DB-5841-D38B-963D2DFDFF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81" name="Check Box 409" hidden="1">
              <a:extLst>
                <a:ext uri="{63B3BB69-23CF-44E3-9099-C40C66FF867C}">
                  <a14:compatExt spid="_x0000_s3481"/>
                </a:ext>
                <a:ext uri="{FF2B5EF4-FFF2-40B4-BE49-F238E27FC236}">
                  <a16:creationId xmlns:a16="http://schemas.microsoft.com/office/drawing/2014/main" id="{39A1CEF6-BA76-926A-BABC-D664CAB57B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82" name="Check Box 410" hidden="1">
              <a:extLst>
                <a:ext uri="{63B3BB69-23CF-44E3-9099-C40C66FF867C}">
                  <a14:compatExt spid="_x0000_s3482"/>
                </a:ext>
                <a:ext uri="{FF2B5EF4-FFF2-40B4-BE49-F238E27FC236}">
                  <a16:creationId xmlns:a16="http://schemas.microsoft.com/office/drawing/2014/main" id="{0FD9758D-43E3-BF81-914B-4C92D3E5CB4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83" name="Check Box 411" hidden="1">
              <a:extLst>
                <a:ext uri="{63B3BB69-23CF-44E3-9099-C40C66FF867C}">
                  <a14:compatExt spid="_x0000_s3483"/>
                </a:ext>
                <a:ext uri="{FF2B5EF4-FFF2-40B4-BE49-F238E27FC236}">
                  <a16:creationId xmlns:a16="http://schemas.microsoft.com/office/drawing/2014/main" id="{808D2893-A485-E250-9F27-51BB7F9B4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84" name="Check Box 412" hidden="1">
              <a:extLst>
                <a:ext uri="{63B3BB69-23CF-44E3-9099-C40C66FF867C}">
                  <a14:compatExt spid="_x0000_s3484"/>
                </a:ext>
                <a:ext uri="{FF2B5EF4-FFF2-40B4-BE49-F238E27FC236}">
                  <a16:creationId xmlns:a16="http://schemas.microsoft.com/office/drawing/2014/main" id="{99D9FDB4-B0CE-FD7C-F53E-682EAA1B64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85" name="Check Box 413" hidden="1">
              <a:extLst>
                <a:ext uri="{63B3BB69-23CF-44E3-9099-C40C66FF867C}">
                  <a14:compatExt spid="_x0000_s3485"/>
                </a:ext>
                <a:ext uri="{FF2B5EF4-FFF2-40B4-BE49-F238E27FC236}">
                  <a16:creationId xmlns:a16="http://schemas.microsoft.com/office/drawing/2014/main" id="{6358E8A4-3662-FF4B-0EC4-81EBB51B9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86" name="Check Box 414" hidden="1">
              <a:extLst>
                <a:ext uri="{63B3BB69-23CF-44E3-9099-C40C66FF867C}">
                  <a14:compatExt spid="_x0000_s3486"/>
                </a:ext>
                <a:ext uri="{FF2B5EF4-FFF2-40B4-BE49-F238E27FC236}">
                  <a16:creationId xmlns:a16="http://schemas.microsoft.com/office/drawing/2014/main" id="{3BE5BBBF-65CA-22A3-08AB-FCF2E6AD3E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87" name="Check Box 415" hidden="1">
              <a:extLst>
                <a:ext uri="{63B3BB69-23CF-44E3-9099-C40C66FF867C}">
                  <a14:compatExt spid="_x0000_s3487"/>
                </a:ext>
                <a:ext uri="{FF2B5EF4-FFF2-40B4-BE49-F238E27FC236}">
                  <a16:creationId xmlns:a16="http://schemas.microsoft.com/office/drawing/2014/main" id="{F3E84304-D0BD-687A-7FD8-47FAAD7BD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88" name="Check Box 416" hidden="1">
              <a:extLst>
                <a:ext uri="{63B3BB69-23CF-44E3-9099-C40C66FF867C}">
                  <a14:compatExt spid="_x0000_s3488"/>
                </a:ext>
                <a:ext uri="{FF2B5EF4-FFF2-40B4-BE49-F238E27FC236}">
                  <a16:creationId xmlns:a16="http://schemas.microsoft.com/office/drawing/2014/main" id="{EF5314CD-F16E-15C9-7F0D-053BCFFD6A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89" name="Check Box 417" hidden="1">
              <a:extLst>
                <a:ext uri="{63B3BB69-23CF-44E3-9099-C40C66FF867C}">
                  <a14:compatExt spid="_x0000_s3489"/>
                </a:ext>
                <a:ext uri="{FF2B5EF4-FFF2-40B4-BE49-F238E27FC236}">
                  <a16:creationId xmlns:a16="http://schemas.microsoft.com/office/drawing/2014/main" id="{25871EF2-9395-3E38-7568-A29C2F471B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90" name="Check Box 418" hidden="1">
              <a:extLst>
                <a:ext uri="{63B3BB69-23CF-44E3-9099-C40C66FF867C}">
                  <a14:compatExt spid="_x0000_s3490"/>
                </a:ext>
                <a:ext uri="{FF2B5EF4-FFF2-40B4-BE49-F238E27FC236}">
                  <a16:creationId xmlns:a16="http://schemas.microsoft.com/office/drawing/2014/main" id="{78E221ED-F3C9-A017-B920-A009D15CC5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91" name="Check Box 419" hidden="1">
              <a:extLst>
                <a:ext uri="{63B3BB69-23CF-44E3-9099-C40C66FF867C}">
                  <a14:compatExt spid="_x0000_s3491"/>
                </a:ext>
                <a:ext uri="{FF2B5EF4-FFF2-40B4-BE49-F238E27FC236}">
                  <a16:creationId xmlns:a16="http://schemas.microsoft.com/office/drawing/2014/main" id="{B499623D-429B-EE94-97E1-2E5265F7789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92" name="Check Box 420" hidden="1">
              <a:extLst>
                <a:ext uri="{63B3BB69-23CF-44E3-9099-C40C66FF867C}">
                  <a14:compatExt spid="_x0000_s3492"/>
                </a:ext>
                <a:ext uri="{FF2B5EF4-FFF2-40B4-BE49-F238E27FC236}">
                  <a16:creationId xmlns:a16="http://schemas.microsoft.com/office/drawing/2014/main" id="{608057E9-49F5-50C8-ED60-1EDD5344282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93" name="Check Box 421" hidden="1">
              <a:extLst>
                <a:ext uri="{63B3BB69-23CF-44E3-9099-C40C66FF867C}">
                  <a14:compatExt spid="_x0000_s3493"/>
                </a:ext>
                <a:ext uri="{FF2B5EF4-FFF2-40B4-BE49-F238E27FC236}">
                  <a16:creationId xmlns:a16="http://schemas.microsoft.com/office/drawing/2014/main" id="{3D952BB7-C833-3775-3CF8-DC6C0328F3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94" name="Check Box 422" hidden="1">
              <a:extLst>
                <a:ext uri="{63B3BB69-23CF-44E3-9099-C40C66FF867C}">
                  <a14:compatExt spid="_x0000_s3494"/>
                </a:ext>
                <a:ext uri="{FF2B5EF4-FFF2-40B4-BE49-F238E27FC236}">
                  <a16:creationId xmlns:a16="http://schemas.microsoft.com/office/drawing/2014/main" id="{F7089D82-A731-2269-9560-5D29E64FB5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95" name="Check Box 423" hidden="1">
              <a:extLst>
                <a:ext uri="{63B3BB69-23CF-44E3-9099-C40C66FF867C}">
                  <a14:compatExt spid="_x0000_s3495"/>
                </a:ext>
                <a:ext uri="{FF2B5EF4-FFF2-40B4-BE49-F238E27FC236}">
                  <a16:creationId xmlns:a16="http://schemas.microsoft.com/office/drawing/2014/main" id="{7AF8807D-27F1-74BC-DD92-C6ADB906B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96" name="Check Box 424" hidden="1">
              <a:extLst>
                <a:ext uri="{63B3BB69-23CF-44E3-9099-C40C66FF867C}">
                  <a14:compatExt spid="_x0000_s3496"/>
                </a:ext>
                <a:ext uri="{FF2B5EF4-FFF2-40B4-BE49-F238E27FC236}">
                  <a16:creationId xmlns:a16="http://schemas.microsoft.com/office/drawing/2014/main" id="{FBD1C530-3A8C-71A4-AC59-695D585C3C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497" name="Check Box 425" hidden="1">
              <a:extLst>
                <a:ext uri="{63B3BB69-23CF-44E3-9099-C40C66FF867C}">
                  <a14:compatExt spid="_x0000_s3497"/>
                </a:ext>
                <a:ext uri="{FF2B5EF4-FFF2-40B4-BE49-F238E27FC236}">
                  <a16:creationId xmlns:a16="http://schemas.microsoft.com/office/drawing/2014/main" id="{7A7FA8A1-5CAC-8C12-54FE-4E34599EB4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498" name="Check Box 426" hidden="1">
              <a:extLst>
                <a:ext uri="{63B3BB69-23CF-44E3-9099-C40C66FF867C}">
                  <a14:compatExt spid="_x0000_s3498"/>
                </a:ext>
                <a:ext uri="{FF2B5EF4-FFF2-40B4-BE49-F238E27FC236}">
                  <a16:creationId xmlns:a16="http://schemas.microsoft.com/office/drawing/2014/main" id="{19524323-E5BB-A9DF-71D3-CD3BA5B858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499" name="Check Box 427" hidden="1">
              <a:extLst>
                <a:ext uri="{63B3BB69-23CF-44E3-9099-C40C66FF867C}">
                  <a14:compatExt spid="_x0000_s3499"/>
                </a:ext>
                <a:ext uri="{FF2B5EF4-FFF2-40B4-BE49-F238E27FC236}">
                  <a16:creationId xmlns:a16="http://schemas.microsoft.com/office/drawing/2014/main" id="{AB5DD7F9-63EF-693E-04DE-134427119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00" name="Check Box 428" hidden="1">
              <a:extLst>
                <a:ext uri="{63B3BB69-23CF-44E3-9099-C40C66FF867C}">
                  <a14:compatExt spid="_x0000_s3500"/>
                </a:ext>
                <a:ext uri="{FF2B5EF4-FFF2-40B4-BE49-F238E27FC236}">
                  <a16:creationId xmlns:a16="http://schemas.microsoft.com/office/drawing/2014/main" id="{94B71785-1842-70B5-CA8B-644DB3C17E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01" name="Check Box 429" hidden="1">
              <a:extLst>
                <a:ext uri="{63B3BB69-23CF-44E3-9099-C40C66FF867C}">
                  <a14:compatExt spid="_x0000_s3501"/>
                </a:ext>
                <a:ext uri="{FF2B5EF4-FFF2-40B4-BE49-F238E27FC236}">
                  <a16:creationId xmlns:a16="http://schemas.microsoft.com/office/drawing/2014/main" id="{316E5177-CA35-988A-0FAF-B9893C2C98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02" name="Check Box 430" hidden="1">
              <a:extLst>
                <a:ext uri="{63B3BB69-23CF-44E3-9099-C40C66FF867C}">
                  <a14:compatExt spid="_x0000_s3502"/>
                </a:ext>
                <a:ext uri="{FF2B5EF4-FFF2-40B4-BE49-F238E27FC236}">
                  <a16:creationId xmlns:a16="http://schemas.microsoft.com/office/drawing/2014/main" id="{A9985FD8-DED2-6E6E-DC60-5AE5382489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03" name="Check Box 431" hidden="1">
              <a:extLst>
                <a:ext uri="{63B3BB69-23CF-44E3-9099-C40C66FF867C}">
                  <a14:compatExt spid="_x0000_s3503"/>
                </a:ext>
                <a:ext uri="{FF2B5EF4-FFF2-40B4-BE49-F238E27FC236}">
                  <a16:creationId xmlns:a16="http://schemas.microsoft.com/office/drawing/2014/main" id="{8FF02980-0781-11A4-F646-BAB00D31C8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04" name="Check Box 432" hidden="1">
              <a:extLst>
                <a:ext uri="{63B3BB69-23CF-44E3-9099-C40C66FF867C}">
                  <a14:compatExt spid="_x0000_s3504"/>
                </a:ext>
                <a:ext uri="{FF2B5EF4-FFF2-40B4-BE49-F238E27FC236}">
                  <a16:creationId xmlns:a16="http://schemas.microsoft.com/office/drawing/2014/main" id="{12E3852F-E355-4D45-A0B9-FA47DE6498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05" name="Check Box 433" hidden="1">
              <a:extLst>
                <a:ext uri="{63B3BB69-23CF-44E3-9099-C40C66FF867C}">
                  <a14:compatExt spid="_x0000_s3505"/>
                </a:ext>
                <a:ext uri="{FF2B5EF4-FFF2-40B4-BE49-F238E27FC236}">
                  <a16:creationId xmlns:a16="http://schemas.microsoft.com/office/drawing/2014/main" id="{D2F720E3-F778-035E-49EF-9A7D4C76E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06" name="Check Box 434" hidden="1">
              <a:extLst>
                <a:ext uri="{63B3BB69-23CF-44E3-9099-C40C66FF867C}">
                  <a14:compatExt spid="_x0000_s3506"/>
                </a:ext>
                <a:ext uri="{FF2B5EF4-FFF2-40B4-BE49-F238E27FC236}">
                  <a16:creationId xmlns:a16="http://schemas.microsoft.com/office/drawing/2014/main" id="{5E16B7BE-3235-46B9-14C8-63363FC94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07" name="Check Box 435" hidden="1">
              <a:extLst>
                <a:ext uri="{63B3BB69-23CF-44E3-9099-C40C66FF867C}">
                  <a14:compatExt spid="_x0000_s3507"/>
                </a:ext>
                <a:ext uri="{FF2B5EF4-FFF2-40B4-BE49-F238E27FC236}">
                  <a16:creationId xmlns:a16="http://schemas.microsoft.com/office/drawing/2014/main" id="{158E298F-EECA-D5B9-4178-D6D3FFFC4D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08" name="Check Box 436" hidden="1">
              <a:extLst>
                <a:ext uri="{63B3BB69-23CF-44E3-9099-C40C66FF867C}">
                  <a14:compatExt spid="_x0000_s3508"/>
                </a:ext>
                <a:ext uri="{FF2B5EF4-FFF2-40B4-BE49-F238E27FC236}">
                  <a16:creationId xmlns:a16="http://schemas.microsoft.com/office/drawing/2014/main" id="{3DA40BA5-46B9-4260-DAE1-E127349701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09" name="Check Box 437" hidden="1">
              <a:extLst>
                <a:ext uri="{63B3BB69-23CF-44E3-9099-C40C66FF867C}">
                  <a14:compatExt spid="_x0000_s3509"/>
                </a:ext>
                <a:ext uri="{FF2B5EF4-FFF2-40B4-BE49-F238E27FC236}">
                  <a16:creationId xmlns:a16="http://schemas.microsoft.com/office/drawing/2014/main" id="{9D270B93-81AD-2D32-9DDC-01AC13622E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10" name="Check Box 438" hidden="1">
              <a:extLst>
                <a:ext uri="{63B3BB69-23CF-44E3-9099-C40C66FF867C}">
                  <a14:compatExt spid="_x0000_s3510"/>
                </a:ext>
                <a:ext uri="{FF2B5EF4-FFF2-40B4-BE49-F238E27FC236}">
                  <a16:creationId xmlns:a16="http://schemas.microsoft.com/office/drawing/2014/main" id="{3D56E0D9-4D42-D7E8-57DA-61F645990B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11" name="Check Box 439" hidden="1">
              <a:extLst>
                <a:ext uri="{63B3BB69-23CF-44E3-9099-C40C66FF867C}">
                  <a14:compatExt spid="_x0000_s3511"/>
                </a:ext>
                <a:ext uri="{FF2B5EF4-FFF2-40B4-BE49-F238E27FC236}">
                  <a16:creationId xmlns:a16="http://schemas.microsoft.com/office/drawing/2014/main" id="{F68AB2E7-4575-6853-233B-FEB7A25DBEB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12" name="Check Box 440" hidden="1">
              <a:extLst>
                <a:ext uri="{63B3BB69-23CF-44E3-9099-C40C66FF867C}">
                  <a14:compatExt spid="_x0000_s3512"/>
                </a:ext>
                <a:ext uri="{FF2B5EF4-FFF2-40B4-BE49-F238E27FC236}">
                  <a16:creationId xmlns:a16="http://schemas.microsoft.com/office/drawing/2014/main" id="{5E48EDD9-90FA-B129-354F-859222D8EC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13" name="Check Box 441" hidden="1">
              <a:extLst>
                <a:ext uri="{63B3BB69-23CF-44E3-9099-C40C66FF867C}">
                  <a14:compatExt spid="_x0000_s3513"/>
                </a:ext>
                <a:ext uri="{FF2B5EF4-FFF2-40B4-BE49-F238E27FC236}">
                  <a16:creationId xmlns:a16="http://schemas.microsoft.com/office/drawing/2014/main" id="{3373DB4F-509A-6C63-49DD-0143FDA18B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14" name="Check Box 442" hidden="1">
              <a:extLst>
                <a:ext uri="{63B3BB69-23CF-44E3-9099-C40C66FF867C}">
                  <a14:compatExt spid="_x0000_s3514"/>
                </a:ext>
                <a:ext uri="{FF2B5EF4-FFF2-40B4-BE49-F238E27FC236}">
                  <a16:creationId xmlns:a16="http://schemas.microsoft.com/office/drawing/2014/main" id="{BD6AF965-EC45-8507-8C76-AC9B61AA18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15" name="Check Box 443" hidden="1">
              <a:extLst>
                <a:ext uri="{63B3BB69-23CF-44E3-9099-C40C66FF867C}">
                  <a14:compatExt spid="_x0000_s3515"/>
                </a:ext>
                <a:ext uri="{FF2B5EF4-FFF2-40B4-BE49-F238E27FC236}">
                  <a16:creationId xmlns:a16="http://schemas.microsoft.com/office/drawing/2014/main" id="{836C8006-11C7-FADE-7784-CF9ABD5D08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16" name="Check Box 444" hidden="1">
              <a:extLst>
                <a:ext uri="{63B3BB69-23CF-44E3-9099-C40C66FF867C}">
                  <a14:compatExt spid="_x0000_s3516"/>
                </a:ext>
                <a:ext uri="{FF2B5EF4-FFF2-40B4-BE49-F238E27FC236}">
                  <a16:creationId xmlns:a16="http://schemas.microsoft.com/office/drawing/2014/main" id="{BBF48FB0-4C05-3555-7E58-07F7E5EDF9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17" name="Check Box 445" hidden="1">
              <a:extLst>
                <a:ext uri="{63B3BB69-23CF-44E3-9099-C40C66FF867C}">
                  <a14:compatExt spid="_x0000_s3517"/>
                </a:ext>
                <a:ext uri="{FF2B5EF4-FFF2-40B4-BE49-F238E27FC236}">
                  <a16:creationId xmlns:a16="http://schemas.microsoft.com/office/drawing/2014/main" id="{62759215-4FA2-795A-73B9-E393DCB2FC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18" name="Check Box 446" hidden="1">
              <a:extLst>
                <a:ext uri="{63B3BB69-23CF-44E3-9099-C40C66FF867C}">
                  <a14:compatExt spid="_x0000_s3518"/>
                </a:ext>
                <a:ext uri="{FF2B5EF4-FFF2-40B4-BE49-F238E27FC236}">
                  <a16:creationId xmlns:a16="http://schemas.microsoft.com/office/drawing/2014/main" id="{0F0B5E76-A5F4-F11A-37DC-6B1431F3E4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19" name="Check Box 447" hidden="1">
              <a:extLst>
                <a:ext uri="{63B3BB69-23CF-44E3-9099-C40C66FF867C}">
                  <a14:compatExt spid="_x0000_s3519"/>
                </a:ext>
                <a:ext uri="{FF2B5EF4-FFF2-40B4-BE49-F238E27FC236}">
                  <a16:creationId xmlns:a16="http://schemas.microsoft.com/office/drawing/2014/main" id="{F339545B-ABDE-BED9-5D6B-48D718E7E0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20" name="Check Box 448" hidden="1">
              <a:extLst>
                <a:ext uri="{63B3BB69-23CF-44E3-9099-C40C66FF867C}">
                  <a14:compatExt spid="_x0000_s3520"/>
                </a:ext>
                <a:ext uri="{FF2B5EF4-FFF2-40B4-BE49-F238E27FC236}">
                  <a16:creationId xmlns:a16="http://schemas.microsoft.com/office/drawing/2014/main" id="{F3397C30-2D67-623E-70AC-A811FF60C1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21" name="Check Box 449" hidden="1">
              <a:extLst>
                <a:ext uri="{63B3BB69-23CF-44E3-9099-C40C66FF867C}">
                  <a14:compatExt spid="_x0000_s3521"/>
                </a:ext>
                <a:ext uri="{FF2B5EF4-FFF2-40B4-BE49-F238E27FC236}">
                  <a16:creationId xmlns:a16="http://schemas.microsoft.com/office/drawing/2014/main" id="{BF0C5020-FF16-DBE6-A8A0-EF478366C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22" name="Check Box 450" hidden="1">
              <a:extLst>
                <a:ext uri="{63B3BB69-23CF-44E3-9099-C40C66FF867C}">
                  <a14:compatExt spid="_x0000_s3522"/>
                </a:ext>
                <a:ext uri="{FF2B5EF4-FFF2-40B4-BE49-F238E27FC236}">
                  <a16:creationId xmlns:a16="http://schemas.microsoft.com/office/drawing/2014/main" id="{BCE9D186-C85E-C998-F8BE-E5C8B6EA8C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23" name="Check Box 451" hidden="1">
              <a:extLst>
                <a:ext uri="{63B3BB69-23CF-44E3-9099-C40C66FF867C}">
                  <a14:compatExt spid="_x0000_s3523"/>
                </a:ext>
                <a:ext uri="{FF2B5EF4-FFF2-40B4-BE49-F238E27FC236}">
                  <a16:creationId xmlns:a16="http://schemas.microsoft.com/office/drawing/2014/main" id="{353BBA50-FC6E-3644-08D8-2767D79537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24" name="Check Box 452" hidden="1">
              <a:extLst>
                <a:ext uri="{63B3BB69-23CF-44E3-9099-C40C66FF867C}">
                  <a14:compatExt spid="_x0000_s3524"/>
                </a:ext>
                <a:ext uri="{FF2B5EF4-FFF2-40B4-BE49-F238E27FC236}">
                  <a16:creationId xmlns:a16="http://schemas.microsoft.com/office/drawing/2014/main" id="{36C91948-463A-1178-9926-35B11F5D5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25" name="Check Box 453" hidden="1">
              <a:extLst>
                <a:ext uri="{63B3BB69-23CF-44E3-9099-C40C66FF867C}">
                  <a14:compatExt spid="_x0000_s3525"/>
                </a:ext>
                <a:ext uri="{FF2B5EF4-FFF2-40B4-BE49-F238E27FC236}">
                  <a16:creationId xmlns:a16="http://schemas.microsoft.com/office/drawing/2014/main" id="{628249C9-DEEC-C1F1-D4FC-F293A1E569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26" name="Check Box 454" hidden="1">
              <a:extLst>
                <a:ext uri="{63B3BB69-23CF-44E3-9099-C40C66FF867C}">
                  <a14:compatExt spid="_x0000_s3526"/>
                </a:ext>
                <a:ext uri="{FF2B5EF4-FFF2-40B4-BE49-F238E27FC236}">
                  <a16:creationId xmlns:a16="http://schemas.microsoft.com/office/drawing/2014/main" id="{4AD8C188-1D2B-6CAA-9B9A-41E30F01DE4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27" name="Check Box 455" hidden="1">
              <a:extLst>
                <a:ext uri="{63B3BB69-23CF-44E3-9099-C40C66FF867C}">
                  <a14:compatExt spid="_x0000_s3527"/>
                </a:ext>
                <a:ext uri="{FF2B5EF4-FFF2-40B4-BE49-F238E27FC236}">
                  <a16:creationId xmlns:a16="http://schemas.microsoft.com/office/drawing/2014/main" id="{2338AE0B-EAD3-D4AB-5BD1-7C65967177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28" name="Check Box 456" hidden="1">
              <a:extLst>
                <a:ext uri="{63B3BB69-23CF-44E3-9099-C40C66FF867C}">
                  <a14:compatExt spid="_x0000_s3528"/>
                </a:ext>
                <a:ext uri="{FF2B5EF4-FFF2-40B4-BE49-F238E27FC236}">
                  <a16:creationId xmlns:a16="http://schemas.microsoft.com/office/drawing/2014/main" id="{858A50E1-6F74-DA94-7484-AE83E14F86F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29" name="Check Box 457" hidden="1">
              <a:extLst>
                <a:ext uri="{63B3BB69-23CF-44E3-9099-C40C66FF867C}">
                  <a14:compatExt spid="_x0000_s3529"/>
                </a:ext>
                <a:ext uri="{FF2B5EF4-FFF2-40B4-BE49-F238E27FC236}">
                  <a16:creationId xmlns:a16="http://schemas.microsoft.com/office/drawing/2014/main" id="{95370E1F-9256-EED2-8279-243FACC16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30" name="Check Box 458" hidden="1">
              <a:extLst>
                <a:ext uri="{63B3BB69-23CF-44E3-9099-C40C66FF867C}">
                  <a14:compatExt spid="_x0000_s3530"/>
                </a:ext>
                <a:ext uri="{FF2B5EF4-FFF2-40B4-BE49-F238E27FC236}">
                  <a16:creationId xmlns:a16="http://schemas.microsoft.com/office/drawing/2014/main" id="{D51EF62A-A3BE-006D-D132-734DFA5F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31" name="Check Box 459" hidden="1">
              <a:extLst>
                <a:ext uri="{63B3BB69-23CF-44E3-9099-C40C66FF867C}">
                  <a14:compatExt spid="_x0000_s3531"/>
                </a:ext>
                <a:ext uri="{FF2B5EF4-FFF2-40B4-BE49-F238E27FC236}">
                  <a16:creationId xmlns:a16="http://schemas.microsoft.com/office/drawing/2014/main" id="{37F22212-71F4-E9FB-F174-CC690AA630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32" name="Check Box 460" hidden="1">
              <a:extLst>
                <a:ext uri="{63B3BB69-23CF-44E3-9099-C40C66FF867C}">
                  <a14:compatExt spid="_x0000_s3532"/>
                </a:ext>
                <a:ext uri="{FF2B5EF4-FFF2-40B4-BE49-F238E27FC236}">
                  <a16:creationId xmlns:a16="http://schemas.microsoft.com/office/drawing/2014/main" id="{79DA5CF7-606B-E4C2-567A-E7206B32FD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33" name="Check Box 461" hidden="1">
              <a:extLst>
                <a:ext uri="{63B3BB69-23CF-44E3-9099-C40C66FF867C}">
                  <a14:compatExt spid="_x0000_s3533"/>
                </a:ext>
                <a:ext uri="{FF2B5EF4-FFF2-40B4-BE49-F238E27FC236}">
                  <a16:creationId xmlns:a16="http://schemas.microsoft.com/office/drawing/2014/main" id="{B92B33FD-531A-A4EF-7D04-04502408959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34" name="Check Box 462" hidden="1">
              <a:extLst>
                <a:ext uri="{63B3BB69-23CF-44E3-9099-C40C66FF867C}">
                  <a14:compatExt spid="_x0000_s3534"/>
                </a:ext>
                <a:ext uri="{FF2B5EF4-FFF2-40B4-BE49-F238E27FC236}">
                  <a16:creationId xmlns:a16="http://schemas.microsoft.com/office/drawing/2014/main" id="{A0C241A9-990B-F2E8-D4E0-150A3FE4FCA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35" name="Check Box 463" hidden="1">
              <a:extLst>
                <a:ext uri="{63B3BB69-23CF-44E3-9099-C40C66FF867C}">
                  <a14:compatExt spid="_x0000_s3535"/>
                </a:ext>
                <a:ext uri="{FF2B5EF4-FFF2-40B4-BE49-F238E27FC236}">
                  <a16:creationId xmlns:a16="http://schemas.microsoft.com/office/drawing/2014/main" id="{7EDBE88A-4C45-CEBB-7240-232DBC4C5A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36" name="Check Box 464" hidden="1">
              <a:extLst>
                <a:ext uri="{63B3BB69-23CF-44E3-9099-C40C66FF867C}">
                  <a14:compatExt spid="_x0000_s3536"/>
                </a:ext>
                <a:ext uri="{FF2B5EF4-FFF2-40B4-BE49-F238E27FC236}">
                  <a16:creationId xmlns:a16="http://schemas.microsoft.com/office/drawing/2014/main" id="{BCF621E4-1AFA-39C0-D114-5A9B41747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37" name="Check Box 465" hidden="1">
              <a:extLst>
                <a:ext uri="{63B3BB69-23CF-44E3-9099-C40C66FF867C}">
                  <a14:compatExt spid="_x0000_s3537"/>
                </a:ext>
                <a:ext uri="{FF2B5EF4-FFF2-40B4-BE49-F238E27FC236}">
                  <a16:creationId xmlns:a16="http://schemas.microsoft.com/office/drawing/2014/main" id="{9BF763E2-B450-842D-3EF1-9F1C8992B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38" name="Check Box 466" hidden="1">
              <a:extLst>
                <a:ext uri="{63B3BB69-23CF-44E3-9099-C40C66FF867C}">
                  <a14:compatExt spid="_x0000_s3538"/>
                </a:ext>
                <a:ext uri="{FF2B5EF4-FFF2-40B4-BE49-F238E27FC236}">
                  <a16:creationId xmlns:a16="http://schemas.microsoft.com/office/drawing/2014/main" id="{D89755A6-7C03-FF73-1D6A-26ED89D95E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39" name="Check Box 467" hidden="1">
              <a:extLst>
                <a:ext uri="{63B3BB69-23CF-44E3-9099-C40C66FF867C}">
                  <a14:compatExt spid="_x0000_s3539"/>
                </a:ext>
                <a:ext uri="{FF2B5EF4-FFF2-40B4-BE49-F238E27FC236}">
                  <a16:creationId xmlns:a16="http://schemas.microsoft.com/office/drawing/2014/main" id="{77C6FAE5-CBAE-E9C3-AB19-8BDB00F9C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40" name="Check Box 468" hidden="1">
              <a:extLst>
                <a:ext uri="{63B3BB69-23CF-44E3-9099-C40C66FF867C}">
                  <a14:compatExt spid="_x0000_s3540"/>
                </a:ext>
                <a:ext uri="{FF2B5EF4-FFF2-40B4-BE49-F238E27FC236}">
                  <a16:creationId xmlns:a16="http://schemas.microsoft.com/office/drawing/2014/main" id="{2C92BC36-2526-1307-64CA-B7843E2EFC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41" name="Check Box 469" hidden="1">
              <a:extLst>
                <a:ext uri="{63B3BB69-23CF-44E3-9099-C40C66FF867C}">
                  <a14:compatExt spid="_x0000_s3541"/>
                </a:ext>
                <a:ext uri="{FF2B5EF4-FFF2-40B4-BE49-F238E27FC236}">
                  <a16:creationId xmlns:a16="http://schemas.microsoft.com/office/drawing/2014/main" id="{824FFA05-2746-2F65-B752-EABF61D026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42" name="Check Box 470" hidden="1">
              <a:extLst>
                <a:ext uri="{63B3BB69-23CF-44E3-9099-C40C66FF867C}">
                  <a14:compatExt spid="_x0000_s3542"/>
                </a:ext>
                <a:ext uri="{FF2B5EF4-FFF2-40B4-BE49-F238E27FC236}">
                  <a16:creationId xmlns:a16="http://schemas.microsoft.com/office/drawing/2014/main" id="{E54702F4-B020-FD8A-CB45-2507E19C7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43" name="Check Box 471" hidden="1">
              <a:extLst>
                <a:ext uri="{63B3BB69-23CF-44E3-9099-C40C66FF867C}">
                  <a14:compatExt spid="_x0000_s3543"/>
                </a:ext>
                <a:ext uri="{FF2B5EF4-FFF2-40B4-BE49-F238E27FC236}">
                  <a16:creationId xmlns:a16="http://schemas.microsoft.com/office/drawing/2014/main" id="{167E18C8-5642-B8A7-50B2-E44A0DB03C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44" name="Check Box 472" hidden="1">
              <a:extLst>
                <a:ext uri="{63B3BB69-23CF-44E3-9099-C40C66FF867C}">
                  <a14:compatExt spid="_x0000_s3544"/>
                </a:ext>
                <a:ext uri="{FF2B5EF4-FFF2-40B4-BE49-F238E27FC236}">
                  <a16:creationId xmlns:a16="http://schemas.microsoft.com/office/drawing/2014/main" id="{F998AC71-C677-8EFF-AE29-B30FD9ECFC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45" name="Check Box 473" hidden="1">
              <a:extLst>
                <a:ext uri="{63B3BB69-23CF-44E3-9099-C40C66FF867C}">
                  <a14:compatExt spid="_x0000_s3545"/>
                </a:ext>
                <a:ext uri="{FF2B5EF4-FFF2-40B4-BE49-F238E27FC236}">
                  <a16:creationId xmlns:a16="http://schemas.microsoft.com/office/drawing/2014/main" id="{83B75EC2-B7F1-6D05-3DE9-52A08EA1AF3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46" name="Check Box 474" hidden="1">
              <a:extLst>
                <a:ext uri="{63B3BB69-23CF-44E3-9099-C40C66FF867C}">
                  <a14:compatExt spid="_x0000_s3546"/>
                </a:ext>
                <a:ext uri="{FF2B5EF4-FFF2-40B4-BE49-F238E27FC236}">
                  <a16:creationId xmlns:a16="http://schemas.microsoft.com/office/drawing/2014/main" id="{DA3F1EAF-2A2F-C871-D56A-6EAA690CBE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47" name="Check Box 475" hidden="1">
              <a:extLst>
                <a:ext uri="{63B3BB69-23CF-44E3-9099-C40C66FF867C}">
                  <a14:compatExt spid="_x0000_s3547"/>
                </a:ext>
                <a:ext uri="{FF2B5EF4-FFF2-40B4-BE49-F238E27FC236}">
                  <a16:creationId xmlns:a16="http://schemas.microsoft.com/office/drawing/2014/main" id="{563FC539-673A-4650-C0E6-CAA69B114E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48" name="Check Box 476" hidden="1">
              <a:extLst>
                <a:ext uri="{63B3BB69-23CF-44E3-9099-C40C66FF867C}">
                  <a14:compatExt spid="_x0000_s3548"/>
                </a:ext>
                <a:ext uri="{FF2B5EF4-FFF2-40B4-BE49-F238E27FC236}">
                  <a16:creationId xmlns:a16="http://schemas.microsoft.com/office/drawing/2014/main" id="{227D0774-A3BF-DC51-4C75-21A2F76660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49" name="Check Box 477" hidden="1">
              <a:extLst>
                <a:ext uri="{63B3BB69-23CF-44E3-9099-C40C66FF867C}">
                  <a14:compatExt spid="_x0000_s3549"/>
                </a:ext>
                <a:ext uri="{FF2B5EF4-FFF2-40B4-BE49-F238E27FC236}">
                  <a16:creationId xmlns:a16="http://schemas.microsoft.com/office/drawing/2014/main" id="{B8624394-6F33-843C-BCA6-3262C9EE57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50" name="Check Box 478" hidden="1">
              <a:extLst>
                <a:ext uri="{63B3BB69-23CF-44E3-9099-C40C66FF867C}">
                  <a14:compatExt spid="_x0000_s3550"/>
                </a:ext>
                <a:ext uri="{FF2B5EF4-FFF2-40B4-BE49-F238E27FC236}">
                  <a16:creationId xmlns:a16="http://schemas.microsoft.com/office/drawing/2014/main" id="{05556F5E-C398-FE95-3F16-DC77A22B23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51" name="Check Box 479" hidden="1">
              <a:extLst>
                <a:ext uri="{63B3BB69-23CF-44E3-9099-C40C66FF867C}">
                  <a14:compatExt spid="_x0000_s3551"/>
                </a:ext>
                <a:ext uri="{FF2B5EF4-FFF2-40B4-BE49-F238E27FC236}">
                  <a16:creationId xmlns:a16="http://schemas.microsoft.com/office/drawing/2014/main" id="{287800D2-AABE-7B82-AF10-359E978DFD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52" name="Check Box 480" hidden="1">
              <a:extLst>
                <a:ext uri="{63B3BB69-23CF-44E3-9099-C40C66FF867C}">
                  <a14:compatExt spid="_x0000_s3552"/>
                </a:ext>
                <a:ext uri="{FF2B5EF4-FFF2-40B4-BE49-F238E27FC236}">
                  <a16:creationId xmlns:a16="http://schemas.microsoft.com/office/drawing/2014/main" id="{3B66A146-170C-9338-2419-46928FEE4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53" name="Check Box 481" hidden="1">
              <a:extLst>
                <a:ext uri="{63B3BB69-23CF-44E3-9099-C40C66FF867C}">
                  <a14:compatExt spid="_x0000_s3553"/>
                </a:ext>
                <a:ext uri="{FF2B5EF4-FFF2-40B4-BE49-F238E27FC236}">
                  <a16:creationId xmlns:a16="http://schemas.microsoft.com/office/drawing/2014/main" id="{66CF37A7-6F68-5A29-B48E-E21D0F1F1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54" name="Check Box 482" hidden="1">
              <a:extLst>
                <a:ext uri="{63B3BB69-23CF-44E3-9099-C40C66FF867C}">
                  <a14:compatExt spid="_x0000_s3554"/>
                </a:ext>
                <a:ext uri="{FF2B5EF4-FFF2-40B4-BE49-F238E27FC236}">
                  <a16:creationId xmlns:a16="http://schemas.microsoft.com/office/drawing/2014/main" id="{2BB6C944-B206-4E35-5D14-4053D694B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55" name="Check Box 483" hidden="1">
              <a:extLst>
                <a:ext uri="{63B3BB69-23CF-44E3-9099-C40C66FF867C}">
                  <a14:compatExt spid="_x0000_s3555"/>
                </a:ext>
                <a:ext uri="{FF2B5EF4-FFF2-40B4-BE49-F238E27FC236}">
                  <a16:creationId xmlns:a16="http://schemas.microsoft.com/office/drawing/2014/main" id="{0BDF267E-09F6-00F7-1B9D-4D1F4E9008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56" name="Check Box 484" hidden="1">
              <a:extLst>
                <a:ext uri="{63B3BB69-23CF-44E3-9099-C40C66FF867C}">
                  <a14:compatExt spid="_x0000_s3556"/>
                </a:ext>
                <a:ext uri="{FF2B5EF4-FFF2-40B4-BE49-F238E27FC236}">
                  <a16:creationId xmlns:a16="http://schemas.microsoft.com/office/drawing/2014/main" id="{2226822C-0ED6-3DFF-70CC-A8A1BFFFDA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57" name="Check Box 485" hidden="1">
              <a:extLst>
                <a:ext uri="{63B3BB69-23CF-44E3-9099-C40C66FF867C}">
                  <a14:compatExt spid="_x0000_s3557"/>
                </a:ext>
                <a:ext uri="{FF2B5EF4-FFF2-40B4-BE49-F238E27FC236}">
                  <a16:creationId xmlns:a16="http://schemas.microsoft.com/office/drawing/2014/main" id="{76B95ABF-70DD-135F-0013-1163EEA51C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58" name="Check Box 486" hidden="1">
              <a:extLst>
                <a:ext uri="{63B3BB69-23CF-44E3-9099-C40C66FF867C}">
                  <a14:compatExt spid="_x0000_s3558"/>
                </a:ext>
                <a:ext uri="{FF2B5EF4-FFF2-40B4-BE49-F238E27FC236}">
                  <a16:creationId xmlns:a16="http://schemas.microsoft.com/office/drawing/2014/main" id="{F004C4C8-4D57-6409-6725-935BE85A7D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59" name="Check Box 487" hidden="1">
              <a:extLst>
                <a:ext uri="{63B3BB69-23CF-44E3-9099-C40C66FF867C}">
                  <a14:compatExt spid="_x0000_s3559"/>
                </a:ext>
                <a:ext uri="{FF2B5EF4-FFF2-40B4-BE49-F238E27FC236}">
                  <a16:creationId xmlns:a16="http://schemas.microsoft.com/office/drawing/2014/main" id="{609D8D8F-2100-A863-5A99-EE77B7B9F2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60" name="Check Box 488" hidden="1">
              <a:extLst>
                <a:ext uri="{63B3BB69-23CF-44E3-9099-C40C66FF867C}">
                  <a14:compatExt spid="_x0000_s3560"/>
                </a:ext>
                <a:ext uri="{FF2B5EF4-FFF2-40B4-BE49-F238E27FC236}">
                  <a16:creationId xmlns:a16="http://schemas.microsoft.com/office/drawing/2014/main" id="{96AD71A5-75D8-7504-7060-1D02D81722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61" name="Check Box 489" hidden="1">
              <a:extLst>
                <a:ext uri="{63B3BB69-23CF-44E3-9099-C40C66FF867C}">
                  <a14:compatExt spid="_x0000_s3561"/>
                </a:ext>
                <a:ext uri="{FF2B5EF4-FFF2-40B4-BE49-F238E27FC236}">
                  <a16:creationId xmlns:a16="http://schemas.microsoft.com/office/drawing/2014/main" id="{6446F824-9D13-2E11-528A-CBBFE267F1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62" name="Check Box 490" hidden="1">
              <a:extLst>
                <a:ext uri="{63B3BB69-23CF-44E3-9099-C40C66FF867C}">
                  <a14:compatExt spid="_x0000_s3562"/>
                </a:ext>
                <a:ext uri="{FF2B5EF4-FFF2-40B4-BE49-F238E27FC236}">
                  <a16:creationId xmlns:a16="http://schemas.microsoft.com/office/drawing/2014/main" id="{111BCEB5-9E11-50FE-31FF-C34BA2CE1D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63" name="Check Box 491" hidden="1">
              <a:extLst>
                <a:ext uri="{63B3BB69-23CF-44E3-9099-C40C66FF867C}">
                  <a14:compatExt spid="_x0000_s3563"/>
                </a:ext>
                <a:ext uri="{FF2B5EF4-FFF2-40B4-BE49-F238E27FC236}">
                  <a16:creationId xmlns:a16="http://schemas.microsoft.com/office/drawing/2014/main" id="{3B4E4B5E-852A-3D56-FC18-1847EBE98F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64" name="Check Box 492" hidden="1">
              <a:extLst>
                <a:ext uri="{63B3BB69-23CF-44E3-9099-C40C66FF867C}">
                  <a14:compatExt spid="_x0000_s3564"/>
                </a:ext>
                <a:ext uri="{FF2B5EF4-FFF2-40B4-BE49-F238E27FC236}">
                  <a16:creationId xmlns:a16="http://schemas.microsoft.com/office/drawing/2014/main" id="{EA9E4DB6-1C77-4E2B-5320-714B998C05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65" name="Check Box 493" hidden="1">
              <a:extLst>
                <a:ext uri="{63B3BB69-23CF-44E3-9099-C40C66FF867C}">
                  <a14:compatExt spid="_x0000_s3565"/>
                </a:ext>
                <a:ext uri="{FF2B5EF4-FFF2-40B4-BE49-F238E27FC236}">
                  <a16:creationId xmlns:a16="http://schemas.microsoft.com/office/drawing/2014/main" id="{86A8F795-9824-5DFE-85CA-2F14B115A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66" name="Check Box 494" hidden="1">
              <a:extLst>
                <a:ext uri="{63B3BB69-23CF-44E3-9099-C40C66FF867C}">
                  <a14:compatExt spid="_x0000_s3566"/>
                </a:ext>
                <a:ext uri="{FF2B5EF4-FFF2-40B4-BE49-F238E27FC236}">
                  <a16:creationId xmlns:a16="http://schemas.microsoft.com/office/drawing/2014/main" id="{4003DD09-498D-3A5E-FF73-E2FFE069EE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67" name="Check Box 495" hidden="1">
              <a:extLst>
                <a:ext uri="{63B3BB69-23CF-44E3-9099-C40C66FF867C}">
                  <a14:compatExt spid="_x0000_s3567"/>
                </a:ext>
                <a:ext uri="{FF2B5EF4-FFF2-40B4-BE49-F238E27FC236}">
                  <a16:creationId xmlns:a16="http://schemas.microsoft.com/office/drawing/2014/main" id="{641F36D4-EAC1-83C3-F940-74FCA02C8EA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68" name="Check Box 496" hidden="1">
              <a:extLst>
                <a:ext uri="{63B3BB69-23CF-44E3-9099-C40C66FF867C}">
                  <a14:compatExt spid="_x0000_s3568"/>
                </a:ext>
                <a:ext uri="{FF2B5EF4-FFF2-40B4-BE49-F238E27FC236}">
                  <a16:creationId xmlns:a16="http://schemas.microsoft.com/office/drawing/2014/main" id="{DA31E0BE-409D-B38E-F349-B029D4AAA9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69" name="Check Box 497" hidden="1">
              <a:extLst>
                <a:ext uri="{63B3BB69-23CF-44E3-9099-C40C66FF867C}">
                  <a14:compatExt spid="_x0000_s3569"/>
                </a:ext>
                <a:ext uri="{FF2B5EF4-FFF2-40B4-BE49-F238E27FC236}">
                  <a16:creationId xmlns:a16="http://schemas.microsoft.com/office/drawing/2014/main" id="{B555F58B-5699-A1CA-564F-4F1B6271FCA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70" name="Check Box 498" hidden="1">
              <a:extLst>
                <a:ext uri="{63B3BB69-23CF-44E3-9099-C40C66FF867C}">
                  <a14:compatExt spid="_x0000_s3570"/>
                </a:ext>
                <a:ext uri="{FF2B5EF4-FFF2-40B4-BE49-F238E27FC236}">
                  <a16:creationId xmlns:a16="http://schemas.microsoft.com/office/drawing/2014/main" id="{9C1C9ACF-996C-6CC8-3C2A-424CB8CC35E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71" name="Check Box 499" hidden="1">
              <a:extLst>
                <a:ext uri="{63B3BB69-23CF-44E3-9099-C40C66FF867C}">
                  <a14:compatExt spid="_x0000_s3571"/>
                </a:ext>
                <a:ext uri="{FF2B5EF4-FFF2-40B4-BE49-F238E27FC236}">
                  <a16:creationId xmlns:a16="http://schemas.microsoft.com/office/drawing/2014/main" id="{9A5E2057-64CB-1571-C977-C0932B18A7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72" name="Check Box 500" hidden="1">
              <a:extLst>
                <a:ext uri="{63B3BB69-23CF-44E3-9099-C40C66FF867C}">
                  <a14:compatExt spid="_x0000_s3572"/>
                </a:ext>
                <a:ext uri="{FF2B5EF4-FFF2-40B4-BE49-F238E27FC236}">
                  <a16:creationId xmlns:a16="http://schemas.microsoft.com/office/drawing/2014/main" id="{C0BCF2CF-C9A1-EA0D-0443-C1D662747C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73" name="Check Box 501" hidden="1">
              <a:extLst>
                <a:ext uri="{63B3BB69-23CF-44E3-9099-C40C66FF867C}">
                  <a14:compatExt spid="_x0000_s3573"/>
                </a:ext>
                <a:ext uri="{FF2B5EF4-FFF2-40B4-BE49-F238E27FC236}">
                  <a16:creationId xmlns:a16="http://schemas.microsoft.com/office/drawing/2014/main" id="{AF6769DF-BC0A-0D87-6411-3A090D05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74" name="Check Box 502" hidden="1">
              <a:extLst>
                <a:ext uri="{63B3BB69-23CF-44E3-9099-C40C66FF867C}">
                  <a14:compatExt spid="_x0000_s3574"/>
                </a:ext>
                <a:ext uri="{FF2B5EF4-FFF2-40B4-BE49-F238E27FC236}">
                  <a16:creationId xmlns:a16="http://schemas.microsoft.com/office/drawing/2014/main" id="{73B26B0F-9589-970F-FC38-12FE6E34E6B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75" name="Check Box 503" hidden="1">
              <a:extLst>
                <a:ext uri="{63B3BB69-23CF-44E3-9099-C40C66FF867C}">
                  <a14:compatExt spid="_x0000_s3575"/>
                </a:ext>
                <a:ext uri="{FF2B5EF4-FFF2-40B4-BE49-F238E27FC236}">
                  <a16:creationId xmlns:a16="http://schemas.microsoft.com/office/drawing/2014/main" id="{3B5D70AF-9F27-3278-5025-B54E5433FB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76" name="Check Box 504" hidden="1">
              <a:extLst>
                <a:ext uri="{63B3BB69-23CF-44E3-9099-C40C66FF867C}">
                  <a14:compatExt spid="_x0000_s3576"/>
                </a:ext>
                <a:ext uri="{FF2B5EF4-FFF2-40B4-BE49-F238E27FC236}">
                  <a16:creationId xmlns:a16="http://schemas.microsoft.com/office/drawing/2014/main" id="{77220C27-A87D-B457-8A4B-464E47C3F6F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77" name="Check Box 505" hidden="1">
              <a:extLst>
                <a:ext uri="{63B3BB69-23CF-44E3-9099-C40C66FF867C}">
                  <a14:compatExt spid="_x0000_s3577"/>
                </a:ext>
                <a:ext uri="{FF2B5EF4-FFF2-40B4-BE49-F238E27FC236}">
                  <a16:creationId xmlns:a16="http://schemas.microsoft.com/office/drawing/2014/main" id="{8FB8E2A3-A23A-89CF-2723-6351B238B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78" name="Check Box 506" hidden="1">
              <a:extLst>
                <a:ext uri="{63B3BB69-23CF-44E3-9099-C40C66FF867C}">
                  <a14:compatExt spid="_x0000_s3578"/>
                </a:ext>
                <a:ext uri="{FF2B5EF4-FFF2-40B4-BE49-F238E27FC236}">
                  <a16:creationId xmlns:a16="http://schemas.microsoft.com/office/drawing/2014/main" id="{D8B88634-FB2E-EF1E-FF16-5A076981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79" name="Check Box 507" hidden="1">
              <a:extLst>
                <a:ext uri="{63B3BB69-23CF-44E3-9099-C40C66FF867C}">
                  <a14:compatExt spid="_x0000_s3579"/>
                </a:ext>
                <a:ext uri="{FF2B5EF4-FFF2-40B4-BE49-F238E27FC236}">
                  <a16:creationId xmlns:a16="http://schemas.microsoft.com/office/drawing/2014/main" id="{C6B4A24B-989E-65C7-339C-776298C8CA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80" name="Check Box 508" hidden="1">
              <a:extLst>
                <a:ext uri="{63B3BB69-23CF-44E3-9099-C40C66FF867C}">
                  <a14:compatExt spid="_x0000_s3580"/>
                </a:ext>
                <a:ext uri="{FF2B5EF4-FFF2-40B4-BE49-F238E27FC236}">
                  <a16:creationId xmlns:a16="http://schemas.microsoft.com/office/drawing/2014/main" id="{FB0AB8DE-64B4-0178-3D69-69DDE398E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81" name="Check Box 509" hidden="1">
              <a:extLst>
                <a:ext uri="{63B3BB69-23CF-44E3-9099-C40C66FF867C}">
                  <a14:compatExt spid="_x0000_s3581"/>
                </a:ext>
                <a:ext uri="{FF2B5EF4-FFF2-40B4-BE49-F238E27FC236}">
                  <a16:creationId xmlns:a16="http://schemas.microsoft.com/office/drawing/2014/main" id="{6FDED6E3-CE69-9323-3BEB-5A94E7428BB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82" name="Check Box 510" hidden="1">
              <a:extLst>
                <a:ext uri="{63B3BB69-23CF-44E3-9099-C40C66FF867C}">
                  <a14:compatExt spid="_x0000_s3582"/>
                </a:ext>
                <a:ext uri="{FF2B5EF4-FFF2-40B4-BE49-F238E27FC236}">
                  <a16:creationId xmlns:a16="http://schemas.microsoft.com/office/drawing/2014/main" id="{AA8FEFB5-E239-CE33-0593-B428644EA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83" name="Check Box 511" hidden="1">
              <a:extLst>
                <a:ext uri="{63B3BB69-23CF-44E3-9099-C40C66FF867C}">
                  <a14:compatExt spid="_x0000_s3583"/>
                </a:ext>
                <a:ext uri="{FF2B5EF4-FFF2-40B4-BE49-F238E27FC236}">
                  <a16:creationId xmlns:a16="http://schemas.microsoft.com/office/drawing/2014/main" id="{7035D45F-00BF-B8D9-9370-BC5B68D34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84" name="Check Box 512" hidden="1">
              <a:extLst>
                <a:ext uri="{63B3BB69-23CF-44E3-9099-C40C66FF867C}">
                  <a14:compatExt spid="_x0000_s3584"/>
                </a:ext>
                <a:ext uri="{FF2B5EF4-FFF2-40B4-BE49-F238E27FC236}">
                  <a16:creationId xmlns:a16="http://schemas.microsoft.com/office/drawing/2014/main" id="{868313B4-2D8C-C8B3-DDCC-DF064CF4A2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85" name="Check Box 513" hidden="1">
              <a:extLst>
                <a:ext uri="{63B3BB69-23CF-44E3-9099-C40C66FF867C}">
                  <a14:compatExt spid="_x0000_s3585"/>
                </a:ext>
                <a:ext uri="{FF2B5EF4-FFF2-40B4-BE49-F238E27FC236}">
                  <a16:creationId xmlns:a16="http://schemas.microsoft.com/office/drawing/2014/main" id="{3ECB2FB3-6333-CC52-6FD4-F4EC12314D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86" name="Check Box 514" hidden="1">
              <a:extLst>
                <a:ext uri="{63B3BB69-23CF-44E3-9099-C40C66FF867C}">
                  <a14:compatExt spid="_x0000_s3586"/>
                </a:ext>
                <a:ext uri="{FF2B5EF4-FFF2-40B4-BE49-F238E27FC236}">
                  <a16:creationId xmlns:a16="http://schemas.microsoft.com/office/drawing/2014/main" id="{9FA8CFAA-3827-2B6F-9271-25856105A7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87" name="Check Box 515" hidden="1">
              <a:extLst>
                <a:ext uri="{63B3BB69-23CF-44E3-9099-C40C66FF867C}">
                  <a14:compatExt spid="_x0000_s3587"/>
                </a:ext>
                <a:ext uri="{FF2B5EF4-FFF2-40B4-BE49-F238E27FC236}">
                  <a16:creationId xmlns:a16="http://schemas.microsoft.com/office/drawing/2014/main" id="{5E50288C-D108-3BD5-6530-743C20CE1D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88" name="Check Box 516" hidden="1">
              <a:extLst>
                <a:ext uri="{63B3BB69-23CF-44E3-9099-C40C66FF867C}">
                  <a14:compatExt spid="_x0000_s3588"/>
                </a:ext>
                <a:ext uri="{FF2B5EF4-FFF2-40B4-BE49-F238E27FC236}">
                  <a16:creationId xmlns:a16="http://schemas.microsoft.com/office/drawing/2014/main" id="{2750A71C-30F5-D374-E44A-ECE160A850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89" name="Check Box 517" hidden="1">
              <a:extLst>
                <a:ext uri="{63B3BB69-23CF-44E3-9099-C40C66FF867C}">
                  <a14:compatExt spid="_x0000_s3589"/>
                </a:ext>
                <a:ext uri="{FF2B5EF4-FFF2-40B4-BE49-F238E27FC236}">
                  <a16:creationId xmlns:a16="http://schemas.microsoft.com/office/drawing/2014/main" id="{86B7E429-0448-C09B-A144-7D4B52042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90" name="Check Box 518" hidden="1">
              <a:extLst>
                <a:ext uri="{63B3BB69-23CF-44E3-9099-C40C66FF867C}">
                  <a14:compatExt spid="_x0000_s3590"/>
                </a:ext>
                <a:ext uri="{FF2B5EF4-FFF2-40B4-BE49-F238E27FC236}">
                  <a16:creationId xmlns:a16="http://schemas.microsoft.com/office/drawing/2014/main" id="{BC25005A-6A3E-3F0B-C228-A044FE92F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91" name="Check Box 519" hidden="1">
              <a:extLst>
                <a:ext uri="{63B3BB69-23CF-44E3-9099-C40C66FF867C}">
                  <a14:compatExt spid="_x0000_s3591"/>
                </a:ext>
                <a:ext uri="{FF2B5EF4-FFF2-40B4-BE49-F238E27FC236}">
                  <a16:creationId xmlns:a16="http://schemas.microsoft.com/office/drawing/2014/main" id="{01F707EA-C3E6-B5AB-CAA0-8AFEB0FAAA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92" name="Check Box 520" hidden="1">
              <a:extLst>
                <a:ext uri="{63B3BB69-23CF-44E3-9099-C40C66FF867C}">
                  <a14:compatExt spid="_x0000_s3592"/>
                </a:ext>
                <a:ext uri="{FF2B5EF4-FFF2-40B4-BE49-F238E27FC236}">
                  <a16:creationId xmlns:a16="http://schemas.microsoft.com/office/drawing/2014/main" id="{334999DE-6B9F-AFAD-6128-8FDA729B94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93" name="Check Box 521" hidden="1">
              <a:extLst>
                <a:ext uri="{63B3BB69-23CF-44E3-9099-C40C66FF867C}">
                  <a14:compatExt spid="_x0000_s3593"/>
                </a:ext>
                <a:ext uri="{FF2B5EF4-FFF2-40B4-BE49-F238E27FC236}">
                  <a16:creationId xmlns:a16="http://schemas.microsoft.com/office/drawing/2014/main" id="{1BC0FB36-59C5-4681-38F2-1330F00EB6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94" name="Check Box 522" hidden="1">
              <a:extLst>
                <a:ext uri="{63B3BB69-23CF-44E3-9099-C40C66FF867C}">
                  <a14:compatExt spid="_x0000_s3594"/>
                </a:ext>
                <a:ext uri="{FF2B5EF4-FFF2-40B4-BE49-F238E27FC236}">
                  <a16:creationId xmlns:a16="http://schemas.microsoft.com/office/drawing/2014/main" id="{F70AF80B-9DB1-AC41-B238-C60091A03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95" name="Check Box 523" hidden="1">
              <a:extLst>
                <a:ext uri="{63B3BB69-23CF-44E3-9099-C40C66FF867C}">
                  <a14:compatExt spid="_x0000_s3595"/>
                </a:ext>
                <a:ext uri="{FF2B5EF4-FFF2-40B4-BE49-F238E27FC236}">
                  <a16:creationId xmlns:a16="http://schemas.microsoft.com/office/drawing/2014/main" id="{471F1E9E-A570-EBF1-D920-260DF903B3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96" name="Check Box 524" hidden="1">
              <a:extLst>
                <a:ext uri="{63B3BB69-23CF-44E3-9099-C40C66FF867C}">
                  <a14:compatExt spid="_x0000_s3596"/>
                </a:ext>
                <a:ext uri="{FF2B5EF4-FFF2-40B4-BE49-F238E27FC236}">
                  <a16:creationId xmlns:a16="http://schemas.microsoft.com/office/drawing/2014/main" id="{2AA22A51-EC5C-202C-952C-3C28C99EDE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597" name="Check Box 525" hidden="1">
              <a:extLst>
                <a:ext uri="{63B3BB69-23CF-44E3-9099-C40C66FF867C}">
                  <a14:compatExt spid="_x0000_s3597"/>
                </a:ext>
                <a:ext uri="{FF2B5EF4-FFF2-40B4-BE49-F238E27FC236}">
                  <a16:creationId xmlns:a16="http://schemas.microsoft.com/office/drawing/2014/main" id="{71090DAF-D021-5E67-3844-7B567E974F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598" name="Check Box 526" hidden="1">
              <a:extLst>
                <a:ext uri="{63B3BB69-23CF-44E3-9099-C40C66FF867C}">
                  <a14:compatExt spid="_x0000_s3598"/>
                </a:ext>
                <a:ext uri="{FF2B5EF4-FFF2-40B4-BE49-F238E27FC236}">
                  <a16:creationId xmlns:a16="http://schemas.microsoft.com/office/drawing/2014/main" id="{34E9FFE3-43A1-3AD0-EA54-3423116F9A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599" name="Check Box 527" hidden="1">
              <a:extLst>
                <a:ext uri="{63B3BB69-23CF-44E3-9099-C40C66FF867C}">
                  <a14:compatExt spid="_x0000_s3599"/>
                </a:ext>
                <a:ext uri="{FF2B5EF4-FFF2-40B4-BE49-F238E27FC236}">
                  <a16:creationId xmlns:a16="http://schemas.microsoft.com/office/drawing/2014/main" id="{450F7D5E-3B0B-9DE6-1986-E5BD7FEF5EA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00" name="Check Box 528" hidden="1">
              <a:extLst>
                <a:ext uri="{63B3BB69-23CF-44E3-9099-C40C66FF867C}">
                  <a14:compatExt spid="_x0000_s3600"/>
                </a:ext>
                <a:ext uri="{FF2B5EF4-FFF2-40B4-BE49-F238E27FC236}">
                  <a16:creationId xmlns:a16="http://schemas.microsoft.com/office/drawing/2014/main" id="{83FF18B0-33FA-17FD-880D-83E6363FB6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01" name="Check Box 529" hidden="1">
              <a:extLst>
                <a:ext uri="{63B3BB69-23CF-44E3-9099-C40C66FF867C}">
                  <a14:compatExt spid="_x0000_s3601"/>
                </a:ext>
                <a:ext uri="{FF2B5EF4-FFF2-40B4-BE49-F238E27FC236}">
                  <a16:creationId xmlns:a16="http://schemas.microsoft.com/office/drawing/2014/main" id="{10EF3FD7-3C37-F8A9-1BB0-031742CC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02" name="Check Box 530" hidden="1">
              <a:extLst>
                <a:ext uri="{63B3BB69-23CF-44E3-9099-C40C66FF867C}">
                  <a14:compatExt spid="_x0000_s3602"/>
                </a:ext>
                <a:ext uri="{FF2B5EF4-FFF2-40B4-BE49-F238E27FC236}">
                  <a16:creationId xmlns:a16="http://schemas.microsoft.com/office/drawing/2014/main" id="{A8769927-3F46-EA55-3AB4-679412A738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03" name="Check Box 531" hidden="1">
              <a:extLst>
                <a:ext uri="{63B3BB69-23CF-44E3-9099-C40C66FF867C}">
                  <a14:compatExt spid="_x0000_s3603"/>
                </a:ext>
                <a:ext uri="{FF2B5EF4-FFF2-40B4-BE49-F238E27FC236}">
                  <a16:creationId xmlns:a16="http://schemas.microsoft.com/office/drawing/2014/main" id="{BFB8933A-CE48-923C-6353-A4ECFC789F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04" name="Check Box 532" hidden="1">
              <a:extLst>
                <a:ext uri="{63B3BB69-23CF-44E3-9099-C40C66FF867C}">
                  <a14:compatExt spid="_x0000_s3604"/>
                </a:ext>
                <a:ext uri="{FF2B5EF4-FFF2-40B4-BE49-F238E27FC236}">
                  <a16:creationId xmlns:a16="http://schemas.microsoft.com/office/drawing/2014/main" id="{8D901101-8FAA-D0DF-F3C1-203B641DE8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05" name="Check Box 533" hidden="1">
              <a:extLst>
                <a:ext uri="{63B3BB69-23CF-44E3-9099-C40C66FF867C}">
                  <a14:compatExt spid="_x0000_s3605"/>
                </a:ext>
                <a:ext uri="{FF2B5EF4-FFF2-40B4-BE49-F238E27FC236}">
                  <a16:creationId xmlns:a16="http://schemas.microsoft.com/office/drawing/2014/main" id="{3F1CE55A-0E6B-A321-1169-F485BA1BCA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06" name="Check Box 534" hidden="1">
              <a:extLst>
                <a:ext uri="{63B3BB69-23CF-44E3-9099-C40C66FF867C}">
                  <a14:compatExt spid="_x0000_s3606"/>
                </a:ext>
                <a:ext uri="{FF2B5EF4-FFF2-40B4-BE49-F238E27FC236}">
                  <a16:creationId xmlns:a16="http://schemas.microsoft.com/office/drawing/2014/main" id="{A7370ED6-25E8-300E-B50B-62B8394F2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07" name="Check Box 535" hidden="1">
              <a:extLst>
                <a:ext uri="{63B3BB69-23CF-44E3-9099-C40C66FF867C}">
                  <a14:compatExt spid="_x0000_s3607"/>
                </a:ext>
                <a:ext uri="{FF2B5EF4-FFF2-40B4-BE49-F238E27FC236}">
                  <a16:creationId xmlns:a16="http://schemas.microsoft.com/office/drawing/2014/main" id="{B5FA1641-C37F-3A8C-6412-BD9D61E51F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08" name="Check Box 536" hidden="1">
              <a:extLst>
                <a:ext uri="{63B3BB69-23CF-44E3-9099-C40C66FF867C}">
                  <a14:compatExt spid="_x0000_s3608"/>
                </a:ext>
                <a:ext uri="{FF2B5EF4-FFF2-40B4-BE49-F238E27FC236}">
                  <a16:creationId xmlns:a16="http://schemas.microsoft.com/office/drawing/2014/main" id="{695BD4B8-2FE6-5DB9-E333-FE98D418DE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09" name="Check Box 537" hidden="1">
              <a:extLst>
                <a:ext uri="{63B3BB69-23CF-44E3-9099-C40C66FF867C}">
                  <a14:compatExt spid="_x0000_s3609"/>
                </a:ext>
                <a:ext uri="{FF2B5EF4-FFF2-40B4-BE49-F238E27FC236}">
                  <a16:creationId xmlns:a16="http://schemas.microsoft.com/office/drawing/2014/main" id="{6E6DF4DF-357F-E5C1-A127-D51D2DB4C3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10" name="Check Box 538" hidden="1">
              <a:extLst>
                <a:ext uri="{63B3BB69-23CF-44E3-9099-C40C66FF867C}">
                  <a14:compatExt spid="_x0000_s3610"/>
                </a:ext>
                <a:ext uri="{FF2B5EF4-FFF2-40B4-BE49-F238E27FC236}">
                  <a16:creationId xmlns:a16="http://schemas.microsoft.com/office/drawing/2014/main" id="{B44905EA-C15A-02E7-AB18-B6BA01CE1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11" name="Check Box 539" hidden="1">
              <a:extLst>
                <a:ext uri="{63B3BB69-23CF-44E3-9099-C40C66FF867C}">
                  <a14:compatExt spid="_x0000_s3611"/>
                </a:ext>
                <a:ext uri="{FF2B5EF4-FFF2-40B4-BE49-F238E27FC236}">
                  <a16:creationId xmlns:a16="http://schemas.microsoft.com/office/drawing/2014/main" id="{5AA982AA-D957-D754-11D7-8D24A0E02D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12" name="Check Box 540" hidden="1">
              <a:extLst>
                <a:ext uri="{63B3BB69-23CF-44E3-9099-C40C66FF867C}">
                  <a14:compatExt spid="_x0000_s3612"/>
                </a:ext>
                <a:ext uri="{FF2B5EF4-FFF2-40B4-BE49-F238E27FC236}">
                  <a16:creationId xmlns:a16="http://schemas.microsoft.com/office/drawing/2014/main" id="{B43295C4-3859-4432-478F-EC56EA6DFA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13" name="Check Box 541" hidden="1">
              <a:extLst>
                <a:ext uri="{63B3BB69-23CF-44E3-9099-C40C66FF867C}">
                  <a14:compatExt spid="_x0000_s3613"/>
                </a:ext>
                <a:ext uri="{FF2B5EF4-FFF2-40B4-BE49-F238E27FC236}">
                  <a16:creationId xmlns:a16="http://schemas.microsoft.com/office/drawing/2014/main" id="{63510721-D6E6-6B75-78D5-ADFDCCA20B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14" name="Check Box 542" hidden="1">
              <a:extLst>
                <a:ext uri="{63B3BB69-23CF-44E3-9099-C40C66FF867C}">
                  <a14:compatExt spid="_x0000_s3614"/>
                </a:ext>
                <a:ext uri="{FF2B5EF4-FFF2-40B4-BE49-F238E27FC236}">
                  <a16:creationId xmlns:a16="http://schemas.microsoft.com/office/drawing/2014/main" id="{0F0ECB92-C3E7-F3CF-B60E-97A5CE73D6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15" name="Check Box 543" hidden="1">
              <a:extLst>
                <a:ext uri="{63B3BB69-23CF-44E3-9099-C40C66FF867C}">
                  <a14:compatExt spid="_x0000_s3615"/>
                </a:ext>
                <a:ext uri="{FF2B5EF4-FFF2-40B4-BE49-F238E27FC236}">
                  <a16:creationId xmlns:a16="http://schemas.microsoft.com/office/drawing/2014/main" id="{0B627980-03DA-B424-C0FE-EFEBCE6ECC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16" name="Check Box 544" hidden="1">
              <a:extLst>
                <a:ext uri="{63B3BB69-23CF-44E3-9099-C40C66FF867C}">
                  <a14:compatExt spid="_x0000_s3616"/>
                </a:ext>
                <a:ext uri="{FF2B5EF4-FFF2-40B4-BE49-F238E27FC236}">
                  <a16:creationId xmlns:a16="http://schemas.microsoft.com/office/drawing/2014/main" id="{8A60D9E7-016F-756F-09C9-1DDA8A1D78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17" name="Check Box 545" hidden="1">
              <a:extLst>
                <a:ext uri="{63B3BB69-23CF-44E3-9099-C40C66FF867C}">
                  <a14:compatExt spid="_x0000_s3617"/>
                </a:ext>
                <a:ext uri="{FF2B5EF4-FFF2-40B4-BE49-F238E27FC236}">
                  <a16:creationId xmlns:a16="http://schemas.microsoft.com/office/drawing/2014/main" id="{8605805B-E96C-0CCC-0407-DB218AE9BF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18" name="Check Box 546" hidden="1">
              <a:extLst>
                <a:ext uri="{63B3BB69-23CF-44E3-9099-C40C66FF867C}">
                  <a14:compatExt spid="_x0000_s3618"/>
                </a:ext>
                <a:ext uri="{FF2B5EF4-FFF2-40B4-BE49-F238E27FC236}">
                  <a16:creationId xmlns:a16="http://schemas.microsoft.com/office/drawing/2014/main" id="{1D4F3D60-BAF6-1FCF-5188-F5D619AA8A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19" name="Check Box 547" hidden="1">
              <a:extLst>
                <a:ext uri="{63B3BB69-23CF-44E3-9099-C40C66FF867C}">
                  <a14:compatExt spid="_x0000_s3619"/>
                </a:ext>
                <a:ext uri="{FF2B5EF4-FFF2-40B4-BE49-F238E27FC236}">
                  <a16:creationId xmlns:a16="http://schemas.microsoft.com/office/drawing/2014/main" id="{0E311C39-9134-BB9D-B4FC-F7F4FA86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20" name="Check Box 548" hidden="1">
              <a:extLst>
                <a:ext uri="{63B3BB69-23CF-44E3-9099-C40C66FF867C}">
                  <a14:compatExt spid="_x0000_s3620"/>
                </a:ext>
                <a:ext uri="{FF2B5EF4-FFF2-40B4-BE49-F238E27FC236}">
                  <a16:creationId xmlns:a16="http://schemas.microsoft.com/office/drawing/2014/main" id="{B91A674C-AC6B-055A-944B-D357EC7F08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21" name="Check Box 549" hidden="1">
              <a:extLst>
                <a:ext uri="{63B3BB69-23CF-44E3-9099-C40C66FF867C}">
                  <a14:compatExt spid="_x0000_s3621"/>
                </a:ext>
                <a:ext uri="{FF2B5EF4-FFF2-40B4-BE49-F238E27FC236}">
                  <a16:creationId xmlns:a16="http://schemas.microsoft.com/office/drawing/2014/main" id="{F73F6BD2-469D-BCEF-CDBE-E166E837CB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22" name="Check Box 550" hidden="1">
              <a:extLst>
                <a:ext uri="{63B3BB69-23CF-44E3-9099-C40C66FF867C}">
                  <a14:compatExt spid="_x0000_s3622"/>
                </a:ext>
                <a:ext uri="{FF2B5EF4-FFF2-40B4-BE49-F238E27FC236}">
                  <a16:creationId xmlns:a16="http://schemas.microsoft.com/office/drawing/2014/main" id="{016E58BA-4D78-87DD-41D6-DE4DC6BEA9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23" name="Check Box 551" hidden="1">
              <a:extLst>
                <a:ext uri="{63B3BB69-23CF-44E3-9099-C40C66FF867C}">
                  <a14:compatExt spid="_x0000_s3623"/>
                </a:ext>
                <a:ext uri="{FF2B5EF4-FFF2-40B4-BE49-F238E27FC236}">
                  <a16:creationId xmlns:a16="http://schemas.microsoft.com/office/drawing/2014/main" id="{0CC12B01-2190-029A-23C3-3C5681AAB8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24" name="Check Box 552" hidden="1">
              <a:extLst>
                <a:ext uri="{63B3BB69-23CF-44E3-9099-C40C66FF867C}">
                  <a14:compatExt spid="_x0000_s3624"/>
                </a:ext>
                <a:ext uri="{FF2B5EF4-FFF2-40B4-BE49-F238E27FC236}">
                  <a16:creationId xmlns:a16="http://schemas.microsoft.com/office/drawing/2014/main" id="{2CF4337C-0692-612F-F442-4741F3B641D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25" name="Check Box 553" hidden="1">
              <a:extLst>
                <a:ext uri="{63B3BB69-23CF-44E3-9099-C40C66FF867C}">
                  <a14:compatExt spid="_x0000_s3625"/>
                </a:ext>
                <a:ext uri="{FF2B5EF4-FFF2-40B4-BE49-F238E27FC236}">
                  <a16:creationId xmlns:a16="http://schemas.microsoft.com/office/drawing/2014/main" id="{6621D793-7C19-0DD2-D3BA-3520FB353F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26" name="Check Box 554" hidden="1">
              <a:extLst>
                <a:ext uri="{63B3BB69-23CF-44E3-9099-C40C66FF867C}">
                  <a14:compatExt spid="_x0000_s3626"/>
                </a:ext>
                <a:ext uri="{FF2B5EF4-FFF2-40B4-BE49-F238E27FC236}">
                  <a16:creationId xmlns:a16="http://schemas.microsoft.com/office/drawing/2014/main" id="{17753F43-C9A9-69DC-EE62-A154F3F7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27" name="Check Box 555" hidden="1">
              <a:extLst>
                <a:ext uri="{63B3BB69-23CF-44E3-9099-C40C66FF867C}">
                  <a14:compatExt spid="_x0000_s3627"/>
                </a:ext>
                <a:ext uri="{FF2B5EF4-FFF2-40B4-BE49-F238E27FC236}">
                  <a16:creationId xmlns:a16="http://schemas.microsoft.com/office/drawing/2014/main" id="{C977BEFB-05D9-2881-2390-DD2CBD5485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28" name="Check Box 556" hidden="1">
              <a:extLst>
                <a:ext uri="{63B3BB69-23CF-44E3-9099-C40C66FF867C}">
                  <a14:compatExt spid="_x0000_s3628"/>
                </a:ext>
                <a:ext uri="{FF2B5EF4-FFF2-40B4-BE49-F238E27FC236}">
                  <a16:creationId xmlns:a16="http://schemas.microsoft.com/office/drawing/2014/main" id="{339ACFB8-77C9-5EB2-8DA2-CC38C5A5CB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29" name="Check Box 557" hidden="1">
              <a:extLst>
                <a:ext uri="{63B3BB69-23CF-44E3-9099-C40C66FF867C}">
                  <a14:compatExt spid="_x0000_s3629"/>
                </a:ext>
                <a:ext uri="{FF2B5EF4-FFF2-40B4-BE49-F238E27FC236}">
                  <a16:creationId xmlns:a16="http://schemas.microsoft.com/office/drawing/2014/main" id="{63BDFF42-E0C7-5B1E-A273-980EEE2E84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30" name="Check Box 558" hidden="1">
              <a:extLst>
                <a:ext uri="{63B3BB69-23CF-44E3-9099-C40C66FF867C}">
                  <a14:compatExt spid="_x0000_s3630"/>
                </a:ext>
                <a:ext uri="{FF2B5EF4-FFF2-40B4-BE49-F238E27FC236}">
                  <a16:creationId xmlns:a16="http://schemas.microsoft.com/office/drawing/2014/main" id="{815AF0CB-3D6B-E149-3E23-A103335A05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31" name="Check Box 559" hidden="1">
              <a:extLst>
                <a:ext uri="{63B3BB69-23CF-44E3-9099-C40C66FF867C}">
                  <a14:compatExt spid="_x0000_s3631"/>
                </a:ext>
                <a:ext uri="{FF2B5EF4-FFF2-40B4-BE49-F238E27FC236}">
                  <a16:creationId xmlns:a16="http://schemas.microsoft.com/office/drawing/2014/main" id="{E7EDA622-D6BA-E1A9-5CF3-6D84578C0D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32" name="Check Box 560" hidden="1">
              <a:extLst>
                <a:ext uri="{63B3BB69-23CF-44E3-9099-C40C66FF867C}">
                  <a14:compatExt spid="_x0000_s3632"/>
                </a:ext>
                <a:ext uri="{FF2B5EF4-FFF2-40B4-BE49-F238E27FC236}">
                  <a16:creationId xmlns:a16="http://schemas.microsoft.com/office/drawing/2014/main" id="{BC545F9A-8A41-1E69-C441-3AAD0D96A3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33" name="Check Box 561" hidden="1">
              <a:extLst>
                <a:ext uri="{63B3BB69-23CF-44E3-9099-C40C66FF867C}">
                  <a14:compatExt spid="_x0000_s3633"/>
                </a:ext>
                <a:ext uri="{FF2B5EF4-FFF2-40B4-BE49-F238E27FC236}">
                  <a16:creationId xmlns:a16="http://schemas.microsoft.com/office/drawing/2014/main" id="{FDF6342A-84AE-82B9-18C8-FD2AF7293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34" name="Check Box 562" hidden="1">
              <a:extLst>
                <a:ext uri="{63B3BB69-23CF-44E3-9099-C40C66FF867C}">
                  <a14:compatExt spid="_x0000_s3634"/>
                </a:ext>
                <a:ext uri="{FF2B5EF4-FFF2-40B4-BE49-F238E27FC236}">
                  <a16:creationId xmlns:a16="http://schemas.microsoft.com/office/drawing/2014/main" id="{5DEAD1C0-0116-F114-5F73-1C03A999FB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35" name="Check Box 563" hidden="1">
              <a:extLst>
                <a:ext uri="{63B3BB69-23CF-44E3-9099-C40C66FF867C}">
                  <a14:compatExt spid="_x0000_s3635"/>
                </a:ext>
                <a:ext uri="{FF2B5EF4-FFF2-40B4-BE49-F238E27FC236}">
                  <a16:creationId xmlns:a16="http://schemas.microsoft.com/office/drawing/2014/main" id="{0A2E32B4-1F33-066E-6817-81097C75E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36" name="Check Box 564" hidden="1">
              <a:extLst>
                <a:ext uri="{63B3BB69-23CF-44E3-9099-C40C66FF867C}">
                  <a14:compatExt spid="_x0000_s3636"/>
                </a:ext>
                <a:ext uri="{FF2B5EF4-FFF2-40B4-BE49-F238E27FC236}">
                  <a16:creationId xmlns:a16="http://schemas.microsoft.com/office/drawing/2014/main" id="{65C787CE-12EB-429C-CE61-BA40A05A9D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37" name="Check Box 565" hidden="1">
              <a:extLst>
                <a:ext uri="{63B3BB69-23CF-44E3-9099-C40C66FF867C}">
                  <a14:compatExt spid="_x0000_s3637"/>
                </a:ext>
                <a:ext uri="{FF2B5EF4-FFF2-40B4-BE49-F238E27FC236}">
                  <a16:creationId xmlns:a16="http://schemas.microsoft.com/office/drawing/2014/main" id="{74BEE6A6-F9D4-CA9C-DE08-3FA7BE56D7A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38" name="Check Box 566" hidden="1">
              <a:extLst>
                <a:ext uri="{63B3BB69-23CF-44E3-9099-C40C66FF867C}">
                  <a14:compatExt spid="_x0000_s3638"/>
                </a:ext>
                <a:ext uri="{FF2B5EF4-FFF2-40B4-BE49-F238E27FC236}">
                  <a16:creationId xmlns:a16="http://schemas.microsoft.com/office/drawing/2014/main" id="{05B559CB-34FD-3044-E720-04A560B0FA9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39" name="Check Box 567" hidden="1">
              <a:extLst>
                <a:ext uri="{63B3BB69-23CF-44E3-9099-C40C66FF867C}">
                  <a14:compatExt spid="_x0000_s3639"/>
                </a:ext>
                <a:ext uri="{FF2B5EF4-FFF2-40B4-BE49-F238E27FC236}">
                  <a16:creationId xmlns:a16="http://schemas.microsoft.com/office/drawing/2014/main" id="{C7DDB671-AD41-578D-E223-F4B694669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40" name="Check Box 568" hidden="1">
              <a:extLst>
                <a:ext uri="{63B3BB69-23CF-44E3-9099-C40C66FF867C}">
                  <a14:compatExt spid="_x0000_s3640"/>
                </a:ext>
                <a:ext uri="{FF2B5EF4-FFF2-40B4-BE49-F238E27FC236}">
                  <a16:creationId xmlns:a16="http://schemas.microsoft.com/office/drawing/2014/main" id="{52AFC694-54C8-24FE-44D7-FEBAD8FE33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41" name="Check Box 569" hidden="1">
              <a:extLst>
                <a:ext uri="{63B3BB69-23CF-44E3-9099-C40C66FF867C}">
                  <a14:compatExt spid="_x0000_s3641"/>
                </a:ext>
                <a:ext uri="{FF2B5EF4-FFF2-40B4-BE49-F238E27FC236}">
                  <a16:creationId xmlns:a16="http://schemas.microsoft.com/office/drawing/2014/main" id="{D3066FD6-99AD-0A28-07AD-1E44BECDCA2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42" name="Check Box 570" hidden="1">
              <a:extLst>
                <a:ext uri="{63B3BB69-23CF-44E3-9099-C40C66FF867C}">
                  <a14:compatExt spid="_x0000_s3642"/>
                </a:ext>
                <a:ext uri="{FF2B5EF4-FFF2-40B4-BE49-F238E27FC236}">
                  <a16:creationId xmlns:a16="http://schemas.microsoft.com/office/drawing/2014/main" id="{11140BA4-39ED-B723-1CD3-DA8CEFA21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43" name="Check Box 571" hidden="1">
              <a:extLst>
                <a:ext uri="{63B3BB69-23CF-44E3-9099-C40C66FF867C}">
                  <a14:compatExt spid="_x0000_s3643"/>
                </a:ext>
                <a:ext uri="{FF2B5EF4-FFF2-40B4-BE49-F238E27FC236}">
                  <a16:creationId xmlns:a16="http://schemas.microsoft.com/office/drawing/2014/main" id="{345D6D21-71A6-C9F5-ED5B-A57BBFD0EC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44" name="Check Box 572" hidden="1">
              <a:extLst>
                <a:ext uri="{63B3BB69-23CF-44E3-9099-C40C66FF867C}">
                  <a14:compatExt spid="_x0000_s3644"/>
                </a:ext>
                <a:ext uri="{FF2B5EF4-FFF2-40B4-BE49-F238E27FC236}">
                  <a16:creationId xmlns:a16="http://schemas.microsoft.com/office/drawing/2014/main" id="{742199E0-1952-3788-9516-E23891850B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45" name="Check Box 573" hidden="1">
              <a:extLst>
                <a:ext uri="{63B3BB69-23CF-44E3-9099-C40C66FF867C}">
                  <a14:compatExt spid="_x0000_s3645"/>
                </a:ext>
                <a:ext uri="{FF2B5EF4-FFF2-40B4-BE49-F238E27FC236}">
                  <a16:creationId xmlns:a16="http://schemas.microsoft.com/office/drawing/2014/main" id="{72134011-3363-199E-0C8F-9020BEDDECF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46" name="Check Box 574" hidden="1">
              <a:extLst>
                <a:ext uri="{63B3BB69-23CF-44E3-9099-C40C66FF867C}">
                  <a14:compatExt spid="_x0000_s3646"/>
                </a:ext>
                <a:ext uri="{FF2B5EF4-FFF2-40B4-BE49-F238E27FC236}">
                  <a16:creationId xmlns:a16="http://schemas.microsoft.com/office/drawing/2014/main" id="{7796838D-FB54-1A45-9CB6-992670C599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47" name="Check Box 575" hidden="1">
              <a:extLst>
                <a:ext uri="{63B3BB69-23CF-44E3-9099-C40C66FF867C}">
                  <a14:compatExt spid="_x0000_s3647"/>
                </a:ext>
                <a:ext uri="{FF2B5EF4-FFF2-40B4-BE49-F238E27FC236}">
                  <a16:creationId xmlns:a16="http://schemas.microsoft.com/office/drawing/2014/main" id="{0050704D-8C72-4A63-70A2-56414DC09E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48" name="Check Box 576" hidden="1">
              <a:extLst>
                <a:ext uri="{63B3BB69-23CF-44E3-9099-C40C66FF867C}">
                  <a14:compatExt spid="_x0000_s3648"/>
                </a:ext>
                <a:ext uri="{FF2B5EF4-FFF2-40B4-BE49-F238E27FC236}">
                  <a16:creationId xmlns:a16="http://schemas.microsoft.com/office/drawing/2014/main" id="{E982AD8F-5EF9-508E-45FD-59BB6170DC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49" name="Check Box 577" hidden="1">
              <a:extLst>
                <a:ext uri="{63B3BB69-23CF-44E3-9099-C40C66FF867C}">
                  <a14:compatExt spid="_x0000_s3649"/>
                </a:ext>
                <a:ext uri="{FF2B5EF4-FFF2-40B4-BE49-F238E27FC236}">
                  <a16:creationId xmlns:a16="http://schemas.microsoft.com/office/drawing/2014/main" id="{64F4D416-F932-A6D3-B898-38803D4134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50" name="Check Box 578" hidden="1">
              <a:extLst>
                <a:ext uri="{63B3BB69-23CF-44E3-9099-C40C66FF867C}">
                  <a14:compatExt spid="_x0000_s3650"/>
                </a:ext>
                <a:ext uri="{FF2B5EF4-FFF2-40B4-BE49-F238E27FC236}">
                  <a16:creationId xmlns:a16="http://schemas.microsoft.com/office/drawing/2014/main" id="{BDA0294D-77A8-4C16-80EC-9439A273D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51" name="Check Box 579" hidden="1">
              <a:extLst>
                <a:ext uri="{63B3BB69-23CF-44E3-9099-C40C66FF867C}">
                  <a14:compatExt spid="_x0000_s3651"/>
                </a:ext>
                <a:ext uri="{FF2B5EF4-FFF2-40B4-BE49-F238E27FC236}">
                  <a16:creationId xmlns:a16="http://schemas.microsoft.com/office/drawing/2014/main" id="{B2C66DA0-00D1-A361-08BD-3766AD87D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52" name="Check Box 580" hidden="1">
              <a:extLst>
                <a:ext uri="{63B3BB69-23CF-44E3-9099-C40C66FF867C}">
                  <a14:compatExt spid="_x0000_s3652"/>
                </a:ext>
                <a:ext uri="{FF2B5EF4-FFF2-40B4-BE49-F238E27FC236}">
                  <a16:creationId xmlns:a16="http://schemas.microsoft.com/office/drawing/2014/main" id="{17CBA25B-AEF5-786F-6997-0C28042AF6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53" name="Check Box 581" hidden="1">
              <a:extLst>
                <a:ext uri="{63B3BB69-23CF-44E3-9099-C40C66FF867C}">
                  <a14:compatExt spid="_x0000_s3653"/>
                </a:ext>
                <a:ext uri="{FF2B5EF4-FFF2-40B4-BE49-F238E27FC236}">
                  <a16:creationId xmlns:a16="http://schemas.microsoft.com/office/drawing/2014/main" id="{7BE33363-4BD1-CCA1-56C2-6CCC65DC1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54" name="Check Box 582" hidden="1">
              <a:extLst>
                <a:ext uri="{63B3BB69-23CF-44E3-9099-C40C66FF867C}">
                  <a14:compatExt spid="_x0000_s3654"/>
                </a:ext>
                <a:ext uri="{FF2B5EF4-FFF2-40B4-BE49-F238E27FC236}">
                  <a16:creationId xmlns:a16="http://schemas.microsoft.com/office/drawing/2014/main" id="{3A1A7173-7768-62A8-89EB-0AFE280B8B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55" name="Check Box 583" hidden="1">
              <a:extLst>
                <a:ext uri="{63B3BB69-23CF-44E3-9099-C40C66FF867C}">
                  <a14:compatExt spid="_x0000_s3655"/>
                </a:ext>
                <a:ext uri="{FF2B5EF4-FFF2-40B4-BE49-F238E27FC236}">
                  <a16:creationId xmlns:a16="http://schemas.microsoft.com/office/drawing/2014/main" id="{AA268B2A-A088-54A8-E3A0-1262D9EB71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56" name="Check Box 584" hidden="1">
              <a:extLst>
                <a:ext uri="{63B3BB69-23CF-44E3-9099-C40C66FF867C}">
                  <a14:compatExt spid="_x0000_s3656"/>
                </a:ext>
                <a:ext uri="{FF2B5EF4-FFF2-40B4-BE49-F238E27FC236}">
                  <a16:creationId xmlns:a16="http://schemas.microsoft.com/office/drawing/2014/main" id="{15487841-F06A-1751-DA57-93B9F6465D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57" name="Check Box 585" hidden="1">
              <a:extLst>
                <a:ext uri="{63B3BB69-23CF-44E3-9099-C40C66FF867C}">
                  <a14:compatExt spid="_x0000_s3657"/>
                </a:ext>
                <a:ext uri="{FF2B5EF4-FFF2-40B4-BE49-F238E27FC236}">
                  <a16:creationId xmlns:a16="http://schemas.microsoft.com/office/drawing/2014/main" id="{24486AD5-90EA-ABE8-86AC-AF9F75BDA2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58" name="Check Box 586" hidden="1">
              <a:extLst>
                <a:ext uri="{63B3BB69-23CF-44E3-9099-C40C66FF867C}">
                  <a14:compatExt spid="_x0000_s3658"/>
                </a:ext>
                <a:ext uri="{FF2B5EF4-FFF2-40B4-BE49-F238E27FC236}">
                  <a16:creationId xmlns:a16="http://schemas.microsoft.com/office/drawing/2014/main" id="{D56AE592-ED08-5B8C-2834-FF23176836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59" name="Check Box 587" hidden="1">
              <a:extLst>
                <a:ext uri="{63B3BB69-23CF-44E3-9099-C40C66FF867C}">
                  <a14:compatExt spid="_x0000_s3659"/>
                </a:ext>
                <a:ext uri="{FF2B5EF4-FFF2-40B4-BE49-F238E27FC236}">
                  <a16:creationId xmlns:a16="http://schemas.microsoft.com/office/drawing/2014/main" id="{2B1AC84F-35D1-DCB8-8032-C080FE9D0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60" name="Check Box 588" hidden="1">
              <a:extLst>
                <a:ext uri="{63B3BB69-23CF-44E3-9099-C40C66FF867C}">
                  <a14:compatExt spid="_x0000_s3660"/>
                </a:ext>
                <a:ext uri="{FF2B5EF4-FFF2-40B4-BE49-F238E27FC236}">
                  <a16:creationId xmlns:a16="http://schemas.microsoft.com/office/drawing/2014/main" id="{C6FEFFC3-8DA5-1818-2378-46E6FA572C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61" name="Check Box 589" hidden="1">
              <a:extLst>
                <a:ext uri="{63B3BB69-23CF-44E3-9099-C40C66FF867C}">
                  <a14:compatExt spid="_x0000_s3661"/>
                </a:ext>
                <a:ext uri="{FF2B5EF4-FFF2-40B4-BE49-F238E27FC236}">
                  <a16:creationId xmlns:a16="http://schemas.microsoft.com/office/drawing/2014/main" id="{7A8B94FA-F639-EC9F-FF12-0E7BBEB600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62" name="Check Box 590" hidden="1">
              <a:extLst>
                <a:ext uri="{63B3BB69-23CF-44E3-9099-C40C66FF867C}">
                  <a14:compatExt spid="_x0000_s3662"/>
                </a:ext>
                <a:ext uri="{FF2B5EF4-FFF2-40B4-BE49-F238E27FC236}">
                  <a16:creationId xmlns:a16="http://schemas.microsoft.com/office/drawing/2014/main" id="{55E9C89A-DCC4-7608-728B-F5931100F14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63" name="Check Box 591" hidden="1">
              <a:extLst>
                <a:ext uri="{63B3BB69-23CF-44E3-9099-C40C66FF867C}">
                  <a14:compatExt spid="_x0000_s3663"/>
                </a:ext>
                <a:ext uri="{FF2B5EF4-FFF2-40B4-BE49-F238E27FC236}">
                  <a16:creationId xmlns:a16="http://schemas.microsoft.com/office/drawing/2014/main" id="{808E4E80-8E03-7830-7F16-8F55B6A20D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64" name="Check Box 592" hidden="1">
              <a:extLst>
                <a:ext uri="{63B3BB69-23CF-44E3-9099-C40C66FF867C}">
                  <a14:compatExt spid="_x0000_s3664"/>
                </a:ext>
                <a:ext uri="{FF2B5EF4-FFF2-40B4-BE49-F238E27FC236}">
                  <a16:creationId xmlns:a16="http://schemas.microsoft.com/office/drawing/2014/main" id="{FE2491E9-35EA-20FB-ED98-14A5E73949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65" name="Check Box 593" hidden="1">
              <a:extLst>
                <a:ext uri="{63B3BB69-23CF-44E3-9099-C40C66FF867C}">
                  <a14:compatExt spid="_x0000_s3665"/>
                </a:ext>
                <a:ext uri="{FF2B5EF4-FFF2-40B4-BE49-F238E27FC236}">
                  <a16:creationId xmlns:a16="http://schemas.microsoft.com/office/drawing/2014/main" id="{F229E860-529B-BB72-A925-5B83F3F47D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66" name="Check Box 594" hidden="1">
              <a:extLst>
                <a:ext uri="{63B3BB69-23CF-44E3-9099-C40C66FF867C}">
                  <a14:compatExt spid="_x0000_s3666"/>
                </a:ext>
                <a:ext uri="{FF2B5EF4-FFF2-40B4-BE49-F238E27FC236}">
                  <a16:creationId xmlns:a16="http://schemas.microsoft.com/office/drawing/2014/main" id="{28DA3AC6-4FB9-D712-00E1-D6521203EC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67" name="Check Box 595" hidden="1">
              <a:extLst>
                <a:ext uri="{63B3BB69-23CF-44E3-9099-C40C66FF867C}">
                  <a14:compatExt spid="_x0000_s3667"/>
                </a:ext>
                <a:ext uri="{FF2B5EF4-FFF2-40B4-BE49-F238E27FC236}">
                  <a16:creationId xmlns:a16="http://schemas.microsoft.com/office/drawing/2014/main" id="{F921AF09-6171-D981-D539-862555465E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68" name="Check Box 596" hidden="1">
              <a:extLst>
                <a:ext uri="{63B3BB69-23CF-44E3-9099-C40C66FF867C}">
                  <a14:compatExt spid="_x0000_s3668"/>
                </a:ext>
                <a:ext uri="{FF2B5EF4-FFF2-40B4-BE49-F238E27FC236}">
                  <a16:creationId xmlns:a16="http://schemas.microsoft.com/office/drawing/2014/main" id="{C9825C95-3078-4403-630E-F50A98232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69" name="Check Box 597" hidden="1">
              <a:extLst>
                <a:ext uri="{63B3BB69-23CF-44E3-9099-C40C66FF867C}">
                  <a14:compatExt spid="_x0000_s3669"/>
                </a:ext>
                <a:ext uri="{FF2B5EF4-FFF2-40B4-BE49-F238E27FC236}">
                  <a16:creationId xmlns:a16="http://schemas.microsoft.com/office/drawing/2014/main" id="{922E31DD-5A28-4447-BB19-353CD8B4EE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70" name="Check Box 598" hidden="1">
              <a:extLst>
                <a:ext uri="{63B3BB69-23CF-44E3-9099-C40C66FF867C}">
                  <a14:compatExt spid="_x0000_s3670"/>
                </a:ext>
                <a:ext uri="{FF2B5EF4-FFF2-40B4-BE49-F238E27FC236}">
                  <a16:creationId xmlns:a16="http://schemas.microsoft.com/office/drawing/2014/main" id="{3D4898AA-D5F4-998A-19A4-7985728FAA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71" name="Check Box 599" hidden="1">
              <a:extLst>
                <a:ext uri="{63B3BB69-23CF-44E3-9099-C40C66FF867C}">
                  <a14:compatExt spid="_x0000_s3671"/>
                </a:ext>
                <a:ext uri="{FF2B5EF4-FFF2-40B4-BE49-F238E27FC236}">
                  <a16:creationId xmlns:a16="http://schemas.microsoft.com/office/drawing/2014/main" id="{8672DFC5-4E55-EEF2-DFE0-BF944F444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72" name="Check Box 600" hidden="1">
              <a:extLst>
                <a:ext uri="{63B3BB69-23CF-44E3-9099-C40C66FF867C}">
                  <a14:compatExt spid="_x0000_s3672"/>
                </a:ext>
                <a:ext uri="{FF2B5EF4-FFF2-40B4-BE49-F238E27FC236}">
                  <a16:creationId xmlns:a16="http://schemas.microsoft.com/office/drawing/2014/main" id="{19448551-1ECB-FDB6-B932-C3ED7DF023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73" name="Check Box 601" hidden="1">
              <a:extLst>
                <a:ext uri="{63B3BB69-23CF-44E3-9099-C40C66FF867C}">
                  <a14:compatExt spid="_x0000_s3673"/>
                </a:ext>
                <a:ext uri="{FF2B5EF4-FFF2-40B4-BE49-F238E27FC236}">
                  <a16:creationId xmlns:a16="http://schemas.microsoft.com/office/drawing/2014/main" id="{6CF653C1-65EE-3E79-241A-00E3753A12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74" name="Check Box 602" hidden="1">
              <a:extLst>
                <a:ext uri="{63B3BB69-23CF-44E3-9099-C40C66FF867C}">
                  <a14:compatExt spid="_x0000_s3674"/>
                </a:ext>
                <a:ext uri="{FF2B5EF4-FFF2-40B4-BE49-F238E27FC236}">
                  <a16:creationId xmlns:a16="http://schemas.microsoft.com/office/drawing/2014/main" id="{CA27C03B-E0D4-6CC7-F0EC-6940507A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75" name="Check Box 603" hidden="1">
              <a:extLst>
                <a:ext uri="{63B3BB69-23CF-44E3-9099-C40C66FF867C}">
                  <a14:compatExt spid="_x0000_s3675"/>
                </a:ext>
                <a:ext uri="{FF2B5EF4-FFF2-40B4-BE49-F238E27FC236}">
                  <a16:creationId xmlns:a16="http://schemas.microsoft.com/office/drawing/2014/main" id="{36CC4CB2-A7BD-E542-E612-89B0CB57BC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76" name="Check Box 604" hidden="1">
              <a:extLst>
                <a:ext uri="{63B3BB69-23CF-44E3-9099-C40C66FF867C}">
                  <a14:compatExt spid="_x0000_s3676"/>
                </a:ext>
                <a:ext uri="{FF2B5EF4-FFF2-40B4-BE49-F238E27FC236}">
                  <a16:creationId xmlns:a16="http://schemas.microsoft.com/office/drawing/2014/main" id="{21DD0DE5-367C-D200-9343-812CF59C8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77" name="Check Box 605" hidden="1">
              <a:extLst>
                <a:ext uri="{63B3BB69-23CF-44E3-9099-C40C66FF867C}">
                  <a14:compatExt spid="_x0000_s3677"/>
                </a:ext>
                <a:ext uri="{FF2B5EF4-FFF2-40B4-BE49-F238E27FC236}">
                  <a16:creationId xmlns:a16="http://schemas.microsoft.com/office/drawing/2014/main" id="{3273B969-483C-71C7-886A-B1197AABDC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78" name="Check Box 606" hidden="1">
              <a:extLst>
                <a:ext uri="{63B3BB69-23CF-44E3-9099-C40C66FF867C}">
                  <a14:compatExt spid="_x0000_s3678"/>
                </a:ext>
                <a:ext uri="{FF2B5EF4-FFF2-40B4-BE49-F238E27FC236}">
                  <a16:creationId xmlns:a16="http://schemas.microsoft.com/office/drawing/2014/main" id="{63C7D542-1570-B505-8E9A-86C799EBEF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79" name="Check Box 607" hidden="1">
              <a:extLst>
                <a:ext uri="{63B3BB69-23CF-44E3-9099-C40C66FF867C}">
                  <a14:compatExt spid="_x0000_s3679"/>
                </a:ext>
                <a:ext uri="{FF2B5EF4-FFF2-40B4-BE49-F238E27FC236}">
                  <a16:creationId xmlns:a16="http://schemas.microsoft.com/office/drawing/2014/main" id="{8CB5E0AD-EC42-0296-8D47-A0D8B47DA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80" name="Check Box 608" hidden="1">
              <a:extLst>
                <a:ext uri="{63B3BB69-23CF-44E3-9099-C40C66FF867C}">
                  <a14:compatExt spid="_x0000_s3680"/>
                </a:ext>
                <a:ext uri="{FF2B5EF4-FFF2-40B4-BE49-F238E27FC236}">
                  <a16:creationId xmlns:a16="http://schemas.microsoft.com/office/drawing/2014/main" id="{CC729021-8C6D-9D11-452A-ECE2E89AE4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81" name="Check Box 609" hidden="1">
              <a:extLst>
                <a:ext uri="{63B3BB69-23CF-44E3-9099-C40C66FF867C}">
                  <a14:compatExt spid="_x0000_s3681"/>
                </a:ext>
                <a:ext uri="{FF2B5EF4-FFF2-40B4-BE49-F238E27FC236}">
                  <a16:creationId xmlns:a16="http://schemas.microsoft.com/office/drawing/2014/main" id="{A1D3D24E-2D81-F2B4-233B-7400625C1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82" name="Check Box 610" hidden="1">
              <a:extLst>
                <a:ext uri="{63B3BB69-23CF-44E3-9099-C40C66FF867C}">
                  <a14:compatExt spid="_x0000_s3682"/>
                </a:ext>
                <a:ext uri="{FF2B5EF4-FFF2-40B4-BE49-F238E27FC236}">
                  <a16:creationId xmlns:a16="http://schemas.microsoft.com/office/drawing/2014/main" id="{E6D5A7EB-A9F5-A465-B9C2-B9810457E83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83" name="Check Box 611" hidden="1">
              <a:extLst>
                <a:ext uri="{63B3BB69-23CF-44E3-9099-C40C66FF867C}">
                  <a14:compatExt spid="_x0000_s3683"/>
                </a:ext>
                <a:ext uri="{FF2B5EF4-FFF2-40B4-BE49-F238E27FC236}">
                  <a16:creationId xmlns:a16="http://schemas.microsoft.com/office/drawing/2014/main" id="{1F5402FB-21A4-76A5-408F-1A725E4899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84" name="Check Box 612" hidden="1">
              <a:extLst>
                <a:ext uri="{63B3BB69-23CF-44E3-9099-C40C66FF867C}">
                  <a14:compatExt spid="_x0000_s3684"/>
                </a:ext>
                <a:ext uri="{FF2B5EF4-FFF2-40B4-BE49-F238E27FC236}">
                  <a16:creationId xmlns:a16="http://schemas.microsoft.com/office/drawing/2014/main" id="{F0CE4EA6-4A9C-6667-7550-A7FDBCD18F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85" name="Check Box 613" hidden="1">
              <a:extLst>
                <a:ext uri="{63B3BB69-23CF-44E3-9099-C40C66FF867C}">
                  <a14:compatExt spid="_x0000_s3685"/>
                </a:ext>
                <a:ext uri="{FF2B5EF4-FFF2-40B4-BE49-F238E27FC236}">
                  <a16:creationId xmlns:a16="http://schemas.microsoft.com/office/drawing/2014/main" id="{0EB3ED08-54C6-0D60-0899-597AAE3A442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86" name="Check Box 614" hidden="1">
              <a:extLst>
                <a:ext uri="{63B3BB69-23CF-44E3-9099-C40C66FF867C}">
                  <a14:compatExt spid="_x0000_s3686"/>
                </a:ext>
                <a:ext uri="{FF2B5EF4-FFF2-40B4-BE49-F238E27FC236}">
                  <a16:creationId xmlns:a16="http://schemas.microsoft.com/office/drawing/2014/main" id="{001C6BF2-92F3-D270-8D14-3F5C3DAEAB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87" name="Check Box 615" hidden="1">
              <a:extLst>
                <a:ext uri="{63B3BB69-23CF-44E3-9099-C40C66FF867C}">
                  <a14:compatExt spid="_x0000_s3687"/>
                </a:ext>
                <a:ext uri="{FF2B5EF4-FFF2-40B4-BE49-F238E27FC236}">
                  <a16:creationId xmlns:a16="http://schemas.microsoft.com/office/drawing/2014/main" id="{7E8426D3-AA50-DC4B-FB9A-C082177DD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88" name="Check Box 616" hidden="1">
              <a:extLst>
                <a:ext uri="{63B3BB69-23CF-44E3-9099-C40C66FF867C}">
                  <a14:compatExt spid="_x0000_s3688"/>
                </a:ext>
                <a:ext uri="{FF2B5EF4-FFF2-40B4-BE49-F238E27FC236}">
                  <a16:creationId xmlns:a16="http://schemas.microsoft.com/office/drawing/2014/main" id="{C779F193-31A9-EB54-974F-310F5030E2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89" name="Check Box 617" hidden="1">
              <a:extLst>
                <a:ext uri="{63B3BB69-23CF-44E3-9099-C40C66FF867C}">
                  <a14:compatExt spid="_x0000_s3689"/>
                </a:ext>
                <a:ext uri="{FF2B5EF4-FFF2-40B4-BE49-F238E27FC236}">
                  <a16:creationId xmlns:a16="http://schemas.microsoft.com/office/drawing/2014/main" id="{9E272E03-4DCF-8EF4-40EE-BB0D38C4AA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90" name="Check Box 618" hidden="1">
              <a:extLst>
                <a:ext uri="{63B3BB69-23CF-44E3-9099-C40C66FF867C}">
                  <a14:compatExt spid="_x0000_s3690"/>
                </a:ext>
                <a:ext uri="{FF2B5EF4-FFF2-40B4-BE49-F238E27FC236}">
                  <a16:creationId xmlns:a16="http://schemas.microsoft.com/office/drawing/2014/main" id="{8F89AA81-4C3C-8F8F-2A52-46362AE1BF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91" name="Check Box 619" hidden="1">
              <a:extLst>
                <a:ext uri="{63B3BB69-23CF-44E3-9099-C40C66FF867C}">
                  <a14:compatExt spid="_x0000_s3691"/>
                </a:ext>
                <a:ext uri="{FF2B5EF4-FFF2-40B4-BE49-F238E27FC236}">
                  <a16:creationId xmlns:a16="http://schemas.microsoft.com/office/drawing/2014/main" id="{EE58155E-91FA-58BB-7806-9A1F7D134D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92" name="Check Box 620" hidden="1">
              <a:extLst>
                <a:ext uri="{63B3BB69-23CF-44E3-9099-C40C66FF867C}">
                  <a14:compatExt spid="_x0000_s3692"/>
                </a:ext>
                <a:ext uri="{FF2B5EF4-FFF2-40B4-BE49-F238E27FC236}">
                  <a16:creationId xmlns:a16="http://schemas.microsoft.com/office/drawing/2014/main" id="{C0DC1A8E-4EBD-BFE0-C105-E7E089502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93" name="Check Box 621" hidden="1">
              <a:extLst>
                <a:ext uri="{63B3BB69-23CF-44E3-9099-C40C66FF867C}">
                  <a14:compatExt spid="_x0000_s3693"/>
                </a:ext>
                <a:ext uri="{FF2B5EF4-FFF2-40B4-BE49-F238E27FC236}">
                  <a16:creationId xmlns:a16="http://schemas.microsoft.com/office/drawing/2014/main" id="{80E8DEFF-9FF7-5A9D-3331-4E40D02DE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94" name="Check Box 622" hidden="1">
              <a:extLst>
                <a:ext uri="{63B3BB69-23CF-44E3-9099-C40C66FF867C}">
                  <a14:compatExt spid="_x0000_s3694"/>
                </a:ext>
                <a:ext uri="{FF2B5EF4-FFF2-40B4-BE49-F238E27FC236}">
                  <a16:creationId xmlns:a16="http://schemas.microsoft.com/office/drawing/2014/main" id="{B566C4DB-55DA-7B00-6EA7-842D89F2F8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95" name="Check Box 623" hidden="1">
              <a:extLst>
                <a:ext uri="{63B3BB69-23CF-44E3-9099-C40C66FF867C}">
                  <a14:compatExt spid="_x0000_s3695"/>
                </a:ext>
                <a:ext uri="{FF2B5EF4-FFF2-40B4-BE49-F238E27FC236}">
                  <a16:creationId xmlns:a16="http://schemas.microsoft.com/office/drawing/2014/main" id="{6884CB98-CBD5-1C13-A4CC-2CEB341806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96" name="Check Box 624" hidden="1">
              <a:extLst>
                <a:ext uri="{63B3BB69-23CF-44E3-9099-C40C66FF867C}">
                  <a14:compatExt spid="_x0000_s3696"/>
                </a:ext>
                <a:ext uri="{FF2B5EF4-FFF2-40B4-BE49-F238E27FC236}">
                  <a16:creationId xmlns:a16="http://schemas.microsoft.com/office/drawing/2014/main" id="{32EFD2BD-1F1F-122E-4A59-7625486B68D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697" name="Check Box 625" hidden="1">
              <a:extLst>
                <a:ext uri="{63B3BB69-23CF-44E3-9099-C40C66FF867C}">
                  <a14:compatExt spid="_x0000_s3697"/>
                </a:ext>
                <a:ext uri="{FF2B5EF4-FFF2-40B4-BE49-F238E27FC236}">
                  <a16:creationId xmlns:a16="http://schemas.microsoft.com/office/drawing/2014/main" id="{00909710-EAFC-80DA-BF9F-7661D3DB0FB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698" name="Check Box 626" hidden="1">
              <a:extLst>
                <a:ext uri="{63B3BB69-23CF-44E3-9099-C40C66FF867C}">
                  <a14:compatExt spid="_x0000_s3698"/>
                </a:ext>
                <a:ext uri="{FF2B5EF4-FFF2-40B4-BE49-F238E27FC236}">
                  <a16:creationId xmlns:a16="http://schemas.microsoft.com/office/drawing/2014/main" id="{6B1850F6-F6FE-C036-507B-96F4F42776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699" name="Check Box 627" hidden="1">
              <a:extLst>
                <a:ext uri="{63B3BB69-23CF-44E3-9099-C40C66FF867C}">
                  <a14:compatExt spid="_x0000_s3699"/>
                </a:ext>
                <a:ext uri="{FF2B5EF4-FFF2-40B4-BE49-F238E27FC236}">
                  <a16:creationId xmlns:a16="http://schemas.microsoft.com/office/drawing/2014/main" id="{D6DED9A3-CE5C-931D-D3F8-6DBD4E6676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00" name="Check Box 628" hidden="1">
              <a:extLst>
                <a:ext uri="{63B3BB69-23CF-44E3-9099-C40C66FF867C}">
                  <a14:compatExt spid="_x0000_s3700"/>
                </a:ext>
                <a:ext uri="{FF2B5EF4-FFF2-40B4-BE49-F238E27FC236}">
                  <a16:creationId xmlns:a16="http://schemas.microsoft.com/office/drawing/2014/main" id="{91DA90C6-1DD5-34BC-4363-3BB973B65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01" name="Check Box 629" hidden="1">
              <a:extLst>
                <a:ext uri="{63B3BB69-23CF-44E3-9099-C40C66FF867C}">
                  <a14:compatExt spid="_x0000_s3701"/>
                </a:ext>
                <a:ext uri="{FF2B5EF4-FFF2-40B4-BE49-F238E27FC236}">
                  <a16:creationId xmlns:a16="http://schemas.microsoft.com/office/drawing/2014/main" id="{881432E4-10D4-31B1-8B25-ED459A3597D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02" name="Check Box 630" hidden="1">
              <a:extLst>
                <a:ext uri="{63B3BB69-23CF-44E3-9099-C40C66FF867C}">
                  <a14:compatExt spid="_x0000_s3702"/>
                </a:ext>
                <a:ext uri="{FF2B5EF4-FFF2-40B4-BE49-F238E27FC236}">
                  <a16:creationId xmlns:a16="http://schemas.microsoft.com/office/drawing/2014/main" id="{BD10C40F-EB03-7164-D25C-9F01E09FD3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03" name="Check Box 631" hidden="1">
              <a:extLst>
                <a:ext uri="{63B3BB69-23CF-44E3-9099-C40C66FF867C}">
                  <a14:compatExt spid="_x0000_s3703"/>
                </a:ext>
                <a:ext uri="{FF2B5EF4-FFF2-40B4-BE49-F238E27FC236}">
                  <a16:creationId xmlns:a16="http://schemas.microsoft.com/office/drawing/2014/main" id="{A1658BEE-BF85-48FA-5C20-28F5E97C2A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04" name="Check Box 632" hidden="1">
              <a:extLst>
                <a:ext uri="{63B3BB69-23CF-44E3-9099-C40C66FF867C}">
                  <a14:compatExt spid="_x0000_s3704"/>
                </a:ext>
                <a:ext uri="{FF2B5EF4-FFF2-40B4-BE49-F238E27FC236}">
                  <a16:creationId xmlns:a16="http://schemas.microsoft.com/office/drawing/2014/main" id="{CFFAC797-D0F5-AB66-691F-E95917E69A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05" name="Check Box 633" hidden="1">
              <a:extLst>
                <a:ext uri="{63B3BB69-23CF-44E3-9099-C40C66FF867C}">
                  <a14:compatExt spid="_x0000_s3705"/>
                </a:ext>
                <a:ext uri="{FF2B5EF4-FFF2-40B4-BE49-F238E27FC236}">
                  <a16:creationId xmlns:a16="http://schemas.microsoft.com/office/drawing/2014/main" id="{5DA6F0FB-D5CF-2A29-EA03-9DF7908C94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06" name="Check Box 634" hidden="1">
              <a:extLst>
                <a:ext uri="{63B3BB69-23CF-44E3-9099-C40C66FF867C}">
                  <a14:compatExt spid="_x0000_s3706"/>
                </a:ext>
                <a:ext uri="{FF2B5EF4-FFF2-40B4-BE49-F238E27FC236}">
                  <a16:creationId xmlns:a16="http://schemas.microsoft.com/office/drawing/2014/main" id="{CF4D2961-7FC0-4A7A-57B5-27E4D460AE4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07" name="Check Box 635" hidden="1">
              <a:extLst>
                <a:ext uri="{63B3BB69-23CF-44E3-9099-C40C66FF867C}">
                  <a14:compatExt spid="_x0000_s3707"/>
                </a:ext>
                <a:ext uri="{FF2B5EF4-FFF2-40B4-BE49-F238E27FC236}">
                  <a16:creationId xmlns:a16="http://schemas.microsoft.com/office/drawing/2014/main" id="{A7B7571B-3624-C9D6-E236-89F223003B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08" name="Check Box 636" hidden="1">
              <a:extLst>
                <a:ext uri="{63B3BB69-23CF-44E3-9099-C40C66FF867C}">
                  <a14:compatExt spid="_x0000_s3708"/>
                </a:ext>
                <a:ext uri="{FF2B5EF4-FFF2-40B4-BE49-F238E27FC236}">
                  <a16:creationId xmlns:a16="http://schemas.microsoft.com/office/drawing/2014/main" id="{378E4F82-F25F-1840-CBF9-F7171BB3CA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09" name="Check Box 637" hidden="1">
              <a:extLst>
                <a:ext uri="{63B3BB69-23CF-44E3-9099-C40C66FF867C}">
                  <a14:compatExt spid="_x0000_s3709"/>
                </a:ext>
                <a:ext uri="{FF2B5EF4-FFF2-40B4-BE49-F238E27FC236}">
                  <a16:creationId xmlns:a16="http://schemas.microsoft.com/office/drawing/2014/main" id="{E415F454-6183-5BE0-2D3E-91006D7896E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10" name="Check Box 638" hidden="1">
              <a:extLst>
                <a:ext uri="{63B3BB69-23CF-44E3-9099-C40C66FF867C}">
                  <a14:compatExt spid="_x0000_s3710"/>
                </a:ext>
                <a:ext uri="{FF2B5EF4-FFF2-40B4-BE49-F238E27FC236}">
                  <a16:creationId xmlns:a16="http://schemas.microsoft.com/office/drawing/2014/main" id="{9A862EBC-3CE1-9ABB-167C-4F2AB28A99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11" name="Check Box 639" hidden="1">
              <a:extLst>
                <a:ext uri="{63B3BB69-23CF-44E3-9099-C40C66FF867C}">
                  <a14:compatExt spid="_x0000_s3711"/>
                </a:ext>
                <a:ext uri="{FF2B5EF4-FFF2-40B4-BE49-F238E27FC236}">
                  <a16:creationId xmlns:a16="http://schemas.microsoft.com/office/drawing/2014/main" id="{389E0CE6-78BB-B0C6-4F8B-7FF00B4F7A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12" name="Check Box 640" hidden="1">
              <a:extLst>
                <a:ext uri="{63B3BB69-23CF-44E3-9099-C40C66FF867C}">
                  <a14:compatExt spid="_x0000_s3712"/>
                </a:ext>
                <a:ext uri="{FF2B5EF4-FFF2-40B4-BE49-F238E27FC236}">
                  <a16:creationId xmlns:a16="http://schemas.microsoft.com/office/drawing/2014/main" id="{62F49D4D-43D7-9B82-D84A-4699D3B41C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13" name="Check Box 641" hidden="1">
              <a:extLst>
                <a:ext uri="{63B3BB69-23CF-44E3-9099-C40C66FF867C}">
                  <a14:compatExt spid="_x0000_s3713"/>
                </a:ext>
                <a:ext uri="{FF2B5EF4-FFF2-40B4-BE49-F238E27FC236}">
                  <a16:creationId xmlns:a16="http://schemas.microsoft.com/office/drawing/2014/main" id="{AF326F8A-8EC7-D02C-7E5B-015EADB6D3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14" name="Check Box 642" hidden="1">
              <a:extLst>
                <a:ext uri="{63B3BB69-23CF-44E3-9099-C40C66FF867C}">
                  <a14:compatExt spid="_x0000_s3714"/>
                </a:ext>
                <a:ext uri="{FF2B5EF4-FFF2-40B4-BE49-F238E27FC236}">
                  <a16:creationId xmlns:a16="http://schemas.microsoft.com/office/drawing/2014/main" id="{58EF5EE5-CAAB-E3F8-04D7-0DCDE7543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15" name="Check Box 643" hidden="1">
              <a:extLst>
                <a:ext uri="{63B3BB69-23CF-44E3-9099-C40C66FF867C}">
                  <a14:compatExt spid="_x0000_s3715"/>
                </a:ext>
                <a:ext uri="{FF2B5EF4-FFF2-40B4-BE49-F238E27FC236}">
                  <a16:creationId xmlns:a16="http://schemas.microsoft.com/office/drawing/2014/main" id="{72589A44-14AB-DD14-88F5-8F22BA232A9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16" name="Check Box 644" hidden="1">
              <a:extLst>
                <a:ext uri="{63B3BB69-23CF-44E3-9099-C40C66FF867C}">
                  <a14:compatExt spid="_x0000_s3716"/>
                </a:ext>
                <a:ext uri="{FF2B5EF4-FFF2-40B4-BE49-F238E27FC236}">
                  <a16:creationId xmlns:a16="http://schemas.microsoft.com/office/drawing/2014/main" id="{A1D84AB8-17CE-741B-1941-FD95868B613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17" name="Check Box 645" hidden="1">
              <a:extLst>
                <a:ext uri="{63B3BB69-23CF-44E3-9099-C40C66FF867C}">
                  <a14:compatExt spid="_x0000_s3717"/>
                </a:ext>
                <a:ext uri="{FF2B5EF4-FFF2-40B4-BE49-F238E27FC236}">
                  <a16:creationId xmlns:a16="http://schemas.microsoft.com/office/drawing/2014/main" id="{783972B4-4A1C-0071-43A1-AB457A1931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18" name="Check Box 646" hidden="1">
              <a:extLst>
                <a:ext uri="{63B3BB69-23CF-44E3-9099-C40C66FF867C}">
                  <a14:compatExt spid="_x0000_s3718"/>
                </a:ext>
                <a:ext uri="{FF2B5EF4-FFF2-40B4-BE49-F238E27FC236}">
                  <a16:creationId xmlns:a16="http://schemas.microsoft.com/office/drawing/2014/main" id="{EEFB4B31-7E0B-EF46-EAD4-7AEAEC6492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19" name="Check Box 647" hidden="1">
              <a:extLst>
                <a:ext uri="{63B3BB69-23CF-44E3-9099-C40C66FF867C}">
                  <a14:compatExt spid="_x0000_s3719"/>
                </a:ext>
                <a:ext uri="{FF2B5EF4-FFF2-40B4-BE49-F238E27FC236}">
                  <a16:creationId xmlns:a16="http://schemas.microsoft.com/office/drawing/2014/main" id="{F6045161-0B67-6446-FD57-199CE8574D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20" name="Check Box 648" hidden="1">
              <a:extLst>
                <a:ext uri="{63B3BB69-23CF-44E3-9099-C40C66FF867C}">
                  <a14:compatExt spid="_x0000_s3720"/>
                </a:ext>
                <a:ext uri="{FF2B5EF4-FFF2-40B4-BE49-F238E27FC236}">
                  <a16:creationId xmlns:a16="http://schemas.microsoft.com/office/drawing/2014/main" id="{F06F1A13-DF3D-A68A-E031-5791B57F2D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21" name="Check Box 649" hidden="1">
              <a:extLst>
                <a:ext uri="{63B3BB69-23CF-44E3-9099-C40C66FF867C}">
                  <a14:compatExt spid="_x0000_s3721"/>
                </a:ext>
                <a:ext uri="{FF2B5EF4-FFF2-40B4-BE49-F238E27FC236}">
                  <a16:creationId xmlns:a16="http://schemas.microsoft.com/office/drawing/2014/main" id="{F952DA72-97C7-C5B0-2219-71C8F8F14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22" name="Check Box 650" hidden="1">
              <a:extLst>
                <a:ext uri="{63B3BB69-23CF-44E3-9099-C40C66FF867C}">
                  <a14:compatExt spid="_x0000_s3722"/>
                </a:ext>
                <a:ext uri="{FF2B5EF4-FFF2-40B4-BE49-F238E27FC236}">
                  <a16:creationId xmlns:a16="http://schemas.microsoft.com/office/drawing/2014/main" id="{1A0B8261-653C-149B-0AE0-69A61C4EEE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23" name="Check Box 651" hidden="1">
              <a:extLst>
                <a:ext uri="{63B3BB69-23CF-44E3-9099-C40C66FF867C}">
                  <a14:compatExt spid="_x0000_s3723"/>
                </a:ext>
                <a:ext uri="{FF2B5EF4-FFF2-40B4-BE49-F238E27FC236}">
                  <a16:creationId xmlns:a16="http://schemas.microsoft.com/office/drawing/2014/main" id="{01D5EBF8-42CE-3865-0692-8D9143CA7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24" name="Check Box 652" hidden="1">
              <a:extLst>
                <a:ext uri="{63B3BB69-23CF-44E3-9099-C40C66FF867C}">
                  <a14:compatExt spid="_x0000_s3724"/>
                </a:ext>
                <a:ext uri="{FF2B5EF4-FFF2-40B4-BE49-F238E27FC236}">
                  <a16:creationId xmlns:a16="http://schemas.microsoft.com/office/drawing/2014/main" id="{4A45465A-A0DA-8850-6A92-5CB8D787B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25" name="Check Box 653" hidden="1">
              <a:extLst>
                <a:ext uri="{63B3BB69-23CF-44E3-9099-C40C66FF867C}">
                  <a14:compatExt spid="_x0000_s3725"/>
                </a:ext>
                <a:ext uri="{FF2B5EF4-FFF2-40B4-BE49-F238E27FC236}">
                  <a16:creationId xmlns:a16="http://schemas.microsoft.com/office/drawing/2014/main" id="{0614026C-5A1A-FFE6-7732-478630A66B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26" name="Check Box 654" hidden="1">
              <a:extLst>
                <a:ext uri="{63B3BB69-23CF-44E3-9099-C40C66FF867C}">
                  <a14:compatExt spid="_x0000_s3726"/>
                </a:ext>
                <a:ext uri="{FF2B5EF4-FFF2-40B4-BE49-F238E27FC236}">
                  <a16:creationId xmlns:a16="http://schemas.microsoft.com/office/drawing/2014/main" id="{DC205E82-C915-6558-EB25-06C0732B0C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27" name="Check Box 655" hidden="1">
              <a:extLst>
                <a:ext uri="{63B3BB69-23CF-44E3-9099-C40C66FF867C}">
                  <a14:compatExt spid="_x0000_s3727"/>
                </a:ext>
                <a:ext uri="{FF2B5EF4-FFF2-40B4-BE49-F238E27FC236}">
                  <a16:creationId xmlns:a16="http://schemas.microsoft.com/office/drawing/2014/main" id="{AEAEAF5F-5CA5-5EF8-D8F2-619F5E7C73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28" name="Check Box 656" hidden="1">
              <a:extLst>
                <a:ext uri="{63B3BB69-23CF-44E3-9099-C40C66FF867C}">
                  <a14:compatExt spid="_x0000_s3728"/>
                </a:ext>
                <a:ext uri="{FF2B5EF4-FFF2-40B4-BE49-F238E27FC236}">
                  <a16:creationId xmlns:a16="http://schemas.microsoft.com/office/drawing/2014/main" id="{3B499C02-3948-EEAD-4F43-0160800353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29" name="Check Box 657" hidden="1">
              <a:extLst>
                <a:ext uri="{63B3BB69-23CF-44E3-9099-C40C66FF867C}">
                  <a14:compatExt spid="_x0000_s3729"/>
                </a:ext>
                <a:ext uri="{FF2B5EF4-FFF2-40B4-BE49-F238E27FC236}">
                  <a16:creationId xmlns:a16="http://schemas.microsoft.com/office/drawing/2014/main" id="{D85D9F42-DC8B-1C6F-D72E-A5AB27520E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30" name="Check Box 658" hidden="1">
              <a:extLst>
                <a:ext uri="{63B3BB69-23CF-44E3-9099-C40C66FF867C}">
                  <a14:compatExt spid="_x0000_s3730"/>
                </a:ext>
                <a:ext uri="{FF2B5EF4-FFF2-40B4-BE49-F238E27FC236}">
                  <a16:creationId xmlns:a16="http://schemas.microsoft.com/office/drawing/2014/main" id="{C4765314-33A6-7898-08FC-8ADF3959B4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31" name="Check Box 659" hidden="1">
              <a:extLst>
                <a:ext uri="{63B3BB69-23CF-44E3-9099-C40C66FF867C}">
                  <a14:compatExt spid="_x0000_s3731"/>
                </a:ext>
                <a:ext uri="{FF2B5EF4-FFF2-40B4-BE49-F238E27FC236}">
                  <a16:creationId xmlns:a16="http://schemas.microsoft.com/office/drawing/2014/main" id="{6D1FA70C-FF3C-CD9C-2B4F-FD44D958177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32" name="Check Box 660" hidden="1">
              <a:extLst>
                <a:ext uri="{63B3BB69-23CF-44E3-9099-C40C66FF867C}">
                  <a14:compatExt spid="_x0000_s3732"/>
                </a:ext>
                <a:ext uri="{FF2B5EF4-FFF2-40B4-BE49-F238E27FC236}">
                  <a16:creationId xmlns:a16="http://schemas.microsoft.com/office/drawing/2014/main" id="{6B71DF19-53A8-F36D-8D87-B49180C8AF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33" name="Check Box 661" hidden="1">
              <a:extLst>
                <a:ext uri="{63B3BB69-23CF-44E3-9099-C40C66FF867C}">
                  <a14:compatExt spid="_x0000_s3733"/>
                </a:ext>
                <a:ext uri="{FF2B5EF4-FFF2-40B4-BE49-F238E27FC236}">
                  <a16:creationId xmlns:a16="http://schemas.microsoft.com/office/drawing/2014/main" id="{DCDFC28F-16E2-DFAA-326C-4C8F548FE5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34" name="Check Box 662" hidden="1">
              <a:extLst>
                <a:ext uri="{63B3BB69-23CF-44E3-9099-C40C66FF867C}">
                  <a14:compatExt spid="_x0000_s3734"/>
                </a:ext>
                <a:ext uri="{FF2B5EF4-FFF2-40B4-BE49-F238E27FC236}">
                  <a16:creationId xmlns:a16="http://schemas.microsoft.com/office/drawing/2014/main" id="{264073A0-41F3-1035-C2E2-0A5AC1D330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35" name="Check Box 663" hidden="1">
              <a:extLst>
                <a:ext uri="{63B3BB69-23CF-44E3-9099-C40C66FF867C}">
                  <a14:compatExt spid="_x0000_s3735"/>
                </a:ext>
                <a:ext uri="{FF2B5EF4-FFF2-40B4-BE49-F238E27FC236}">
                  <a16:creationId xmlns:a16="http://schemas.microsoft.com/office/drawing/2014/main" id="{C8419624-7D16-D706-6782-23E26EAE5E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36" name="Check Box 664" hidden="1">
              <a:extLst>
                <a:ext uri="{63B3BB69-23CF-44E3-9099-C40C66FF867C}">
                  <a14:compatExt spid="_x0000_s3736"/>
                </a:ext>
                <a:ext uri="{FF2B5EF4-FFF2-40B4-BE49-F238E27FC236}">
                  <a16:creationId xmlns:a16="http://schemas.microsoft.com/office/drawing/2014/main" id="{CD612749-7CCF-0951-BA46-C062EAFE9D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37" name="Check Box 665" hidden="1">
              <a:extLst>
                <a:ext uri="{63B3BB69-23CF-44E3-9099-C40C66FF867C}">
                  <a14:compatExt spid="_x0000_s3737"/>
                </a:ext>
                <a:ext uri="{FF2B5EF4-FFF2-40B4-BE49-F238E27FC236}">
                  <a16:creationId xmlns:a16="http://schemas.microsoft.com/office/drawing/2014/main" id="{3AB7AEDE-CD87-4592-923F-FEA5B0DF8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38" name="Check Box 666" hidden="1">
              <a:extLst>
                <a:ext uri="{63B3BB69-23CF-44E3-9099-C40C66FF867C}">
                  <a14:compatExt spid="_x0000_s3738"/>
                </a:ext>
                <a:ext uri="{FF2B5EF4-FFF2-40B4-BE49-F238E27FC236}">
                  <a16:creationId xmlns:a16="http://schemas.microsoft.com/office/drawing/2014/main" id="{CB9337F4-8BE0-93D2-CD99-E8FF3D6898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39" name="Check Box 667" hidden="1">
              <a:extLst>
                <a:ext uri="{63B3BB69-23CF-44E3-9099-C40C66FF867C}">
                  <a14:compatExt spid="_x0000_s3739"/>
                </a:ext>
                <a:ext uri="{FF2B5EF4-FFF2-40B4-BE49-F238E27FC236}">
                  <a16:creationId xmlns:a16="http://schemas.microsoft.com/office/drawing/2014/main" id="{2F12061F-BC6E-513E-0C0F-3A3A4699A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40" name="Check Box 668" hidden="1">
              <a:extLst>
                <a:ext uri="{63B3BB69-23CF-44E3-9099-C40C66FF867C}">
                  <a14:compatExt spid="_x0000_s3740"/>
                </a:ext>
                <a:ext uri="{FF2B5EF4-FFF2-40B4-BE49-F238E27FC236}">
                  <a16:creationId xmlns:a16="http://schemas.microsoft.com/office/drawing/2014/main" id="{E7B6FBD9-3DFF-1459-14C6-D432A6549C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41" name="Check Box 669" hidden="1">
              <a:extLst>
                <a:ext uri="{63B3BB69-23CF-44E3-9099-C40C66FF867C}">
                  <a14:compatExt spid="_x0000_s3741"/>
                </a:ext>
                <a:ext uri="{FF2B5EF4-FFF2-40B4-BE49-F238E27FC236}">
                  <a16:creationId xmlns:a16="http://schemas.microsoft.com/office/drawing/2014/main" id="{6B36BDC7-AA9C-ED2B-D78C-03E1FB8FCE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42" name="Check Box 670" hidden="1">
              <a:extLst>
                <a:ext uri="{63B3BB69-23CF-44E3-9099-C40C66FF867C}">
                  <a14:compatExt spid="_x0000_s3742"/>
                </a:ext>
                <a:ext uri="{FF2B5EF4-FFF2-40B4-BE49-F238E27FC236}">
                  <a16:creationId xmlns:a16="http://schemas.microsoft.com/office/drawing/2014/main" id="{78531A2A-9D88-6E85-355A-56329C999F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43" name="Check Box 671" hidden="1">
              <a:extLst>
                <a:ext uri="{63B3BB69-23CF-44E3-9099-C40C66FF867C}">
                  <a14:compatExt spid="_x0000_s3743"/>
                </a:ext>
                <a:ext uri="{FF2B5EF4-FFF2-40B4-BE49-F238E27FC236}">
                  <a16:creationId xmlns:a16="http://schemas.microsoft.com/office/drawing/2014/main" id="{086FFE09-A204-56BE-1FB1-14D800785A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44" name="Check Box 672" hidden="1">
              <a:extLst>
                <a:ext uri="{63B3BB69-23CF-44E3-9099-C40C66FF867C}">
                  <a14:compatExt spid="_x0000_s3744"/>
                </a:ext>
                <a:ext uri="{FF2B5EF4-FFF2-40B4-BE49-F238E27FC236}">
                  <a16:creationId xmlns:a16="http://schemas.microsoft.com/office/drawing/2014/main" id="{3B33EDF7-33F6-C8DF-FA33-700A5BAF2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45" name="Check Box 673" hidden="1">
              <a:extLst>
                <a:ext uri="{63B3BB69-23CF-44E3-9099-C40C66FF867C}">
                  <a14:compatExt spid="_x0000_s3745"/>
                </a:ext>
                <a:ext uri="{FF2B5EF4-FFF2-40B4-BE49-F238E27FC236}">
                  <a16:creationId xmlns:a16="http://schemas.microsoft.com/office/drawing/2014/main" id="{024652BD-43E4-3A5F-3B01-19CBF0F07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46" name="Check Box 674" hidden="1">
              <a:extLst>
                <a:ext uri="{63B3BB69-23CF-44E3-9099-C40C66FF867C}">
                  <a14:compatExt spid="_x0000_s3746"/>
                </a:ext>
                <a:ext uri="{FF2B5EF4-FFF2-40B4-BE49-F238E27FC236}">
                  <a16:creationId xmlns:a16="http://schemas.microsoft.com/office/drawing/2014/main" id="{AC5E7BD9-69D3-4628-0C40-DB64920FB7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47" name="Check Box 675" hidden="1">
              <a:extLst>
                <a:ext uri="{63B3BB69-23CF-44E3-9099-C40C66FF867C}">
                  <a14:compatExt spid="_x0000_s3747"/>
                </a:ext>
                <a:ext uri="{FF2B5EF4-FFF2-40B4-BE49-F238E27FC236}">
                  <a16:creationId xmlns:a16="http://schemas.microsoft.com/office/drawing/2014/main" id="{84BEBE01-7282-266B-A118-4E5D0AA3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48" name="Check Box 676" hidden="1">
              <a:extLst>
                <a:ext uri="{63B3BB69-23CF-44E3-9099-C40C66FF867C}">
                  <a14:compatExt spid="_x0000_s3748"/>
                </a:ext>
                <a:ext uri="{FF2B5EF4-FFF2-40B4-BE49-F238E27FC236}">
                  <a16:creationId xmlns:a16="http://schemas.microsoft.com/office/drawing/2014/main" id="{ADC7286A-F4FB-8A4C-2090-7230EC2CD8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49" name="Check Box 677" hidden="1">
              <a:extLst>
                <a:ext uri="{63B3BB69-23CF-44E3-9099-C40C66FF867C}">
                  <a14:compatExt spid="_x0000_s3749"/>
                </a:ext>
                <a:ext uri="{FF2B5EF4-FFF2-40B4-BE49-F238E27FC236}">
                  <a16:creationId xmlns:a16="http://schemas.microsoft.com/office/drawing/2014/main" id="{38D2EF9F-5FAB-D75B-B740-F75B64C0B1A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50" name="Check Box 678" hidden="1">
              <a:extLst>
                <a:ext uri="{63B3BB69-23CF-44E3-9099-C40C66FF867C}">
                  <a14:compatExt spid="_x0000_s3750"/>
                </a:ext>
                <a:ext uri="{FF2B5EF4-FFF2-40B4-BE49-F238E27FC236}">
                  <a16:creationId xmlns:a16="http://schemas.microsoft.com/office/drawing/2014/main" id="{CD2CF772-6BB1-F267-23C9-1ACC71E114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51" name="Check Box 679" hidden="1">
              <a:extLst>
                <a:ext uri="{63B3BB69-23CF-44E3-9099-C40C66FF867C}">
                  <a14:compatExt spid="_x0000_s3751"/>
                </a:ext>
                <a:ext uri="{FF2B5EF4-FFF2-40B4-BE49-F238E27FC236}">
                  <a16:creationId xmlns:a16="http://schemas.microsoft.com/office/drawing/2014/main" id="{70F7B000-AD00-CB48-4AA1-22A4B8412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52" name="Check Box 680" hidden="1">
              <a:extLst>
                <a:ext uri="{63B3BB69-23CF-44E3-9099-C40C66FF867C}">
                  <a14:compatExt spid="_x0000_s3752"/>
                </a:ext>
                <a:ext uri="{FF2B5EF4-FFF2-40B4-BE49-F238E27FC236}">
                  <a16:creationId xmlns:a16="http://schemas.microsoft.com/office/drawing/2014/main" id="{D780710E-5200-9441-1F97-01263827B9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53" name="Check Box 681" hidden="1">
              <a:extLst>
                <a:ext uri="{63B3BB69-23CF-44E3-9099-C40C66FF867C}">
                  <a14:compatExt spid="_x0000_s3753"/>
                </a:ext>
                <a:ext uri="{FF2B5EF4-FFF2-40B4-BE49-F238E27FC236}">
                  <a16:creationId xmlns:a16="http://schemas.microsoft.com/office/drawing/2014/main" id="{AF92292E-B845-2F82-FE3B-A1B6AB4C8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54" name="Check Box 682" hidden="1">
              <a:extLst>
                <a:ext uri="{63B3BB69-23CF-44E3-9099-C40C66FF867C}">
                  <a14:compatExt spid="_x0000_s3754"/>
                </a:ext>
                <a:ext uri="{FF2B5EF4-FFF2-40B4-BE49-F238E27FC236}">
                  <a16:creationId xmlns:a16="http://schemas.microsoft.com/office/drawing/2014/main" id="{CB87AFAD-79D3-2F64-11F2-15D4187CFD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55" name="Check Box 683" hidden="1">
              <a:extLst>
                <a:ext uri="{63B3BB69-23CF-44E3-9099-C40C66FF867C}">
                  <a14:compatExt spid="_x0000_s3755"/>
                </a:ext>
                <a:ext uri="{FF2B5EF4-FFF2-40B4-BE49-F238E27FC236}">
                  <a16:creationId xmlns:a16="http://schemas.microsoft.com/office/drawing/2014/main" id="{8F69D01E-0FC0-1C18-7D9D-3A7C7B3D73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56" name="Check Box 684" hidden="1">
              <a:extLst>
                <a:ext uri="{63B3BB69-23CF-44E3-9099-C40C66FF867C}">
                  <a14:compatExt spid="_x0000_s3756"/>
                </a:ext>
                <a:ext uri="{FF2B5EF4-FFF2-40B4-BE49-F238E27FC236}">
                  <a16:creationId xmlns:a16="http://schemas.microsoft.com/office/drawing/2014/main" id="{83CF5103-D6EA-9789-1952-DA10E65E9B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57" name="Check Box 685" hidden="1">
              <a:extLst>
                <a:ext uri="{63B3BB69-23CF-44E3-9099-C40C66FF867C}">
                  <a14:compatExt spid="_x0000_s3757"/>
                </a:ext>
                <a:ext uri="{FF2B5EF4-FFF2-40B4-BE49-F238E27FC236}">
                  <a16:creationId xmlns:a16="http://schemas.microsoft.com/office/drawing/2014/main" id="{E72228A2-3FC4-1C8F-65BC-C14011275E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58" name="Check Box 686" hidden="1">
              <a:extLst>
                <a:ext uri="{63B3BB69-23CF-44E3-9099-C40C66FF867C}">
                  <a14:compatExt spid="_x0000_s3758"/>
                </a:ext>
                <a:ext uri="{FF2B5EF4-FFF2-40B4-BE49-F238E27FC236}">
                  <a16:creationId xmlns:a16="http://schemas.microsoft.com/office/drawing/2014/main" id="{0F90E891-4F26-71A8-708C-87736F8E1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59" name="Check Box 687" hidden="1">
              <a:extLst>
                <a:ext uri="{63B3BB69-23CF-44E3-9099-C40C66FF867C}">
                  <a14:compatExt spid="_x0000_s3759"/>
                </a:ext>
                <a:ext uri="{FF2B5EF4-FFF2-40B4-BE49-F238E27FC236}">
                  <a16:creationId xmlns:a16="http://schemas.microsoft.com/office/drawing/2014/main" id="{5B699A2E-6AC1-4A0E-FC9A-EDD4BA792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60" name="Check Box 688" hidden="1">
              <a:extLst>
                <a:ext uri="{63B3BB69-23CF-44E3-9099-C40C66FF867C}">
                  <a14:compatExt spid="_x0000_s3760"/>
                </a:ext>
                <a:ext uri="{FF2B5EF4-FFF2-40B4-BE49-F238E27FC236}">
                  <a16:creationId xmlns:a16="http://schemas.microsoft.com/office/drawing/2014/main" id="{687FC419-5377-6BD7-A5A6-A7C93E5757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61" name="Check Box 689" hidden="1">
              <a:extLst>
                <a:ext uri="{63B3BB69-23CF-44E3-9099-C40C66FF867C}">
                  <a14:compatExt spid="_x0000_s3761"/>
                </a:ext>
                <a:ext uri="{FF2B5EF4-FFF2-40B4-BE49-F238E27FC236}">
                  <a16:creationId xmlns:a16="http://schemas.microsoft.com/office/drawing/2014/main" id="{603FF82E-312D-A762-A01E-E854A464AF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62" name="Check Box 690" hidden="1">
              <a:extLst>
                <a:ext uri="{63B3BB69-23CF-44E3-9099-C40C66FF867C}">
                  <a14:compatExt spid="_x0000_s3762"/>
                </a:ext>
                <a:ext uri="{FF2B5EF4-FFF2-40B4-BE49-F238E27FC236}">
                  <a16:creationId xmlns:a16="http://schemas.microsoft.com/office/drawing/2014/main" id="{E1EB7022-6B6D-98CD-DD73-688464EE6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63" name="Check Box 691" hidden="1">
              <a:extLst>
                <a:ext uri="{63B3BB69-23CF-44E3-9099-C40C66FF867C}">
                  <a14:compatExt spid="_x0000_s3763"/>
                </a:ext>
                <a:ext uri="{FF2B5EF4-FFF2-40B4-BE49-F238E27FC236}">
                  <a16:creationId xmlns:a16="http://schemas.microsoft.com/office/drawing/2014/main" id="{1DDB31F8-325B-F440-6DA1-6CCCFCB32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64" name="Check Box 692" hidden="1">
              <a:extLst>
                <a:ext uri="{63B3BB69-23CF-44E3-9099-C40C66FF867C}">
                  <a14:compatExt spid="_x0000_s3764"/>
                </a:ext>
                <a:ext uri="{FF2B5EF4-FFF2-40B4-BE49-F238E27FC236}">
                  <a16:creationId xmlns:a16="http://schemas.microsoft.com/office/drawing/2014/main" id="{2CF9CE21-9C24-99E1-B9CA-76C47D476BB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65" name="Check Box 693" hidden="1">
              <a:extLst>
                <a:ext uri="{63B3BB69-23CF-44E3-9099-C40C66FF867C}">
                  <a14:compatExt spid="_x0000_s3765"/>
                </a:ext>
                <a:ext uri="{FF2B5EF4-FFF2-40B4-BE49-F238E27FC236}">
                  <a16:creationId xmlns:a16="http://schemas.microsoft.com/office/drawing/2014/main" id="{67E4FF46-4280-B903-0464-D7AB28328C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66" name="Check Box 694" hidden="1">
              <a:extLst>
                <a:ext uri="{63B3BB69-23CF-44E3-9099-C40C66FF867C}">
                  <a14:compatExt spid="_x0000_s3766"/>
                </a:ext>
                <a:ext uri="{FF2B5EF4-FFF2-40B4-BE49-F238E27FC236}">
                  <a16:creationId xmlns:a16="http://schemas.microsoft.com/office/drawing/2014/main" id="{FD806E00-1B3A-DC4A-0092-90A9D181B1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67" name="Check Box 695" hidden="1">
              <a:extLst>
                <a:ext uri="{63B3BB69-23CF-44E3-9099-C40C66FF867C}">
                  <a14:compatExt spid="_x0000_s3767"/>
                </a:ext>
                <a:ext uri="{FF2B5EF4-FFF2-40B4-BE49-F238E27FC236}">
                  <a16:creationId xmlns:a16="http://schemas.microsoft.com/office/drawing/2014/main" id="{0EE1CB67-BA27-5ADE-84CF-066BE6A7CD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68" name="Check Box 696" hidden="1">
              <a:extLst>
                <a:ext uri="{63B3BB69-23CF-44E3-9099-C40C66FF867C}">
                  <a14:compatExt spid="_x0000_s3768"/>
                </a:ext>
                <a:ext uri="{FF2B5EF4-FFF2-40B4-BE49-F238E27FC236}">
                  <a16:creationId xmlns:a16="http://schemas.microsoft.com/office/drawing/2014/main" id="{A07A7983-ECA6-EF53-0A23-DA9427F312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69" name="Check Box 697" hidden="1">
              <a:extLst>
                <a:ext uri="{63B3BB69-23CF-44E3-9099-C40C66FF867C}">
                  <a14:compatExt spid="_x0000_s3769"/>
                </a:ext>
                <a:ext uri="{FF2B5EF4-FFF2-40B4-BE49-F238E27FC236}">
                  <a16:creationId xmlns:a16="http://schemas.microsoft.com/office/drawing/2014/main" id="{CE0747BE-64B7-74F8-0729-BFFDBA186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70" name="Check Box 698" hidden="1">
              <a:extLst>
                <a:ext uri="{63B3BB69-23CF-44E3-9099-C40C66FF867C}">
                  <a14:compatExt spid="_x0000_s3770"/>
                </a:ext>
                <a:ext uri="{FF2B5EF4-FFF2-40B4-BE49-F238E27FC236}">
                  <a16:creationId xmlns:a16="http://schemas.microsoft.com/office/drawing/2014/main" id="{0B726A0F-B6D9-D123-33BA-83ECB6A87F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71" name="Check Box 699" hidden="1">
              <a:extLst>
                <a:ext uri="{63B3BB69-23CF-44E3-9099-C40C66FF867C}">
                  <a14:compatExt spid="_x0000_s3771"/>
                </a:ext>
                <a:ext uri="{FF2B5EF4-FFF2-40B4-BE49-F238E27FC236}">
                  <a16:creationId xmlns:a16="http://schemas.microsoft.com/office/drawing/2014/main" id="{EFD447D7-3065-58C4-49CD-3765BB8220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72" name="Check Box 700" hidden="1">
              <a:extLst>
                <a:ext uri="{63B3BB69-23CF-44E3-9099-C40C66FF867C}">
                  <a14:compatExt spid="_x0000_s3772"/>
                </a:ext>
                <a:ext uri="{FF2B5EF4-FFF2-40B4-BE49-F238E27FC236}">
                  <a16:creationId xmlns:a16="http://schemas.microsoft.com/office/drawing/2014/main" id="{FFA734B5-77A8-AA8C-A1B2-802559DC93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73" name="Check Box 701" hidden="1">
              <a:extLst>
                <a:ext uri="{63B3BB69-23CF-44E3-9099-C40C66FF867C}">
                  <a14:compatExt spid="_x0000_s3773"/>
                </a:ext>
                <a:ext uri="{FF2B5EF4-FFF2-40B4-BE49-F238E27FC236}">
                  <a16:creationId xmlns:a16="http://schemas.microsoft.com/office/drawing/2014/main" id="{2100181E-7880-4FC3-1099-6B03D7A0A9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74" name="Check Box 702" hidden="1">
              <a:extLst>
                <a:ext uri="{63B3BB69-23CF-44E3-9099-C40C66FF867C}">
                  <a14:compatExt spid="_x0000_s3774"/>
                </a:ext>
                <a:ext uri="{FF2B5EF4-FFF2-40B4-BE49-F238E27FC236}">
                  <a16:creationId xmlns:a16="http://schemas.microsoft.com/office/drawing/2014/main" id="{6A2A2CFF-E679-BABC-FDBD-46880CAAC7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75" name="Check Box 703" hidden="1">
              <a:extLst>
                <a:ext uri="{63B3BB69-23CF-44E3-9099-C40C66FF867C}">
                  <a14:compatExt spid="_x0000_s3775"/>
                </a:ext>
                <a:ext uri="{FF2B5EF4-FFF2-40B4-BE49-F238E27FC236}">
                  <a16:creationId xmlns:a16="http://schemas.microsoft.com/office/drawing/2014/main" id="{F8CBF538-BB7F-78AA-4115-A363C98EFB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76" name="Check Box 704" hidden="1">
              <a:extLst>
                <a:ext uri="{63B3BB69-23CF-44E3-9099-C40C66FF867C}">
                  <a14:compatExt spid="_x0000_s3776"/>
                </a:ext>
                <a:ext uri="{FF2B5EF4-FFF2-40B4-BE49-F238E27FC236}">
                  <a16:creationId xmlns:a16="http://schemas.microsoft.com/office/drawing/2014/main" id="{D613EB6B-89AE-E4B4-BAC6-7BF0C8DCE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77" name="Check Box 705" hidden="1">
              <a:extLst>
                <a:ext uri="{63B3BB69-23CF-44E3-9099-C40C66FF867C}">
                  <a14:compatExt spid="_x0000_s3777"/>
                </a:ext>
                <a:ext uri="{FF2B5EF4-FFF2-40B4-BE49-F238E27FC236}">
                  <a16:creationId xmlns:a16="http://schemas.microsoft.com/office/drawing/2014/main" id="{DAC3E58C-E8E6-1310-1FA9-C0F0D2D55F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78" name="Check Box 706" hidden="1">
              <a:extLst>
                <a:ext uri="{63B3BB69-23CF-44E3-9099-C40C66FF867C}">
                  <a14:compatExt spid="_x0000_s3778"/>
                </a:ext>
                <a:ext uri="{FF2B5EF4-FFF2-40B4-BE49-F238E27FC236}">
                  <a16:creationId xmlns:a16="http://schemas.microsoft.com/office/drawing/2014/main" id="{1D272B48-E171-1FAE-4252-0CD3CBC8C4F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79" name="Check Box 707" hidden="1">
              <a:extLst>
                <a:ext uri="{63B3BB69-23CF-44E3-9099-C40C66FF867C}">
                  <a14:compatExt spid="_x0000_s3779"/>
                </a:ext>
                <a:ext uri="{FF2B5EF4-FFF2-40B4-BE49-F238E27FC236}">
                  <a16:creationId xmlns:a16="http://schemas.microsoft.com/office/drawing/2014/main" id="{A79C4E2B-6DA1-89BE-7B23-9A8DAB122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80" name="Check Box 708" hidden="1">
              <a:extLst>
                <a:ext uri="{63B3BB69-23CF-44E3-9099-C40C66FF867C}">
                  <a14:compatExt spid="_x0000_s3780"/>
                </a:ext>
                <a:ext uri="{FF2B5EF4-FFF2-40B4-BE49-F238E27FC236}">
                  <a16:creationId xmlns:a16="http://schemas.microsoft.com/office/drawing/2014/main" id="{CAD41A5D-0157-FDD5-7BC5-18E8C3D48B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81" name="Check Box 709" hidden="1">
              <a:extLst>
                <a:ext uri="{63B3BB69-23CF-44E3-9099-C40C66FF867C}">
                  <a14:compatExt spid="_x0000_s3781"/>
                </a:ext>
                <a:ext uri="{FF2B5EF4-FFF2-40B4-BE49-F238E27FC236}">
                  <a16:creationId xmlns:a16="http://schemas.microsoft.com/office/drawing/2014/main" id="{7BC91561-38AB-4323-4870-9B8D51E4EF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82" name="Check Box 710" hidden="1">
              <a:extLst>
                <a:ext uri="{63B3BB69-23CF-44E3-9099-C40C66FF867C}">
                  <a14:compatExt spid="_x0000_s3782"/>
                </a:ext>
                <a:ext uri="{FF2B5EF4-FFF2-40B4-BE49-F238E27FC236}">
                  <a16:creationId xmlns:a16="http://schemas.microsoft.com/office/drawing/2014/main" id="{18E43332-A9F6-4E3B-EC14-2A9CDECD8D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83" name="Check Box 711" hidden="1">
              <a:extLst>
                <a:ext uri="{63B3BB69-23CF-44E3-9099-C40C66FF867C}">
                  <a14:compatExt spid="_x0000_s3783"/>
                </a:ext>
                <a:ext uri="{FF2B5EF4-FFF2-40B4-BE49-F238E27FC236}">
                  <a16:creationId xmlns:a16="http://schemas.microsoft.com/office/drawing/2014/main" id="{4C19326F-8168-3A76-FE93-26A4CD7E29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84" name="Check Box 712" hidden="1">
              <a:extLst>
                <a:ext uri="{63B3BB69-23CF-44E3-9099-C40C66FF867C}">
                  <a14:compatExt spid="_x0000_s3784"/>
                </a:ext>
                <a:ext uri="{FF2B5EF4-FFF2-40B4-BE49-F238E27FC236}">
                  <a16:creationId xmlns:a16="http://schemas.microsoft.com/office/drawing/2014/main" id="{58AFEABD-CFF1-8E1F-2707-9F759D213E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85" name="Check Box 713" hidden="1">
              <a:extLst>
                <a:ext uri="{63B3BB69-23CF-44E3-9099-C40C66FF867C}">
                  <a14:compatExt spid="_x0000_s3785"/>
                </a:ext>
                <a:ext uri="{FF2B5EF4-FFF2-40B4-BE49-F238E27FC236}">
                  <a16:creationId xmlns:a16="http://schemas.microsoft.com/office/drawing/2014/main" id="{02BAFAD6-6B88-3180-C988-482D30D9E2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86" name="Check Box 714" hidden="1">
              <a:extLst>
                <a:ext uri="{63B3BB69-23CF-44E3-9099-C40C66FF867C}">
                  <a14:compatExt spid="_x0000_s3786"/>
                </a:ext>
                <a:ext uri="{FF2B5EF4-FFF2-40B4-BE49-F238E27FC236}">
                  <a16:creationId xmlns:a16="http://schemas.microsoft.com/office/drawing/2014/main" id="{76D88182-BFCA-4F86-4BC7-F307D2668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87" name="Check Box 715" hidden="1">
              <a:extLst>
                <a:ext uri="{63B3BB69-23CF-44E3-9099-C40C66FF867C}">
                  <a14:compatExt spid="_x0000_s3787"/>
                </a:ext>
                <a:ext uri="{FF2B5EF4-FFF2-40B4-BE49-F238E27FC236}">
                  <a16:creationId xmlns:a16="http://schemas.microsoft.com/office/drawing/2014/main" id="{B9EDA10C-82CC-5F39-C13A-40EE258D36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88" name="Check Box 716" hidden="1">
              <a:extLst>
                <a:ext uri="{63B3BB69-23CF-44E3-9099-C40C66FF867C}">
                  <a14:compatExt spid="_x0000_s3788"/>
                </a:ext>
                <a:ext uri="{FF2B5EF4-FFF2-40B4-BE49-F238E27FC236}">
                  <a16:creationId xmlns:a16="http://schemas.microsoft.com/office/drawing/2014/main" id="{82AFFFF7-DDFF-DE52-EE77-0756643078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89" name="Check Box 717" hidden="1">
              <a:extLst>
                <a:ext uri="{63B3BB69-23CF-44E3-9099-C40C66FF867C}">
                  <a14:compatExt spid="_x0000_s3789"/>
                </a:ext>
                <a:ext uri="{FF2B5EF4-FFF2-40B4-BE49-F238E27FC236}">
                  <a16:creationId xmlns:a16="http://schemas.microsoft.com/office/drawing/2014/main" id="{34984B2D-5FDD-0677-90DC-3C15976786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90" name="Check Box 718" hidden="1">
              <a:extLst>
                <a:ext uri="{63B3BB69-23CF-44E3-9099-C40C66FF867C}">
                  <a14:compatExt spid="_x0000_s3790"/>
                </a:ext>
                <a:ext uri="{FF2B5EF4-FFF2-40B4-BE49-F238E27FC236}">
                  <a16:creationId xmlns:a16="http://schemas.microsoft.com/office/drawing/2014/main" id="{CB9BE81A-21F2-B904-AC23-CEA7C28C6C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91" name="Check Box 719" hidden="1">
              <a:extLst>
                <a:ext uri="{63B3BB69-23CF-44E3-9099-C40C66FF867C}">
                  <a14:compatExt spid="_x0000_s3791"/>
                </a:ext>
                <a:ext uri="{FF2B5EF4-FFF2-40B4-BE49-F238E27FC236}">
                  <a16:creationId xmlns:a16="http://schemas.microsoft.com/office/drawing/2014/main" id="{087B9F96-E8F3-E793-30A3-C5F011E76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92" name="Check Box 720" hidden="1">
              <a:extLst>
                <a:ext uri="{63B3BB69-23CF-44E3-9099-C40C66FF867C}">
                  <a14:compatExt spid="_x0000_s3792"/>
                </a:ext>
                <a:ext uri="{FF2B5EF4-FFF2-40B4-BE49-F238E27FC236}">
                  <a16:creationId xmlns:a16="http://schemas.microsoft.com/office/drawing/2014/main" id="{1E0C751C-215F-8761-2238-163B4E86F8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93" name="Check Box 721" hidden="1">
              <a:extLst>
                <a:ext uri="{63B3BB69-23CF-44E3-9099-C40C66FF867C}">
                  <a14:compatExt spid="_x0000_s3793"/>
                </a:ext>
                <a:ext uri="{FF2B5EF4-FFF2-40B4-BE49-F238E27FC236}">
                  <a16:creationId xmlns:a16="http://schemas.microsoft.com/office/drawing/2014/main" id="{65EB93D9-CA56-09F4-D854-96731F1492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94" name="Check Box 722" hidden="1">
              <a:extLst>
                <a:ext uri="{63B3BB69-23CF-44E3-9099-C40C66FF867C}">
                  <a14:compatExt spid="_x0000_s3794"/>
                </a:ext>
                <a:ext uri="{FF2B5EF4-FFF2-40B4-BE49-F238E27FC236}">
                  <a16:creationId xmlns:a16="http://schemas.microsoft.com/office/drawing/2014/main" id="{79A0D2D6-2306-E0BE-62CB-65F8DBE5BC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95" name="Check Box 723" hidden="1">
              <a:extLst>
                <a:ext uri="{63B3BB69-23CF-44E3-9099-C40C66FF867C}">
                  <a14:compatExt spid="_x0000_s3795"/>
                </a:ext>
                <a:ext uri="{FF2B5EF4-FFF2-40B4-BE49-F238E27FC236}">
                  <a16:creationId xmlns:a16="http://schemas.microsoft.com/office/drawing/2014/main" id="{79FA1874-52AE-958E-4B39-2401A035C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96" name="Check Box 724" hidden="1">
              <a:extLst>
                <a:ext uri="{63B3BB69-23CF-44E3-9099-C40C66FF867C}">
                  <a14:compatExt spid="_x0000_s3796"/>
                </a:ext>
                <a:ext uri="{FF2B5EF4-FFF2-40B4-BE49-F238E27FC236}">
                  <a16:creationId xmlns:a16="http://schemas.microsoft.com/office/drawing/2014/main" id="{B6CAA6E8-5EFC-CFB6-BB4B-A338F1591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797" name="Check Box 725" hidden="1">
              <a:extLst>
                <a:ext uri="{63B3BB69-23CF-44E3-9099-C40C66FF867C}">
                  <a14:compatExt spid="_x0000_s3797"/>
                </a:ext>
                <a:ext uri="{FF2B5EF4-FFF2-40B4-BE49-F238E27FC236}">
                  <a16:creationId xmlns:a16="http://schemas.microsoft.com/office/drawing/2014/main" id="{59D7BBE3-7961-1FFF-341C-E621EA2B8F9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798" name="Check Box 726" hidden="1">
              <a:extLst>
                <a:ext uri="{63B3BB69-23CF-44E3-9099-C40C66FF867C}">
                  <a14:compatExt spid="_x0000_s3798"/>
                </a:ext>
                <a:ext uri="{FF2B5EF4-FFF2-40B4-BE49-F238E27FC236}">
                  <a16:creationId xmlns:a16="http://schemas.microsoft.com/office/drawing/2014/main" id="{C2D4F15A-0F1C-02F4-FEF8-74A42F292DF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799" name="Check Box 727" hidden="1">
              <a:extLst>
                <a:ext uri="{63B3BB69-23CF-44E3-9099-C40C66FF867C}">
                  <a14:compatExt spid="_x0000_s3799"/>
                </a:ext>
                <a:ext uri="{FF2B5EF4-FFF2-40B4-BE49-F238E27FC236}">
                  <a16:creationId xmlns:a16="http://schemas.microsoft.com/office/drawing/2014/main" id="{ED49CF10-B27C-3EB4-D036-8DFEE4B98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00" name="Check Box 728" hidden="1">
              <a:extLst>
                <a:ext uri="{63B3BB69-23CF-44E3-9099-C40C66FF867C}">
                  <a14:compatExt spid="_x0000_s3800"/>
                </a:ext>
                <a:ext uri="{FF2B5EF4-FFF2-40B4-BE49-F238E27FC236}">
                  <a16:creationId xmlns:a16="http://schemas.microsoft.com/office/drawing/2014/main" id="{7EC38BDB-34B8-B0FE-C514-CB0233E11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01" name="Check Box 729" hidden="1">
              <a:extLst>
                <a:ext uri="{63B3BB69-23CF-44E3-9099-C40C66FF867C}">
                  <a14:compatExt spid="_x0000_s3801"/>
                </a:ext>
                <a:ext uri="{FF2B5EF4-FFF2-40B4-BE49-F238E27FC236}">
                  <a16:creationId xmlns:a16="http://schemas.microsoft.com/office/drawing/2014/main" id="{F8E8E8BA-5852-1E21-79E8-03A7189A40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02" name="Check Box 730" hidden="1">
              <a:extLst>
                <a:ext uri="{63B3BB69-23CF-44E3-9099-C40C66FF867C}">
                  <a14:compatExt spid="_x0000_s3802"/>
                </a:ext>
                <a:ext uri="{FF2B5EF4-FFF2-40B4-BE49-F238E27FC236}">
                  <a16:creationId xmlns:a16="http://schemas.microsoft.com/office/drawing/2014/main" id="{DA64F4B0-F376-DE0D-3BC4-1D2002B59B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03" name="Check Box 731" hidden="1">
              <a:extLst>
                <a:ext uri="{63B3BB69-23CF-44E3-9099-C40C66FF867C}">
                  <a14:compatExt spid="_x0000_s3803"/>
                </a:ext>
                <a:ext uri="{FF2B5EF4-FFF2-40B4-BE49-F238E27FC236}">
                  <a16:creationId xmlns:a16="http://schemas.microsoft.com/office/drawing/2014/main" id="{BD125CA9-AB77-1683-0798-690BF0E610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04" name="Check Box 732" hidden="1">
              <a:extLst>
                <a:ext uri="{63B3BB69-23CF-44E3-9099-C40C66FF867C}">
                  <a14:compatExt spid="_x0000_s3804"/>
                </a:ext>
                <a:ext uri="{FF2B5EF4-FFF2-40B4-BE49-F238E27FC236}">
                  <a16:creationId xmlns:a16="http://schemas.microsoft.com/office/drawing/2014/main" id="{F5DF4535-B9C2-F01D-0E71-510C907A25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05" name="Check Box 733" hidden="1">
              <a:extLst>
                <a:ext uri="{63B3BB69-23CF-44E3-9099-C40C66FF867C}">
                  <a14:compatExt spid="_x0000_s3805"/>
                </a:ext>
                <a:ext uri="{FF2B5EF4-FFF2-40B4-BE49-F238E27FC236}">
                  <a16:creationId xmlns:a16="http://schemas.microsoft.com/office/drawing/2014/main" id="{762F44C6-3578-0401-F678-9475D940CC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06" name="Check Box 734" hidden="1">
              <a:extLst>
                <a:ext uri="{63B3BB69-23CF-44E3-9099-C40C66FF867C}">
                  <a14:compatExt spid="_x0000_s3806"/>
                </a:ext>
                <a:ext uri="{FF2B5EF4-FFF2-40B4-BE49-F238E27FC236}">
                  <a16:creationId xmlns:a16="http://schemas.microsoft.com/office/drawing/2014/main" id="{AFC362F7-FD87-0C97-991F-3A478E5DF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07" name="Check Box 735" hidden="1">
              <a:extLst>
                <a:ext uri="{63B3BB69-23CF-44E3-9099-C40C66FF867C}">
                  <a14:compatExt spid="_x0000_s3807"/>
                </a:ext>
                <a:ext uri="{FF2B5EF4-FFF2-40B4-BE49-F238E27FC236}">
                  <a16:creationId xmlns:a16="http://schemas.microsoft.com/office/drawing/2014/main" id="{3B6BE8CF-169B-2B28-0CF8-8AF1DC8807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08" name="Check Box 736" hidden="1">
              <a:extLst>
                <a:ext uri="{63B3BB69-23CF-44E3-9099-C40C66FF867C}">
                  <a14:compatExt spid="_x0000_s3808"/>
                </a:ext>
                <a:ext uri="{FF2B5EF4-FFF2-40B4-BE49-F238E27FC236}">
                  <a16:creationId xmlns:a16="http://schemas.microsoft.com/office/drawing/2014/main" id="{9EF5B929-8632-5135-6BE8-D46C994D2A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09" name="Check Box 737" hidden="1">
              <a:extLst>
                <a:ext uri="{63B3BB69-23CF-44E3-9099-C40C66FF867C}">
                  <a14:compatExt spid="_x0000_s3809"/>
                </a:ext>
                <a:ext uri="{FF2B5EF4-FFF2-40B4-BE49-F238E27FC236}">
                  <a16:creationId xmlns:a16="http://schemas.microsoft.com/office/drawing/2014/main" id="{0AEB7F88-66EE-E578-337A-2513816D7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10" name="Check Box 738" hidden="1">
              <a:extLst>
                <a:ext uri="{63B3BB69-23CF-44E3-9099-C40C66FF867C}">
                  <a14:compatExt spid="_x0000_s3810"/>
                </a:ext>
                <a:ext uri="{FF2B5EF4-FFF2-40B4-BE49-F238E27FC236}">
                  <a16:creationId xmlns:a16="http://schemas.microsoft.com/office/drawing/2014/main" id="{EB36806A-E881-6F97-6434-0597D31C814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11" name="Check Box 739" hidden="1">
              <a:extLst>
                <a:ext uri="{63B3BB69-23CF-44E3-9099-C40C66FF867C}">
                  <a14:compatExt spid="_x0000_s3811"/>
                </a:ext>
                <a:ext uri="{FF2B5EF4-FFF2-40B4-BE49-F238E27FC236}">
                  <a16:creationId xmlns:a16="http://schemas.microsoft.com/office/drawing/2014/main" id="{538CFEA2-C783-B613-DBC2-05735AAAFD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12" name="Check Box 740" hidden="1">
              <a:extLst>
                <a:ext uri="{63B3BB69-23CF-44E3-9099-C40C66FF867C}">
                  <a14:compatExt spid="_x0000_s3812"/>
                </a:ext>
                <a:ext uri="{FF2B5EF4-FFF2-40B4-BE49-F238E27FC236}">
                  <a16:creationId xmlns:a16="http://schemas.microsoft.com/office/drawing/2014/main" id="{C4DD94EC-15BF-A26D-A820-419E954D84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13" name="Check Box 741" hidden="1">
              <a:extLst>
                <a:ext uri="{63B3BB69-23CF-44E3-9099-C40C66FF867C}">
                  <a14:compatExt spid="_x0000_s3813"/>
                </a:ext>
                <a:ext uri="{FF2B5EF4-FFF2-40B4-BE49-F238E27FC236}">
                  <a16:creationId xmlns:a16="http://schemas.microsoft.com/office/drawing/2014/main" id="{996157C7-E905-9ED3-8827-D8F1F80E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14" name="Check Box 742" hidden="1">
              <a:extLst>
                <a:ext uri="{63B3BB69-23CF-44E3-9099-C40C66FF867C}">
                  <a14:compatExt spid="_x0000_s3814"/>
                </a:ext>
                <a:ext uri="{FF2B5EF4-FFF2-40B4-BE49-F238E27FC236}">
                  <a16:creationId xmlns:a16="http://schemas.microsoft.com/office/drawing/2014/main" id="{E064CA4E-1362-1720-D54E-DE26B2AE1B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15" name="Check Box 743" hidden="1">
              <a:extLst>
                <a:ext uri="{63B3BB69-23CF-44E3-9099-C40C66FF867C}">
                  <a14:compatExt spid="_x0000_s3815"/>
                </a:ext>
                <a:ext uri="{FF2B5EF4-FFF2-40B4-BE49-F238E27FC236}">
                  <a16:creationId xmlns:a16="http://schemas.microsoft.com/office/drawing/2014/main" id="{7A89EE48-CBD7-0F46-3FD4-31BFA7CD84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16" name="Check Box 744" hidden="1">
              <a:extLst>
                <a:ext uri="{63B3BB69-23CF-44E3-9099-C40C66FF867C}">
                  <a14:compatExt spid="_x0000_s3816"/>
                </a:ext>
                <a:ext uri="{FF2B5EF4-FFF2-40B4-BE49-F238E27FC236}">
                  <a16:creationId xmlns:a16="http://schemas.microsoft.com/office/drawing/2014/main" id="{C3235EF9-45D9-0737-B0FC-E659AA90B8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17" name="Check Box 745" hidden="1">
              <a:extLst>
                <a:ext uri="{63B3BB69-23CF-44E3-9099-C40C66FF867C}">
                  <a14:compatExt spid="_x0000_s3817"/>
                </a:ext>
                <a:ext uri="{FF2B5EF4-FFF2-40B4-BE49-F238E27FC236}">
                  <a16:creationId xmlns:a16="http://schemas.microsoft.com/office/drawing/2014/main" id="{44799DDB-DF0C-5E74-6E59-E674EDD0CC9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18" name="Check Box 746" hidden="1">
              <a:extLst>
                <a:ext uri="{63B3BB69-23CF-44E3-9099-C40C66FF867C}">
                  <a14:compatExt spid="_x0000_s3818"/>
                </a:ext>
                <a:ext uri="{FF2B5EF4-FFF2-40B4-BE49-F238E27FC236}">
                  <a16:creationId xmlns:a16="http://schemas.microsoft.com/office/drawing/2014/main" id="{E2B6CB65-8E95-4DD1-70BF-EC9BB32DC6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19" name="Check Box 747" hidden="1">
              <a:extLst>
                <a:ext uri="{63B3BB69-23CF-44E3-9099-C40C66FF867C}">
                  <a14:compatExt spid="_x0000_s3819"/>
                </a:ext>
                <a:ext uri="{FF2B5EF4-FFF2-40B4-BE49-F238E27FC236}">
                  <a16:creationId xmlns:a16="http://schemas.microsoft.com/office/drawing/2014/main" id="{42FF8B31-DAD3-519E-A6B9-DCFE9B415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20" name="Check Box 748" hidden="1">
              <a:extLst>
                <a:ext uri="{63B3BB69-23CF-44E3-9099-C40C66FF867C}">
                  <a14:compatExt spid="_x0000_s3820"/>
                </a:ext>
                <a:ext uri="{FF2B5EF4-FFF2-40B4-BE49-F238E27FC236}">
                  <a16:creationId xmlns:a16="http://schemas.microsoft.com/office/drawing/2014/main" id="{A39E83CE-F288-9208-6264-AECDEBC906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21" name="Check Box 749" hidden="1">
              <a:extLst>
                <a:ext uri="{63B3BB69-23CF-44E3-9099-C40C66FF867C}">
                  <a14:compatExt spid="_x0000_s3821"/>
                </a:ext>
                <a:ext uri="{FF2B5EF4-FFF2-40B4-BE49-F238E27FC236}">
                  <a16:creationId xmlns:a16="http://schemas.microsoft.com/office/drawing/2014/main" id="{253DB288-9293-4492-DE6F-DBFF09648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22" name="Check Box 750" hidden="1">
              <a:extLst>
                <a:ext uri="{63B3BB69-23CF-44E3-9099-C40C66FF867C}">
                  <a14:compatExt spid="_x0000_s3822"/>
                </a:ext>
                <a:ext uri="{FF2B5EF4-FFF2-40B4-BE49-F238E27FC236}">
                  <a16:creationId xmlns:a16="http://schemas.microsoft.com/office/drawing/2014/main" id="{EA27B2F9-1519-9BC1-D91C-D1053FC0E1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23" name="Check Box 751" hidden="1">
              <a:extLst>
                <a:ext uri="{63B3BB69-23CF-44E3-9099-C40C66FF867C}">
                  <a14:compatExt spid="_x0000_s3823"/>
                </a:ext>
                <a:ext uri="{FF2B5EF4-FFF2-40B4-BE49-F238E27FC236}">
                  <a16:creationId xmlns:a16="http://schemas.microsoft.com/office/drawing/2014/main" id="{2B435F0E-DC59-837D-D672-B0BC3DE5B2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24" name="Check Box 752" hidden="1">
              <a:extLst>
                <a:ext uri="{63B3BB69-23CF-44E3-9099-C40C66FF867C}">
                  <a14:compatExt spid="_x0000_s3824"/>
                </a:ext>
                <a:ext uri="{FF2B5EF4-FFF2-40B4-BE49-F238E27FC236}">
                  <a16:creationId xmlns:a16="http://schemas.microsoft.com/office/drawing/2014/main" id="{49698009-770C-10B0-0B8C-3FA5238F7A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25" name="Check Box 753" hidden="1">
              <a:extLst>
                <a:ext uri="{63B3BB69-23CF-44E3-9099-C40C66FF867C}">
                  <a14:compatExt spid="_x0000_s3825"/>
                </a:ext>
                <a:ext uri="{FF2B5EF4-FFF2-40B4-BE49-F238E27FC236}">
                  <a16:creationId xmlns:a16="http://schemas.microsoft.com/office/drawing/2014/main" id="{25EE58B0-0947-2D6E-3AE3-825EF7BE9F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26" name="Check Box 754" hidden="1">
              <a:extLst>
                <a:ext uri="{63B3BB69-23CF-44E3-9099-C40C66FF867C}">
                  <a14:compatExt spid="_x0000_s3826"/>
                </a:ext>
                <a:ext uri="{FF2B5EF4-FFF2-40B4-BE49-F238E27FC236}">
                  <a16:creationId xmlns:a16="http://schemas.microsoft.com/office/drawing/2014/main" id="{245B99E7-14BD-5F9A-B7B7-61B061A837D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27" name="Check Box 755" hidden="1">
              <a:extLst>
                <a:ext uri="{63B3BB69-23CF-44E3-9099-C40C66FF867C}">
                  <a14:compatExt spid="_x0000_s3827"/>
                </a:ext>
                <a:ext uri="{FF2B5EF4-FFF2-40B4-BE49-F238E27FC236}">
                  <a16:creationId xmlns:a16="http://schemas.microsoft.com/office/drawing/2014/main" id="{22CB1F6A-5B29-A6E8-5143-BA773187208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28" name="Check Box 756" hidden="1">
              <a:extLst>
                <a:ext uri="{63B3BB69-23CF-44E3-9099-C40C66FF867C}">
                  <a14:compatExt spid="_x0000_s3828"/>
                </a:ext>
                <a:ext uri="{FF2B5EF4-FFF2-40B4-BE49-F238E27FC236}">
                  <a16:creationId xmlns:a16="http://schemas.microsoft.com/office/drawing/2014/main" id="{4932D2CC-1E90-2F16-F1D7-A0863F999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29" name="Check Box 757" hidden="1">
              <a:extLst>
                <a:ext uri="{63B3BB69-23CF-44E3-9099-C40C66FF867C}">
                  <a14:compatExt spid="_x0000_s3829"/>
                </a:ext>
                <a:ext uri="{FF2B5EF4-FFF2-40B4-BE49-F238E27FC236}">
                  <a16:creationId xmlns:a16="http://schemas.microsoft.com/office/drawing/2014/main" id="{A1BC23F5-837C-E713-C30F-5AFF4BAE25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30" name="Check Box 758" hidden="1">
              <a:extLst>
                <a:ext uri="{63B3BB69-23CF-44E3-9099-C40C66FF867C}">
                  <a14:compatExt spid="_x0000_s3830"/>
                </a:ext>
                <a:ext uri="{FF2B5EF4-FFF2-40B4-BE49-F238E27FC236}">
                  <a16:creationId xmlns:a16="http://schemas.microsoft.com/office/drawing/2014/main" id="{ADE2822D-30F2-A05A-2049-99240EC89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31" name="Check Box 759" hidden="1">
              <a:extLst>
                <a:ext uri="{63B3BB69-23CF-44E3-9099-C40C66FF867C}">
                  <a14:compatExt spid="_x0000_s3831"/>
                </a:ext>
                <a:ext uri="{FF2B5EF4-FFF2-40B4-BE49-F238E27FC236}">
                  <a16:creationId xmlns:a16="http://schemas.microsoft.com/office/drawing/2014/main" id="{8ED2C3C3-CC47-5E63-02BE-63D18CD40F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32" name="Check Box 760" hidden="1">
              <a:extLst>
                <a:ext uri="{63B3BB69-23CF-44E3-9099-C40C66FF867C}">
                  <a14:compatExt spid="_x0000_s3832"/>
                </a:ext>
                <a:ext uri="{FF2B5EF4-FFF2-40B4-BE49-F238E27FC236}">
                  <a16:creationId xmlns:a16="http://schemas.microsoft.com/office/drawing/2014/main" id="{5F95861C-2B86-77A6-4E1B-64F49A268E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33" name="Check Box 761" hidden="1">
              <a:extLst>
                <a:ext uri="{63B3BB69-23CF-44E3-9099-C40C66FF867C}">
                  <a14:compatExt spid="_x0000_s3833"/>
                </a:ext>
                <a:ext uri="{FF2B5EF4-FFF2-40B4-BE49-F238E27FC236}">
                  <a16:creationId xmlns:a16="http://schemas.microsoft.com/office/drawing/2014/main" id="{4D7A2EDD-107B-954F-0A15-D858F855E2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34" name="Check Box 762" hidden="1">
              <a:extLst>
                <a:ext uri="{63B3BB69-23CF-44E3-9099-C40C66FF867C}">
                  <a14:compatExt spid="_x0000_s3834"/>
                </a:ext>
                <a:ext uri="{FF2B5EF4-FFF2-40B4-BE49-F238E27FC236}">
                  <a16:creationId xmlns:a16="http://schemas.microsoft.com/office/drawing/2014/main" id="{D9C3A5DB-BA45-BCC3-6EF7-7CFB66B7C9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35" name="Check Box 763" hidden="1">
              <a:extLst>
                <a:ext uri="{63B3BB69-23CF-44E3-9099-C40C66FF867C}">
                  <a14:compatExt spid="_x0000_s3835"/>
                </a:ext>
                <a:ext uri="{FF2B5EF4-FFF2-40B4-BE49-F238E27FC236}">
                  <a16:creationId xmlns:a16="http://schemas.microsoft.com/office/drawing/2014/main" id="{B9B801C4-FC19-FC09-B734-F00166C5D0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36" name="Check Box 764" hidden="1">
              <a:extLst>
                <a:ext uri="{63B3BB69-23CF-44E3-9099-C40C66FF867C}">
                  <a14:compatExt spid="_x0000_s3836"/>
                </a:ext>
                <a:ext uri="{FF2B5EF4-FFF2-40B4-BE49-F238E27FC236}">
                  <a16:creationId xmlns:a16="http://schemas.microsoft.com/office/drawing/2014/main" id="{1B88C10F-F587-A4DF-B399-ECF0FFF3F3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37" name="Check Box 765" hidden="1">
              <a:extLst>
                <a:ext uri="{63B3BB69-23CF-44E3-9099-C40C66FF867C}">
                  <a14:compatExt spid="_x0000_s3837"/>
                </a:ext>
                <a:ext uri="{FF2B5EF4-FFF2-40B4-BE49-F238E27FC236}">
                  <a16:creationId xmlns:a16="http://schemas.microsoft.com/office/drawing/2014/main" id="{A579DFBE-1856-301D-6EB1-654923A45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38" name="Check Box 766" hidden="1">
              <a:extLst>
                <a:ext uri="{63B3BB69-23CF-44E3-9099-C40C66FF867C}">
                  <a14:compatExt spid="_x0000_s3838"/>
                </a:ext>
                <a:ext uri="{FF2B5EF4-FFF2-40B4-BE49-F238E27FC236}">
                  <a16:creationId xmlns:a16="http://schemas.microsoft.com/office/drawing/2014/main" id="{AD0F56E0-720B-2799-40D3-B8FD824F9C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39" name="Check Box 767" hidden="1">
              <a:extLst>
                <a:ext uri="{63B3BB69-23CF-44E3-9099-C40C66FF867C}">
                  <a14:compatExt spid="_x0000_s3839"/>
                </a:ext>
                <a:ext uri="{FF2B5EF4-FFF2-40B4-BE49-F238E27FC236}">
                  <a16:creationId xmlns:a16="http://schemas.microsoft.com/office/drawing/2014/main" id="{4A6938E2-A7D9-4701-4CDF-EB295F9F83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40" name="Check Box 768" hidden="1">
              <a:extLst>
                <a:ext uri="{63B3BB69-23CF-44E3-9099-C40C66FF867C}">
                  <a14:compatExt spid="_x0000_s3840"/>
                </a:ext>
                <a:ext uri="{FF2B5EF4-FFF2-40B4-BE49-F238E27FC236}">
                  <a16:creationId xmlns:a16="http://schemas.microsoft.com/office/drawing/2014/main" id="{01163797-149F-12F6-5D3D-AAF0D6A1A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41" name="Check Box 769" hidden="1">
              <a:extLst>
                <a:ext uri="{63B3BB69-23CF-44E3-9099-C40C66FF867C}">
                  <a14:compatExt spid="_x0000_s3841"/>
                </a:ext>
                <a:ext uri="{FF2B5EF4-FFF2-40B4-BE49-F238E27FC236}">
                  <a16:creationId xmlns:a16="http://schemas.microsoft.com/office/drawing/2014/main" id="{BA890CAC-2510-A39E-CD44-8FB19F1C5EF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42" name="Check Box 770" hidden="1">
              <a:extLst>
                <a:ext uri="{63B3BB69-23CF-44E3-9099-C40C66FF867C}">
                  <a14:compatExt spid="_x0000_s3842"/>
                </a:ext>
                <a:ext uri="{FF2B5EF4-FFF2-40B4-BE49-F238E27FC236}">
                  <a16:creationId xmlns:a16="http://schemas.microsoft.com/office/drawing/2014/main" id="{FACF7D6B-BA13-CD78-6E9B-B049298C9D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43" name="Check Box 771" hidden="1">
              <a:extLst>
                <a:ext uri="{63B3BB69-23CF-44E3-9099-C40C66FF867C}">
                  <a14:compatExt spid="_x0000_s3843"/>
                </a:ext>
                <a:ext uri="{FF2B5EF4-FFF2-40B4-BE49-F238E27FC236}">
                  <a16:creationId xmlns:a16="http://schemas.microsoft.com/office/drawing/2014/main" id="{5FC8BF36-94EB-7C54-DE9D-4440D4DCB3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44" name="Check Box 772" hidden="1">
              <a:extLst>
                <a:ext uri="{63B3BB69-23CF-44E3-9099-C40C66FF867C}">
                  <a14:compatExt spid="_x0000_s3844"/>
                </a:ext>
                <a:ext uri="{FF2B5EF4-FFF2-40B4-BE49-F238E27FC236}">
                  <a16:creationId xmlns:a16="http://schemas.microsoft.com/office/drawing/2014/main" id="{328CEC17-4D3F-C77B-1175-AE1FDE0C8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45" name="Check Box 773" hidden="1">
              <a:extLst>
                <a:ext uri="{63B3BB69-23CF-44E3-9099-C40C66FF867C}">
                  <a14:compatExt spid="_x0000_s3845"/>
                </a:ext>
                <a:ext uri="{FF2B5EF4-FFF2-40B4-BE49-F238E27FC236}">
                  <a16:creationId xmlns:a16="http://schemas.microsoft.com/office/drawing/2014/main" id="{B6E8969E-51DE-1B54-84BB-F49121AC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46" name="Check Box 774" hidden="1">
              <a:extLst>
                <a:ext uri="{63B3BB69-23CF-44E3-9099-C40C66FF867C}">
                  <a14:compatExt spid="_x0000_s3846"/>
                </a:ext>
                <a:ext uri="{FF2B5EF4-FFF2-40B4-BE49-F238E27FC236}">
                  <a16:creationId xmlns:a16="http://schemas.microsoft.com/office/drawing/2014/main" id="{9A4DC4D2-0349-13D9-853B-122C6495F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47" name="Check Box 775" hidden="1">
              <a:extLst>
                <a:ext uri="{63B3BB69-23CF-44E3-9099-C40C66FF867C}">
                  <a14:compatExt spid="_x0000_s3847"/>
                </a:ext>
                <a:ext uri="{FF2B5EF4-FFF2-40B4-BE49-F238E27FC236}">
                  <a16:creationId xmlns:a16="http://schemas.microsoft.com/office/drawing/2014/main" id="{DBACF291-9C43-E755-108F-872674F5D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48" name="Check Box 776" hidden="1">
              <a:extLst>
                <a:ext uri="{63B3BB69-23CF-44E3-9099-C40C66FF867C}">
                  <a14:compatExt spid="_x0000_s3848"/>
                </a:ext>
                <a:ext uri="{FF2B5EF4-FFF2-40B4-BE49-F238E27FC236}">
                  <a16:creationId xmlns:a16="http://schemas.microsoft.com/office/drawing/2014/main" id="{6BCC4BEF-447B-A309-7288-2D142DB2E54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49" name="Check Box 777" hidden="1">
              <a:extLst>
                <a:ext uri="{63B3BB69-23CF-44E3-9099-C40C66FF867C}">
                  <a14:compatExt spid="_x0000_s3849"/>
                </a:ext>
                <a:ext uri="{FF2B5EF4-FFF2-40B4-BE49-F238E27FC236}">
                  <a16:creationId xmlns:a16="http://schemas.microsoft.com/office/drawing/2014/main" id="{93FA07B2-9F66-1834-72A7-3A2759E8DF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50" name="Check Box 778" hidden="1">
              <a:extLst>
                <a:ext uri="{63B3BB69-23CF-44E3-9099-C40C66FF867C}">
                  <a14:compatExt spid="_x0000_s3850"/>
                </a:ext>
                <a:ext uri="{FF2B5EF4-FFF2-40B4-BE49-F238E27FC236}">
                  <a16:creationId xmlns:a16="http://schemas.microsoft.com/office/drawing/2014/main" id="{125E8DD1-B0E5-4286-1B26-708971D9755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51" name="Check Box 779" hidden="1">
              <a:extLst>
                <a:ext uri="{63B3BB69-23CF-44E3-9099-C40C66FF867C}">
                  <a14:compatExt spid="_x0000_s3851"/>
                </a:ext>
                <a:ext uri="{FF2B5EF4-FFF2-40B4-BE49-F238E27FC236}">
                  <a16:creationId xmlns:a16="http://schemas.microsoft.com/office/drawing/2014/main" id="{F6EC9680-8681-E1CE-6035-27ED4F1ED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52" name="Check Box 780" hidden="1">
              <a:extLst>
                <a:ext uri="{63B3BB69-23CF-44E3-9099-C40C66FF867C}">
                  <a14:compatExt spid="_x0000_s3852"/>
                </a:ext>
                <a:ext uri="{FF2B5EF4-FFF2-40B4-BE49-F238E27FC236}">
                  <a16:creationId xmlns:a16="http://schemas.microsoft.com/office/drawing/2014/main" id="{A3FE4C52-E21B-8F0C-54A1-E1766E398D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53" name="Check Box 781" hidden="1">
              <a:extLst>
                <a:ext uri="{63B3BB69-23CF-44E3-9099-C40C66FF867C}">
                  <a14:compatExt spid="_x0000_s3853"/>
                </a:ext>
                <a:ext uri="{FF2B5EF4-FFF2-40B4-BE49-F238E27FC236}">
                  <a16:creationId xmlns:a16="http://schemas.microsoft.com/office/drawing/2014/main" id="{CEC9855F-CC53-FA3D-D868-17830092FBC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54" name="Check Box 782" hidden="1">
              <a:extLst>
                <a:ext uri="{63B3BB69-23CF-44E3-9099-C40C66FF867C}">
                  <a14:compatExt spid="_x0000_s3854"/>
                </a:ext>
                <a:ext uri="{FF2B5EF4-FFF2-40B4-BE49-F238E27FC236}">
                  <a16:creationId xmlns:a16="http://schemas.microsoft.com/office/drawing/2014/main" id="{9D3DED6F-7BCC-A455-0517-98508E637A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55" name="Check Box 783" hidden="1">
              <a:extLst>
                <a:ext uri="{63B3BB69-23CF-44E3-9099-C40C66FF867C}">
                  <a14:compatExt spid="_x0000_s3855"/>
                </a:ext>
                <a:ext uri="{FF2B5EF4-FFF2-40B4-BE49-F238E27FC236}">
                  <a16:creationId xmlns:a16="http://schemas.microsoft.com/office/drawing/2014/main" id="{263A644F-7872-72B7-3192-1A268BC047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56" name="Check Box 784" hidden="1">
              <a:extLst>
                <a:ext uri="{63B3BB69-23CF-44E3-9099-C40C66FF867C}">
                  <a14:compatExt spid="_x0000_s3856"/>
                </a:ext>
                <a:ext uri="{FF2B5EF4-FFF2-40B4-BE49-F238E27FC236}">
                  <a16:creationId xmlns:a16="http://schemas.microsoft.com/office/drawing/2014/main" id="{D5CAB890-86FF-BAD0-C6CC-101C76D42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57" name="Check Box 785" hidden="1">
              <a:extLst>
                <a:ext uri="{63B3BB69-23CF-44E3-9099-C40C66FF867C}">
                  <a14:compatExt spid="_x0000_s3857"/>
                </a:ext>
                <a:ext uri="{FF2B5EF4-FFF2-40B4-BE49-F238E27FC236}">
                  <a16:creationId xmlns:a16="http://schemas.microsoft.com/office/drawing/2014/main" id="{4489D2DF-BE1F-EA72-81C2-3826C7C3BD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58" name="Check Box 786" hidden="1">
              <a:extLst>
                <a:ext uri="{63B3BB69-23CF-44E3-9099-C40C66FF867C}">
                  <a14:compatExt spid="_x0000_s3858"/>
                </a:ext>
                <a:ext uri="{FF2B5EF4-FFF2-40B4-BE49-F238E27FC236}">
                  <a16:creationId xmlns:a16="http://schemas.microsoft.com/office/drawing/2014/main" id="{982B1B93-41E9-4835-1D1E-E092C56A7B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59" name="Check Box 787" hidden="1">
              <a:extLst>
                <a:ext uri="{63B3BB69-23CF-44E3-9099-C40C66FF867C}">
                  <a14:compatExt spid="_x0000_s3859"/>
                </a:ext>
                <a:ext uri="{FF2B5EF4-FFF2-40B4-BE49-F238E27FC236}">
                  <a16:creationId xmlns:a16="http://schemas.microsoft.com/office/drawing/2014/main" id="{6A24AF1E-568C-0A9A-569F-3D3AE166E4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60" name="Check Box 788" hidden="1">
              <a:extLst>
                <a:ext uri="{63B3BB69-23CF-44E3-9099-C40C66FF867C}">
                  <a14:compatExt spid="_x0000_s3860"/>
                </a:ext>
                <a:ext uri="{FF2B5EF4-FFF2-40B4-BE49-F238E27FC236}">
                  <a16:creationId xmlns:a16="http://schemas.microsoft.com/office/drawing/2014/main" id="{8D49435D-B3F8-A98A-A40B-CF221FE1D7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61" name="Check Box 789" hidden="1">
              <a:extLst>
                <a:ext uri="{63B3BB69-23CF-44E3-9099-C40C66FF867C}">
                  <a14:compatExt spid="_x0000_s3861"/>
                </a:ext>
                <a:ext uri="{FF2B5EF4-FFF2-40B4-BE49-F238E27FC236}">
                  <a16:creationId xmlns:a16="http://schemas.microsoft.com/office/drawing/2014/main" id="{AA91E799-2829-0BD8-D172-90D46D81D6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62" name="Check Box 790" hidden="1">
              <a:extLst>
                <a:ext uri="{63B3BB69-23CF-44E3-9099-C40C66FF867C}">
                  <a14:compatExt spid="_x0000_s3862"/>
                </a:ext>
                <a:ext uri="{FF2B5EF4-FFF2-40B4-BE49-F238E27FC236}">
                  <a16:creationId xmlns:a16="http://schemas.microsoft.com/office/drawing/2014/main" id="{2100512C-B171-62EC-6A7A-D579F2F5AF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63" name="Check Box 791" hidden="1">
              <a:extLst>
                <a:ext uri="{63B3BB69-23CF-44E3-9099-C40C66FF867C}">
                  <a14:compatExt spid="_x0000_s3863"/>
                </a:ext>
                <a:ext uri="{FF2B5EF4-FFF2-40B4-BE49-F238E27FC236}">
                  <a16:creationId xmlns:a16="http://schemas.microsoft.com/office/drawing/2014/main" id="{03C51FB4-F3C2-81C2-C0D1-098962048A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64" name="Check Box 792" hidden="1">
              <a:extLst>
                <a:ext uri="{63B3BB69-23CF-44E3-9099-C40C66FF867C}">
                  <a14:compatExt spid="_x0000_s3864"/>
                </a:ext>
                <a:ext uri="{FF2B5EF4-FFF2-40B4-BE49-F238E27FC236}">
                  <a16:creationId xmlns:a16="http://schemas.microsoft.com/office/drawing/2014/main" id="{AD4008ED-05C1-C43D-0388-1350035C7C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65" name="Check Box 793" hidden="1">
              <a:extLst>
                <a:ext uri="{63B3BB69-23CF-44E3-9099-C40C66FF867C}">
                  <a14:compatExt spid="_x0000_s3865"/>
                </a:ext>
                <a:ext uri="{FF2B5EF4-FFF2-40B4-BE49-F238E27FC236}">
                  <a16:creationId xmlns:a16="http://schemas.microsoft.com/office/drawing/2014/main" id="{B2F7CD99-7635-1A28-F94F-1B48A45870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66" name="Check Box 794" hidden="1">
              <a:extLst>
                <a:ext uri="{63B3BB69-23CF-44E3-9099-C40C66FF867C}">
                  <a14:compatExt spid="_x0000_s3866"/>
                </a:ext>
                <a:ext uri="{FF2B5EF4-FFF2-40B4-BE49-F238E27FC236}">
                  <a16:creationId xmlns:a16="http://schemas.microsoft.com/office/drawing/2014/main" id="{E91C180A-2105-B9AE-E1EC-D9AF20247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67" name="Check Box 795" hidden="1">
              <a:extLst>
                <a:ext uri="{63B3BB69-23CF-44E3-9099-C40C66FF867C}">
                  <a14:compatExt spid="_x0000_s3867"/>
                </a:ext>
                <a:ext uri="{FF2B5EF4-FFF2-40B4-BE49-F238E27FC236}">
                  <a16:creationId xmlns:a16="http://schemas.microsoft.com/office/drawing/2014/main" id="{FA078AA3-8C4A-CE3E-A2CC-29D9A5F01C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68" name="Check Box 796" hidden="1">
              <a:extLst>
                <a:ext uri="{63B3BB69-23CF-44E3-9099-C40C66FF867C}">
                  <a14:compatExt spid="_x0000_s3868"/>
                </a:ext>
                <a:ext uri="{FF2B5EF4-FFF2-40B4-BE49-F238E27FC236}">
                  <a16:creationId xmlns:a16="http://schemas.microsoft.com/office/drawing/2014/main" id="{AB88A7B5-9C15-83FB-A3A4-10F67A9FC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69" name="Check Box 797" hidden="1">
              <a:extLst>
                <a:ext uri="{63B3BB69-23CF-44E3-9099-C40C66FF867C}">
                  <a14:compatExt spid="_x0000_s3869"/>
                </a:ext>
                <a:ext uri="{FF2B5EF4-FFF2-40B4-BE49-F238E27FC236}">
                  <a16:creationId xmlns:a16="http://schemas.microsoft.com/office/drawing/2014/main" id="{383D94D0-B219-02FD-A7B7-36420135E3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70" name="Check Box 798" hidden="1">
              <a:extLst>
                <a:ext uri="{63B3BB69-23CF-44E3-9099-C40C66FF867C}">
                  <a14:compatExt spid="_x0000_s3870"/>
                </a:ext>
                <a:ext uri="{FF2B5EF4-FFF2-40B4-BE49-F238E27FC236}">
                  <a16:creationId xmlns:a16="http://schemas.microsoft.com/office/drawing/2014/main" id="{1ED374D3-5982-3438-E365-55D833B931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71" name="Check Box 799" hidden="1">
              <a:extLst>
                <a:ext uri="{63B3BB69-23CF-44E3-9099-C40C66FF867C}">
                  <a14:compatExt spid="_x0000_s3871"/>
                </a:ext>
                <a:ext uri="{FF2B5EF4-FFF2-40B4-BE49-F238E27FC236}">
                  <a16:creationId xmlns:a16="http://schemas.microsoft.com/office/drawing/2014/main" id="{0E5C9498-15BA-843F-4BCB-ABDCF53490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72" name="Check Box 800" hidden="1">
              <a:extLst>
                <a:ext uri="{63B3BB69-23CF-44E3-9099-C40C66FF867C}">
                  <a14:compatExt spid="_x0000_s3872"/>
                </a:ext>
                <a:ext uri="{FF2B5EF4-FFF2-40B4-BE49-F238E27FC236}">
                  <a16:creationId xmlns:a16="http://schemas.microsoft.com/office/drawing/2014/main" id="{E2EBD855-25B8-9372-1917-45C57CE90A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73" name="Check Box 801" hidden="1">
              <a:extLst>
                <a:ext uri="{63B3BB69-23CF-44E3-9099-C40C66FF867C}">
                  <a14:compatExt spid="_x0000_s3873"/>
                </a:ext>
                <a:ext uri="{FF2B5EF4-FFF2-40B4-BE49-F238E27FC236}">
                  <a16:creationId xmlns:a16="http://schemas.microsoft.com/office/drawing/2014/main" id="{04282D0D-ED98-C265-8F2C-39B887A4A2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74" name="Check Box 802" hidden="1">
              <a:extLst>
                <a:ext uri="{63B3BB69-23CF-44E3-9099-C40C66FF867C}">
                  <a14:compatExt spid="_x0000_s3874"/>
                </a:ext>
                <a:ext uri="{FF2B5EF4-FFF2-40B4-BE49-F238E27FC236}">
                  <a16:creationId xmlns:a16="http://schemas.microsoft.com/office/drawing/2014/main" id="{B3AD6FFE-D09A-B889-713B-7E1548CD46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75" name="Check Box 803" hidden="1">
              <a:extLst>
                <a:ext uri="{63B3BB69-23CF-44E3-9099-C40C66FF867C}">
                  <a14:compatExt spid="_x0000_s3875"/>
                </a:ext>
                <a:ext uri="{FF2B5EF4-FFF2-40B4-BE49-F238E27FC236}">
                  <a16:creationId xmlns:a16="http://schemas.microsoft.com/office/drawing/2014/main" id="{79B1D307-A210-F8C4-CE43-E9B66C0705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76" name="Check Box 804" hidden="1">
              <a:extLst>
                <a:ext uri="{63B3BB69-23CF-44E3-9099-C40C66FF867C}">
                  <a14:compatExt spid="_x0000_s3876"/>
                </a:ext>
                <a:ext uri="{FF2B5EF4-FFF2-40B4-BE49-F238E27FC236}">
                  <a16:creationId xmlns:a16="http://schemas.microsoft.com/office/drawing/2014/main" id="{CBFEF1D9-D325-F9A5-82AB-C283B73FA7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77" name="Check Box 805" hidden="1">
              <a:extLst>
                <a:ext uri="{63B3BB69-23CF-44E3-9099-C40C66FF867C}">
                  <a14:compatExt spid="_x0000_s3877"/>
                </a:ext>
                <a:ext uri="{FF2B5EF4-FFF2-40B4-BE49-F238E27FC236}">
                  <a16:creationId xmlns:a16="http://schemas.microsoft.com/office/drawing/2014/main" id="{235ED1F7-BBE4-280D-AEF0-28501D420F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78" name="Check Box 806" hidden="1">
              <a:extLst>
                <a:ext uri="{63B3BB69-23CF-44E3-9099-C40C66FF867C}">
                  <a14:compatExt spid="_x0000_s3878"/>
                </a:ext>
                <a:ext uri="{FF2B5EF4-FFF2-40B4-BE49-F238E27FC236}">
                  <a16:creationId xmlns:a16="http://schemas.microsoft.com/office/drawing/2014/main" id="{24038381-53A7-D2DD-8ECE-890986701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79" name="Check Box 807" hidden="1">
              <a:extLst>
                <a:ext uri="{63B3BB69-23CF-44E3-9099-C40C66FF867C}">
                  <a14:compatExt spid="_x0000_s3879"/>
                </a:ext>
                <a:ext uri="{FF2B5EF4-FFF2-40B4-BE49-F238E27FC236}">
                  <a16:creationId xmlns:a16="http://schemas.microsoft.com/office/drawing/2014/main" id="{EAF954B2-EEB1-FF1A-53EC-8F9512563D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80" name="Check Box 808" hidden="1">
              <a:extLst>
                <a:ext uri="{63B3BB69-23CF-44E3-9099-C40C66FF867C}">
                  <a14:compatExt spid="_x0000_s3880"/>
                </a:ext>
                <a:ext uri="{FF2B5EF4-FFF2-40B4-BE49-F238E27FC236}">
                  <a16:creationId xmlns:a16="http://schemas.microsoft.com/office/drawing/2014/main" id="{5BD4936B-8B4C-A821-08B9-4AD651A526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81" name="Check Box 809" hidden="1">
              <a:extLst>
                <a:ext uri="{63B3BB69-23CF-44E3-9099-C40C66FF867C}">
                  <a14:compatExt spid="_x0000_s3881"/>
                </a:ext>
                <a:ext uri="{FF2B5EF4-FFF2-40B4-BE49-F238E27FC236}">
                  <a16:creationId xmlns:a16="http://schemas.microsoft.com/office/drawing/2014/main" id="{C7C793AB-E4EE-2A08-8408-6A29289FD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82" name="Check Box 810" hidden="1">
              <a:extLst>
                <a:ext uri="{63B3BB69-23CF-44E3-9099-C40C66FF867C}">
                  <a14:compatExt spid="_x0000_s3882"/>
                </a:ext>
                <a:ext uri="{FF2B5EF4-FFF2-40B4-BE49-F238E27FC236}">
                  <a16:creationId xmlns:a16="http://schemas.microsoft.com/office/drawing/2014/main" id="{0CBD1BA5-BD68-53FC-C9EB-FADF1A624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83" name="Check Box 811" hidden="1">
              <a:extLst>
                <a:ext uri="{63B3BB69-23CF-44E3-9099-C40C66FF867C}">
                  <a14:compatExt spid="_x0000_s3883"/>
                </a:ext>
                <a:ext uri="{FF2B5EF4-FFF2-40B4-BE49-F238E27FC236}">
                  <a16:creationId xmlns:a16="http://schemas.microsoft.com/office/drawing/2014/main" id="{421DA709-D3F9-4BF0-7A28-810878819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84" name="Check Box 812" hidden="1">
              <a:extLst>
                <a:ext uri="{63B3BB69-23CF-44E3-9099-C40C66FF867C}">
                  <a14:compatExt spid="_x0000_s3884"/>
                </a:ext>
                <a:ext uri="{FF2B5EF4-FFF2-40B4-BE49-F238E27FC236}">
                  <a16:creationId xmlns:a16="http://schemas.microsoft.com/office/drawing/2014/main" id="{6EE6A98F-4125-2B4D-15A8-A53A19675D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85" name="Check Box 813" hidden="1">
              <a:extLst>
                <a:ext uri="{63B3BB69-23CF-44E3-9099-C40C66FF867C}">
                  <a14:compatExt spid="_x0000_s3885"/>
                </a:ext>
                <a:ext uri="{FF2B5EF4-FFF2-40B4-BE49-F238E27FC236}">
                  <a16:creationId xmlns:a16="http://schemas.microsoft.com/office/drawing/2014/main" id="{A8F98D43-6820-3394-C880-31CC2BB2754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86" name="Check Box 814" hidden="1">
              <a:extLst>
                <a:ext uri="{63B3BB69-23CF-44E3-9099-C40C66FF867C}">
                  <a14:compatExt spid="_x0000_s3886"/>
                </a:ext>
                <a:ext uri="{FF2B5EF4-FFF2-40B4-BE49-F238E27FC236}">
                  <a16:creationId xmlns:a16="http://schemas.microsoft.com/office/drawing/2014/main" id="{2FC22385-ABF4-1EEF-1D0F-9FF3A0A36F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87" name="Check Box 815" hidden="1">
              <a:extLst>
                <a:ext uri="{63B3BB69-23CF-44E3-9099-C40C66FF867C}">
                  <a14:compatExt spid="_x0000_s3887"/>
                </a:ext>
                <a:ext uri="{FF2B5EF4-FFF2-40B4-BE49-F238E27FC236}">
                  <a16:creationId xmlns:a16="http://schemas.microsoft.com/office/drawing/2014/main" id="{F4B60A81-4890-E29D-93AD-7EFC6AB24B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88" name="Check Box 816" hidden="1">
              <a:extLst>
                <a:ext uri="{63B3BB69-23CF-44E3-9099-C40C66FF867C}">
                  <a14:compatExt spid="_x0000_s3888"/>
                </a:ext>
                <a:ext uri="{FF2B5EF4-FFF2-40B4-BE49-F238E27FC236}">
                  <a16:creationId xmlns:a16="http://schemas.microsoft.com/office/drawing/2014/main" id="{38F81453-4614-5818-848B-30880228DA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89" name="Check Box 817" hidden="1">
              <a:extLst>
                <a:ext uri="{63B3BB69-23CF-44E3-9099-C40C66FF867C}">
                  <a14:compatExt spid="_x0000_s3889"/>
                </a:ext>
                <a:ext uri="{FF2B5EF4-FFF2-40B4-BE49-F238E27FC236}">
                  <a16:creationId xmlns:a16="http://schemas.microsoft.com/office/drawing/2014/main" id="{2F8E2E4B-D812-950A-671E-090DBEE90E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90" name="Check Box 818" hidden="1">
              <a:extLst>
                <a:ext uri="{63B3BB69-23CF-44E3-9099-C40C66FF867C}">
                  <a14:compatExt spid="_x0000_s3890"/>
                </a:ext>
                <a:ext uri="{FF2B5EF4-FFF2-40B4-BE49-F238E27FC236}">
                  <a16:creationId xmlns:a16="http://schemas.microsoft.com/office/drawing/2014/main" id="{02B13C5D-9AB6-C8B0-276F-4E5A4BA432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91" name="Check Box 819" hidden="1">
              <a:extLst>
                <a:ext uri="{63B3BB69-23CF-44E3-9099-C40C66FF867C}">
                  <a14:compatExt spid="_x0000_s3891"/>
                </a:ext>
                <a:ext uri="{FF2B5EF4-FFF2-40B4-BE49-F238E27FC236}">
                  <a16:creationId xmlns:a16="http://schemas.microsoft.com/office/drawing/2014/main" id="{15960C0B-448F-E396-D8B1-DE4197ED3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92" name="Check Box 820" hidden="1">
              <a:extLst>
                <a:ext uri="{63B3BB69-23CF-44E3-9099-C40C66FF867C}">
                  <a14:compatExt spid="_x0000_s3892"/>
                </a:ext>
                <a:ext uri="{FF2B5EF4-FFF2-40B4-BE49-F238E27FC236}">
                  <a16:creationId xmlns:a16="http://schemas.microsoft.com/office/drawing/2014/main" id="{8994B9FE-6934-5436-2A6D-8A049B8821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93" name="Check Box 821" hidden="1">
              <a:extLst>
                <a:ext uri="{63B3BB69-23CF-44E3-9099-C40C66FF867C}">
                  <a14:compatExt spid="_x0000_s3893"/>
                </a:ext>
                <a:ext uri="{FF2B5EF4-FFF2-40B4-BE49-F238E27FC236}">
                  <a16:creationId xmlns:a16="http://schemas.microsoft.com/office/drawing/2014/main" id="{8BB01F37-5288-E36F-885A-4E5123DA6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94" name="Check Box 822" hidden="1">
              <a:extLst>
                <a:ext uri="{63B3BB69-23CF-44E3-9099-C40C66FF867C}">
                  <a14:compatExt spid="_x0000_s3894"/>
                </a:ext>
                <a:ext uri="{FF2B5EF4-FFF2-40B4-BE49-F238E27FC236}">
                  <a16:creationId xmlns:a16="http://schemas.microsoft.com/office/drawing/2014/main" id="{200E54AB-352E-6826-9BBF-D8F66441C1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95" name="Check Box 823" hidden="1">
              <a:extLst>
                <a:ext uri="{63B3BB69-23CF-44E3-9099-C40C66FF867C}">
                  <a14:compatExt spid="_x0000_s3895"/>
                </a:ext>
                <a:ext uri="{FF2B5EF4-FFF2-40B4-BE49-F238E27FC236}">
                  <a16:creationId xmlns:a16="http://schemas.microsoft.com/office/drawing/2014/main" id="{7DF1C5CB-0D11-DBC3-3699-42A8F166E6C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96" name="Check Box 824" hidden="1">
              <a:extLst>
                <a:ext uri="{63B3BB69-23CF-44E3-9099-C40C66FF867C}">
                  <a14:compatExt spid="_x0000_s3896"/>
                </a:ext>
                <a:ext uri="{FF2B5EF4-FFF2-40B4-BE49-F238E27FC236}">
                  <a16:creationId xmlns:a16="http://schemas.microsoft.com/office/drawing/2014/main" id="{8A5B04DD-C6F5-6125-8F61-56B85AACEF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897" name="Check Box 825" hidden="1">
              <a:extLst>
                <a:ext uri="{63B3BB69-23CF-44E3-9099-C40C66FF867C}">
                  <a14:compatExt spid="_x0000_s3897"/>
                </a:ext>
                <a:ext uri="{FF2B5EF4-FFF2-40B4-BE49-F238E27FC236}">
                  <a16:creationId xmlns:a16="http://schemas.microsoft.com/office/drawing/2014/main" id="{B0F29D06-012C-60E2-F53D-FA8D00143B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898" name="Check Box 826" hidden="1">
              <a:extLst>
                <a:ext uri="{63B3BB69-23CF-44E3-9099-C40C66FF867C}">
                  <a14:compatExt spid="_x0000_s3898"/>
                </a:ext>
                <a:ext uri="{FF2B5EF4-FFF2-40B4-BE49-F238E27FC236}">
                  <a16:creationId xmlns:a16="http://schemas.microsoft.com/office/drawing/2014/main" id="{B10A8056-E89B-8D16-8FCC-4A9DEB44D4E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899" name="Check Box 827" hidden="1">
              <a:extLst>
                <a:ext uri="{63B3BB69-23CF-44E3-9099-C40C66FF867C}">
                  <a14:compatExt spid="_x0000_s3899"/>
                </a:ext>
                <a:ext uri="{FF2B5EF4-FFF2-40B4-BE49-F238E27FC236}">
                  <a16:creationId xmlns:a16="http://schemas.microsoft.com/office/drawing/2014/main" id="{8BBAD562-C33B-9184-52C3-328CDD02C0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00" name="Check Box 828" hidden="1">
              <a:extLst>
                <a:ext uri="{63B3BB69-23CF-44E3-9099-C40C66FF867C}">
                  <a14:compatExt spid="_x0000_s3900"/>
                </a:ext>
                <a:ext uri="{FF2B5EF4-FFF2-40B4-BE49-F238E27FC236}">
                  <a16:creationId xmlns:a16="http://schemas.microsoft.com/office/drawing/2014/main" id="{4F1A1DDC-4971-A657-FE7E-739B2652C8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01" name="Check Box 829" hidden="1">
              <a:extLst>
                <a:ext uri="{63B3BB69-23CF-44E3-9099-C40C66FF867C}">
                  <a14:compatExt spid="_x0000_s3901"/>
                </a:ext>
                <a:ext uri="{FF2B5EF4-FFF2-40B4-BE49-F238E27FC236}">
                  <a16:creationId xmlns:a16="http://schemas.microsoft.com/office/drawing/2014/main" id="{98F86E27-952B-B6E3-AB7D-9F44C5FE95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02" name="Check Box 830" hidden="1">
              <a:extLst>
                <a:ext uri="{63B3BB69-23CF-44E3-9099-C40C66FF867C}">
                  <a14:compatExt spid="_x0000_s3902"/>
                </a:ext>
                <a:ext uri="{FF2B5EF4-FFF2-40B4-BE49-F238E27FC236}">
                  <a16:creationId xmlns:a16="http://schemas.microsoft.com/office/drawing/2014/main" id="{C5132E6F-BCFE-4B23-9CC9-A2CEE0269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03" name="Check Box 831" hidden="1">
              <a:extLst>
                <a:ext uri="{63B3BB69-23CF-44E3-9099-C40C66FF867C}">
                  <a14:compatExt spid="_x0000_s3903"/>
                </a:ext>
                <a:ext uri="{FF2B5EF4-FFF2-40B4-BE49-F238E27FC236}">
                  <a16:creationId xmlns:a16="http://schemas.microsoft.com/office/drawing/2014/main" id="{4636ECC0-2FDF-873D-1356-42C0C93801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04" name="Check Box 832" hidden="1">
              <a:extLst>
                <a:ext uri="{63B3BB69-23CF-44E3-9099-C40C66FF867C}">
                  <a14:compatExt spid="_x0000_s3904"/>
                </a:ext>
                <a:ext uri="{FF2B5EF4-FFF2-40B4-BE49-F238E27FC236}">
                  <a16:creationId xmlns:a16="http://schemas.microsoft.com/office/drawing/2014/main" id="{6642CA00-D740-6276-37B0-EDE1F8E780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05" name="Check Box 833" hidden="1">
              <a:extLst>
                <a:ext uri="{63B3BB69-23CF-44E3-9099-C40C66FF867C}">
                  <a14:compatExt spid="_x0000_s3905"/>
                </a:ext>
                <a:ext uri="{FF2B5EF4-FFF2-40B4-BE49-F238E27FC236}">
                  <a16:creationId xmlns:a16="http://schemas.microsoft.com/office/drawing/2014/main" id="{A3FA875C-0630-2A38-B085-ED1FDF10129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06" name="Check Box 834" hidden="1">
              <a:extLst>
                <a:ext uri="{63B3BB69-23CF-44E3-9099-C40C66FF867C}">
                  <a14:compatExt spid="_x0000_s3906"/>
                </a:ext>
                <a:ext uri="{FF2B5EF4-FFF2-40B4-BE49-F238E27FC236}">
                  <a16:creationId xmlns:a16="http://schemas.microsoft.com/office/drawing/2014/main" id="{F92F1463-4FD6-02EA-C373-E4AD60F732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07" name="Check Box 835" hidden="1">
              <a:extLst>
                <a:ext uri="{63B3BB69-23CF-44E3-9099-C40C66FF867C}">
                  <a14:compatExt spid="_x0000_s3907"/>
                </a:ext>
                <a:ext uri="{FF2B5EF4-FFF2-40B4-BE49-F238E27FC236}">
                  <a16:creationId xmlns:a16="http://schemas.microsoft.com/office/drawing/2014/main" id="{0E7722AF-B1D2-576B-98E1-0B864A959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08" name="Check Box 836" hidden="1">
              <a:extLst>
                <a:ext uri="{63B3BB69-23CF-44E3-9099-C40C66FF867C}">
                  <a14:compatExt spid="_x0000_s3908"/>
                </a:ext>
                <a:ext uri="{FF2B5EF4-FFF2-40B4-BE49-F238E27FC236}">
                  <a16:creationId xmlns:a16="http://schemas.microsoft.com/office/drawing/2014/main" id="{15DC8DFE-4C76-DC69-19C1-31E8EFACDFF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09" name="Check Box 837" hidden="1">
              <a:extLst>
                <a:ext uri="{63B3BB69-23CF-44E3-9099-C40C66FF867C}">
                  <a14:compatExt spid="_x0000_s3909"/>
                </a:ext>
                <a:ext uri="{FF2B5EF4-FFF2-40B4-BE49-F238E27FC236}">
                  <a16:creationId xmlns:a16="http://schemas.microsoft.com/office/drawing/2014/main" id="{37B19B7B-B45B-8CBB-BEC1-0272738FB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10" name="Check Box 838" hidden="1">
              <a:extLst>
                <a:ext uri="{63B3BB69-23CF-44E3-9099-C40C66FF867C}">
                  <a14:compatExt spid="_x0000_s3910"/>
                </a:ext>
                <a:ext uri="{FF2B5EF4-FFF2-40B4-BE49-F238E27FC236}">
                  <a16:creationId xmlns:a16="http://schemas.microsoft.com/office/drawing/2014/main" id="{C772A22C-D37A-3510-3F33-FFDD4D74BF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11" name="Check Box 839" hidden="1">
              <a:extLst>
                <a:ext uri="{63B3BB69-23CF-44E3-9099-C40C66FF867C}">
                  <a14:compatExt spid="_x0000_s3911"/>
                </a:ext>
                <a:ext uri="{FF2B5EF4-FFF2-40B4-BE49-F238E27FC236}">
                  <a16:creationId xmlns:a16="http://schemas.microsoft.com/office/drawing/2014/main" id="{A292FBEB-53D4-E282-5941-D0FBE932BB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12" name="Check Box 840" hidden="1">
              <a:extLst>
                <a:ext uri="{63B3BB69-23CF-44E3-9099-C40C66FF867C}">
                  <a14:compatExt spid="_x0000_s3912"/>
                </a:ext>
                <a:ext uri="{FF2B5EF4-FFF2-40B4-BE49-F238E27FC236}">
                  <a16:creationId xmlns:a16="http://schemas.microsoft.com/office/drawing/2014/main" id="{6D6373F0-94E2-CCB0-9E49-48E95839A3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13" name="Check Box 841" hidden="1">
              <a:extLst>
                <a:ext uri="{63B3BB69-23CF-44E3-9099-C40C66FF867C}">
                  <a14:compatExt spid="_x0000_s3913"/>
                </a:ext>
                <a:ext uri="{FF2B5EF4-FFF2-40B4-BE49-F238E27FC236}">
                  <a16:creationId xmlns:a16="http://schemas.microsoft.com/office/drawing/2014/main" id="{6EC18A17-7EE3-B7C5-71F0-A51C444AD4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14" name="Check Box 842" hidden="1">
              <a:extLst>
                <a:ext uri="{63B3BB69-23CF-44E3-9099-C40C66FF867C}">
                  <a14:compatExt spid="_x0000_s3914"/>
                </a:ext>
                <a:ext uri="{FF2B5EF4-FFF2-40B4-BE49-F238E27FC236}">
                  <a16:creationId xmlns:a16="http://schemas.microsoft.com/office/drawing/2014/main" id="{FD42F9E6-CB97-9A2F-2C50-73D42CC19A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15" name="Check Box 843" hidden="1">
              <a:extLst>
                <a:ext uri="{63B3BB69-23CF-44E3-9099-C40C66FF867C}">
                  <a14:compatExt spid="_x0000_s3915"/>
                </a:ext>
                <a:ext uri="{FF2B5EF4-FFF2-40B4-BE49-F238E27FC236}">
                  <a16:creationId xmlns:a16="http://schemas.microsoft.com/office/drawing/2014/main" id="{1B34F5C7-FDB6-8E9D-6879-FD37FBA7CD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16" name="Check Box 844" hidden="1">
              <a:extLst>
                <a:ext uri="{63B3BB69-23CF-44E3-9099-C40C66FF867C}">
                  <a14:compatExt spid="_x0000_s3916"/>
                </a:ext>
                <a:ext uri="{FF2B5EF4-FFF2-40B4-BE49-F238E27FC236}">
                  <a16:creationId xmlns:a16="http://schemas.microsoft.com/office/drawing/2014/main" id="{FB5DF359-D826-C629-915A-9BE5C09443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17" name="Check Box 845" hidden="1">
              <a:extLst>
                <a:ext uri="{63B3BB69-23CF-44E3-9099-C40C66FF867C}">
                  <a14:compatExt spid="_x0000_s3917"/>
                </a:ext>
                <a:ext uri="{FF2B5EF4-FFF2-40B4-BE49-F238E27FC236}">
                  <a16:creationId xmlns:a16="http://schemas.microsoft.com/office/drawing/2014/main" id="{AE4AF9A5-012C-AB6F-C027-B8C345F527A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18" name="Check Box 846" hidden="1">
              <a:extLst>
                <a:ext uri="{63B3BB69-23CF-44E3-9099-C40C66FF867C}">
                  <a14:compatExt spid="_x0000_s3918"/>
                </a:ext>
                <a:ext uri="{FF2B5EF4-FFF2-40B4-BE49-F238E27FC236}">
                  <a16:creationId xmlns:a16="http://schemas.microsoft.com/office/drawing/2014/main" id="{FDA20B26-1893-EF0D-890D-C31BB20164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19" name="Check Box 847" hidden="1">
              <a:extLst>
                <a:ext uri="{63B3BB69-23CF-44E3-9099-C40C66FF867C}">
                  <a14:compatExt spid="_x0000_s3919"/>
                </a:ext>
                <a:ext uri="{FF2B5EF4-FFF2-40B4-BE49-F238E27FC236}">
                  <a16:creationId xmlns:a16="http://schemas.microsoft.com/office/drawing/2014/main" id="{95C675A7-06FC-B691-AC5B-A8BB2E37A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20" name="Check Box 848" hidden="1">
              <a:extLst>
                <a:ext uri="{63B3BB69-23CF-44E3-9099-C40C66FF867C}">
                  <a14:compatExt spid="_x0000_s3920"/>
                </a:ext>
                <a:ext uri="{FF2B5EF4-FFF2-40B4-BE49-F238E27FC236}">
                  <a16:creationId xmlns:a16="http://schemas.microsoft.com/office/drawing/2014/main" id="{81D68EF5-3ABC-732F-653D-1BFA10A73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21" name="Check Box 849" hidden="1">
              <a:extLst>
                <a:ext uri="{63B3BB69-23CF-44E3-9099-C40C66FF867C}">
                  <a14:compatExt spid="_x0000_s3921"/>
                </a:ext>
                <a:ext uri="{FF2B5EF4-FFF2-40B4-BE49-F238E27FC236}">
                  <a16:creationId xmlns:a16="http://schemas.microsoft.com/office/drawing/2014/main" id="{2413635F-BFFF-B709-998C-429FF692C85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22" name="Check Box 850" hidden="1">
              <a:extLst>
                <a:ext uri="{63B3BB69-23CF-44E3-9099-C40C66FF867C}">
                  <a14:compatExt spid="_x0000_s3922"/>
                </a:ext>
                <a:ext uri="{FF2B5EF4-FFF2-40B4-BE49-F238E27FC236}">
                  <a16:creationId xmlns:a16="http://schemas.microsoft.com/office/drawing/2014/main" id="{03114B06-4034-C3C6-D1EB-66977ED338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23" name="Check Box 851" hidden="1">
              <a:extLst>
                <a:ext uri="{63B3BB69-23CF-44E3-9099-C40C66FF867C}">
                  <a14:compatExt spid="_x0000_s3923"/>
                </a:ext>
                <a:ext uri="{FF2B5EF4-FFF2-40B4-BE49-F238E27FC236}">
                  <a16:creationId xmlns:a16="http://schemas.microsoft.com/office/drawing/2014/main" id="{F27854DE-D851-6F27-23BD-E8F4668EB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24" name="Check Box 852" hidden="1">
              <a:extLst>
                <a:ext uri="{63B3BB69-23CF-44E3-9099-C40C66FF867C}">
                  <a14:compatExt spid="_x0000_s3924"/>
                </a:ext>
                <a:ext uri="{FF2B5EF4-FFF2-40B4-BE49-F238E27FC236}">
                  <a16:creationId xmlns:a16="http://schemas.microsoft.com/office/drawing/2014/main" id="{4CBBA99D-CF07-1F6E-F2CD-C8C7872E1BD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25" name="Check Box 853" hidden="1">
              <a:extLst>
                <a:ext uri="{63B3BB69-23CF-44E3-9099-C40C66FF867C}">
                  <a14:compatExt spid="_x0000_s3925"/>
                </a:ext>
                <a:ext uri="{FF2B5EF4-FFF2-40B4-BE49-F238E27FC236}">
                  <a16:creationId xmlns:a16="http://schemas.microsoft.com/office/drawing/2014/main" id="{C7F743F5-FC28-B217-5962-5D786ABB5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26" name="Check Box 854" hidden="1">
              <a:extLst>
                <a:ext uri="{63B3BB69-23CF-44E3-9099-C40C66FF867C}">
                  <a14:compatExt spid="_x0000_s3926"/>
                </a:ext>
                <a:ext uri="{FF2B5EF4-FFF2-40B4-BE49-F238E27FC236}">
                  <a16:creationId xmlns:a16="http://schemas.microsoft.com/office/drawing/2014/main" id="{4ECB2831-9539-85EC-8F30-91D0BC45AD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27" name="Check Box 855" hidden="1">
              <a:extLst>
                <a:ext uri="{63B3BB69-23CF-44E3-9099-C40C66FF867C}">
                  <a14:compatExt spid="_x0000_s3927"/>
                </a:ext>
                <a:ext uri="{FF2B5EF4-FFF2-40B4-BE49-F238E27FC236}">
                  <a16:creationId xmlns:a16="http://schemas.microsoft.com/office/drawing/2014/main" id="{05DAE196-B530-1137-0EF9-CAAA9EA07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28" name="Check Box 856" hidden="1">
              <a:extLst>
                <a:ext uri="{63B3BB69-23CF-44E3-9099-C40C66FF867C}">
                  <a14:compatExt spid="_x0000_s3928"/>
                </a:ext>
                <a:ext uri="{FF2B5EF4-FFF2-40B4-BE49-F238E27FC236}">
                  <a16:creationId xmlns:a16="http://schemas.microsoft.com/office/drawing/2014/main" id="{D6732ECF-567F-46A0-8CAF-0969C252535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29" name="Check Box 857" hidden="1">
              <a:extLst>
                <a:ext uri="{63B3BB69-23CF-44E3-9099-C40C66FF867C}">
                  <a14:compatExt spid="_x0000_s3929"/>
                </a:ext>
                <a:ext uri="{FF2B5EF4-FFF2-40B4-BE49-F238E27FC236}">
                  <a16:creationId xmlns:a16="http://schemas.microsoft.com/office/drawing/2014/main" id="{B6629D8E-2461-382C-0239-5DD0E12F7C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30" name="Check Box 858" hidden="1">
              <a:extLst>
                <a:ext uri="{63B3BB69-23CF-44E3-9099-C40C66FF867C}">
                  <a14:compatExt spid="_x0000_s3930"/>
                </a:ext>
                <a:ext uri="{FF2B5EF4-FFF2-40B4-BE49-F238E27FC236}">
                  <a16:creationId xmlns:a16="http://schemas.microsoft.com/office/drawing/2014/main" id="{AAC769DE-1906-EDFB-EE62-9F2A6E925F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31" name="Check Box 859" hidden="1">
              <a:extLst>
                <a:ext uri="{63B3BB69-23CF-44E3-9099-C40C66FF867C}">
                  <a14:compatExt spid="_x0000_s3931"/>
                </a:ext>
                <a:ext uri="{FF2B5EF4-FFF2-40B4-BE49-F238E27FC236}">
                  <a16:creationId xmlns:a16="http://schemas.microsoft.com/office/drawing/2014/main" id="{D0017D3B-3350-0C27-64D0-CB4C863F2D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32" name="Check Box 860" hidden="1">
              <a:extLst>
                <a:ext uri="{63B3BB69-23CF-44E3-9099-C40C66FF867C}">
                  <a14:compatExt spid="_x0000_s3932"/>
                </a:ext>
                <a:ext uri="{FF2B5EF4-FFF2-40B4-BE49-F238E27FC236}">
                  <a16:creationId xmlns:a16="http://schemas.microsoft.com/office/drawing/2014/main" id="{4E6BA238-8A0B-E697-4AF8-505A440618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33" name="Check Box 861" hidden="1">
              <a:extLst>
                <a:ext uri="{63B3BB69-23CF-44E3-9099-C40C66FF867C}">
                  <a14:compatExt spid="_x0000_s3933"/>
                </a:ext>
                <a:ext uri="{FF2B5EF4-FFF2-40B4-BE49-F238E27FC236}">
                  <a16:creationId xmlns:a16="http://schemas.microsoft.com/office/drawing/2014/main" id="{00B794FB-66EC-D176-45D4-2EE37F904B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34" name="Check Box 862" hidden="1">
              <a:extLst>
                <a:ext uri="{63B3BB69-23CF-44E3-9099-C40C66FF867C}">
                  <a14:compatExt spid="_x0000_s3934"/>
                </a:ext>
                <a:ext uri="{FF2B5EF4-FFF2-40B4-BE49-F238E27FC236}">
                  <a16:creationId xmlns:a16="http://schemas.microsoft.com/office/drawing/2014/main" id="{2A6784E1-848E-4B59-2E4C-6C527A580E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35" name="Check Box 863" hidden="1">
              <a:extLst>
                <a:ext uri="{63B3BB69-23CF-44E3-9099-C40C66FF867C}">
                  <a14:compatExt spid="_x0000_s3935"/>
                </a:ext>
                <a:ext uri="{FF2B5EF4-FFF2-40B4-BE49-F238E27FC236}">
                  <a16:creationId xmlns:a16="http://schemas.microsoft.com/office/drawing/2014/main" id="{08978F3F-9B7B-5752-7408-ADA8ED175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36" name="Check Box 864" hidden="1">
              <a:extLst>
                <a:ext uri="{63B3BB69-23CF-44E3-9099-C40C66FF867C}">
                  <a14:compatExt spid="_x0000_s3936"/>
                </a:ext>
                <a:ext uri="{FF2B5EF4-FFF2-40B4-BE49-F238E27FC236}">
                  <a16:creationId xmlns:a16="http://schemas.microsoft.com/office/drawing/2014/main" id="{F982530A-BE53-9C73-1593-575581D0E7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37" name="Check Box 865" hidden="1">
              <a:extLst>
                <a:ext uri="{63B3BB69-23CF-44E3-9099-C40C66FF867C}">
                  <a14:compatExt spid="_x0000_s3937"/>
                </a:ext>
                <a:ext uri="{FF2B5EF4-FFF2-40B4-BE49-F238E27FC236}">
                  <a16:creationId xmlns:a16="http://schemas.microsoft.com/office/drawing/2014/main" id="{AB65EB8D-A44F-7CBC-D64C-F2E3BD6DD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38" name="Check Box 866" hidden="1">
              <a:extLst>
                <a:ext uri="{63B3BB69-23CF-44E3-9099-C40C66FF867C}">
                  <a14:compatExt spid="_x0000_s3938"/>
                </a:ext>
                <a:ext uri="{FF2B5EF4-FFF2-40B4-BE49-F238E27FC236}">
                  <a16:creationId xmlns:a16="http://schemas.microsoft.com/office/drawing/2014/main" id="{7D656A29-51FE-38D0-BF05-4EA51DA198B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39" name="Check Box 867" hidden="1">
              <a:extLst>
                <a:ext uri="{63B3BB69-23CF-44E3-9099-C40C66FF867C}">
                  <a14:compatExt spid="_x0000_s3939"/>
                </a:ext>
                <a:ext uri="{FF2B5EF4-FFF2-40B4-BE49-F238E27FC236}">
                  <a16:creationId xmlns:a16="http://schemas.microsoft.com/office/drawing/2014/main" id="{BFAD0322-FA66-23D1-A898-0D15FFF82A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40" name="Check Box 868" hidden="1">
              <a:extLst>
                <a:ext uri="{63B3BB69-23CF-44E3-9099-C40C66FF867C}">
                  <a14:compatExt spid="_x0000_s3940"/>
                </a:ext>
                <a:ext uri="{FF2B5EF4-FFF2-40B4-BE49-F238E27FC236}">
                  <a16:creationId xmlns:a16="http://schemas.microsoft.com/office/drawing/2014/main" id="{93B87EC7-12BE-D24E-BBDB-C060D88B20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41" name="Check Box 869" hidden="1">
              <a:extLst>
                <a:ext uri="{63B3BB69-23CF-44E3-9099-C40C66FF867C}">
                  <a14:compatExt spid="_x0000_s3941"/>
                </a:ext>
                <a:ext uri="{FF2B5EF4-FFF2-40B4-BE49-F238E27FC236}">
                  <a16:creationId xmlns:a16="http://schemas.microsoft.com/office/drawing/2014/main" id="{051AEBBE-1779-0E78-5472-F8E90663A9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42" name="Check Box 870" hidden="1">
              <a:extLst>
                <a:ext uri="{63B3BB69-23CF-44E3-9099-C40C66FF867C}">
                  <a14:compatExt spid="_x0000_s3942"/>
                </a:ext>
                <a:ext uri="{FF2B5EF4-FFF2-40B4-BE49-F238E27FC236}">
                  <a16:creationId xmlns:a16="http://schemas.microsoft.com/office/drawing/2014/main" id="{E9EB7BAB-C97E-699A-9A25-1722F9464F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43" name="Check Box 871" hidden="1">
              <a:extLst>
                <a:ext uri="{63B3BB69-23CF-44E3-9099-C40C66FF867C}">
                  <a14:compatExt spid="_x0000_s3943"/>
                </a:ext>
                <a:ext uri="{FF2B5EF4-FFF2-40B4-BE49-F238E27FC236}">
                  <a16:creationId xmlns:a16="http://schemas.microsoft.com/office/drawing/2014/main" id="{150F61CC-17A4-24DB-E0F2-A82A300D945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44" name="Check Box 872" hidden="1">
              <a:extLst>
                <a:ext uri="{63B3BB69-23CF-44E3-9099-C40C66FF867C}">
                  <a14:compatExt spid="_x0000_s3944"/>
                </a:ext>
                <a:ext uri="{FF2B5EF4-FFF2-40B4-BE49-F238E27FC236}">
                  <a16:creationId xmlns:a16="http://schemas.microsoft.com/office/drawing/2014/main" id="{3CA10873-5787-176F-A593-26AD554A9CF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45" name="Check Box 873" hidden="1">
              <a:extLst>
                <a:ext uri="{63B3BB69-23CF-44E3-9099-C40C66FF867C}">
                  <a14:compatExt spid="_x0000_s3945"/>
                </a:ext>
                <a:ext uri="{FF2B5EF4-FFF2-40B4-BE49-F238E27FC236}">
                  <a16:creationId xmlns:a16="http://schemas.microsoft.com/office/drawing/2014/main" id="{6555212E-5417-BF64-5A64-3110EE4EE94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46" name="Check Box 874" hidden="1">
              <a:extLst>
                <a:ext uri="{63B3BB69-23CF-44E3-9099-C40C66FF867C}">
                  <a14:compatExt spid="_x0000_s3946"/>
                </a:ext>
                <a:ext uri="{FF2B5EF4-FFF2-40B4-BE49-F238E27FC236}">
                  <a16:creationId xmlns:a16="http://schemas.microsoft.com/office/drawing/2014/main" id="{4B6E8A8C-5D36-D6C5-5E32-8ED03A431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47" name="Check Box 875" hidden="1">
              <a:extLst>
                <a:ext uri="{63B3BB69-23CF-44E3-9099-C40C66FF867C}">
                  <a14:compatExt spid="_x0000_s3947"/>
                </a:ext>
                <a:ext uri="{FF2B5EF4-FFF2-40B4-BE49-F238E27FC236}">
                  <a16:creationId xmlns:a16="http://schemas.microsoft.com/office/drawing/2014/main" id="{CE34FC28-7BEB-6711-EB07-3412DE4D38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48" name="Check Box 876" hidden="1">
              <a:extLst>
                <a:ext uri="{63B3BB69-23CF-44E3-9099-C40C66FF867C}">
                  <a14:compatExt spid="_x0000_s3948"/>
                </a:ext>
                <a:ext uri="{FF2B5EF4-FFF2-40B4-BE49-F238E27FC236}">
                  <a16:creationId xmlns:a16="http://schemas.microsoft.com/office/drawing/2014/main" id="{2992F1E7-E661-DB10-8CD8-90630F060C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49" name="Check Box 877" hidden="1">
              <a:extLst>
                <a:ext uri="{63B3BB69-23CF-44E3-9099-C40C66FF867C}">
                  <a14:compatExt spid="_x0000_s3949"/>
                </a:ext>
                <a:ext uri="{FF2B5EF4-FFF2-40B4-BE49-F238E27FC236}">
                  <a16:creationId xmlns:a16="http://schemas.microsoft.com/office/drawing/2014/main" id="{F01C75D0-28C4-8E10-DC9C-361755D7DC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50" name="Check Box 878" hidden="1">
              <a:extLst>
                <a:ext uri="{63B3BB69-23CF-44E3-9099-C40C66FF867C}">
                  <a14:compatExt spid="_x0000_s3950"/>
                </a:ext>
                <a:ext uri="{FF2B5EF4-FFF2-40B4-BE49-F238E27FC236}">
                  <a16:creationId xmlns:a16="http://schemas.microsoft.com/office/drawing/2014/main" id="{8DD098BB-BE0A-8B14-6E80-EC45D0444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51" name="Check Box 879" hidden="1">
              <a:extLst>
                <a:ext uri="{63B3BB69-23CF-44E3-9099-C40C66FF867C}">
                  <a14:compatExt spid="_x0000_s3951"/>
                </a:ext>
                <a:ext uri="{FF2B5EF4-FFF2-40B4-BE49-F238E27FC236}">
                  <a16:creationId xmlns:a16="http://schemas.microsoft.com/office/drawing/2014/main" id="{70C26159-331D-94E6-9E13-A6B506D53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52" name="Check Box 880" hidden="1">
              <a:extLst>
                <a:ext uri="{63B3BB69-23CF-44E3-9099-C40C66FF867C}">
                  <a14:compatExt spid="_x0000_s3952"/>
                </a:ext>
                <a:ext uri="{FF2B5EF4-FFF2-40B4-BE49-F238E27FC236}">
                  <a16:creationId xmlns:a16="http://schemas.microsoft.com/office/drawing/2014/main" id="{0AB60D40-950B-2B3C-019A-BDBE4B905A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53" name="Check Box 881" hidden="1">
              <a:extLst>
                <a:ext uri="{63B3BB69-23CF-44E3-9099-C40C66FF867C}">
                  <a14:compatExt spid="_x0000_s3953"/>
                </a:ext>
                <a:ext uri="{FF2B5EF4-FFF2-40B4-BE49-F238E27FC236}">
                  <a16:creationId xmlns:a16="http://schemas.microsoft.com/office/drawing/2014/main" id="{80511804-10A5-165B-0FB8-C6801C32B5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54" name="Check Box 882" hidden="1">
              <a:extLst>
                <a:ext uri="{63B3BB69-23CF-44E3-9099-C40C66FF867C}">
                  <a14:compatExt spid="_x0000_s3954"/>
                </a:ext>
                <a:ext uri="{FF2B5EF4-FFF2-40B4-BE49-F238E27FC236}">
                  <a16:creationId xmlns:a16="http://schemas.microsoft.com/office/drawing/2014/main" id="{B3E82FA6-64A6-B868-6FC5-C4A5C565C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55" name="Check Box 883" hidden="1">
              <a:extLst>
                <a:ext uri="{63B3BB69-23CF-44E3-9099-C40C66FF867C}">
                  <a14:compatExt spid="_x0000_s3955"/>
                </a:ext>
                <a:ext uri="{FF2B5EF4-FFF2-40B4-BE49-F238E27FC236}">
                  <a16:creationId xmlns:a16="http://schemas.microsoft.com/office/drawing/2014/main" id="{683BFE0B-6564-2F46-7EC5-34AA5A30DF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56" name="Check Box 884" hidden="1">
              <a:extLst>
                <a:ext uri="{63B3BB69-23CF-44E3-9099-C40C66FF867C}">
                  <a14:compatExt spid="_x0000_s3956"/>
                </a:ext>
                <a:ext uri="{FF2B5EF4-FFF2-40B4-BE49-F238E27FC236}">
                  <a16:creationId xmlns:a16="http://schemas.microsoft.com/office/drawing/2014/main" id="{1FA29094-4483-C9F5-6923-DBB4CB90BA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57" name="Check Box 885" hidden="1">
              <a:extLst>
                <a:ext uri="{63B3BB69-23CF-44E3-9099-C40C66FF867C}">
                  <a14:compatExt spid="_x0000_s3957"/>
                </a:ext>
                <a:ext uri="{FF2B5EF4-FFF2-40B4-BE49-F238E27FC236}">
                  <a16:creationId xmlns:a16="http://schemas.microsoft.com/office/drawing/2014/main" id="{A51F224F-383B-7ABC-B5B7-E1808F6097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58" name="Check Box 886" hidden="1">
              <a:extLst>
                <a:ext uri="{63B3BB69-23CF-44E3-9099-C40C66FF867C}">
                  <a14:compatExt spid="_x0000_s3958"/>
                </a:ext>
                <a:ext uri="{FF2B5EF4-FFF2-40B4-BE49-F238E27FC236}">
                  <a16:creationId xmlns:a16="http://schemas.microsoft.com/office/drawing/2014/main" id="{6F965FE8-C985-2FAA-C80F-39547A7151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59" name="Check Box 887" hidden="1">
              <a:extLst>
                <a:ext uri="{63B3BB69-23CF-44E3-9099-C40C66FF867C}">
                  <a14:compatExt spid="_x0000_s3959"/>
                </a:ext>
                <a:ext uri="{FF2B5EF4-FFF2-40B4-BE49-F238E27FC236}">
                  <a16:creationId xmlns:a16="http://schemas.microsoft.com/office/drawing/2014/main" id="{434E0607-00F3-1673-4ECA-B2DCCAFD4C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60" name="Check Box 888" hidden="1">
              <a:extLst>
                <a:ext uri="{63B3BB69-23CF-44E3-9099-C40C66FF867C}">
                  <a14:compatExt spid="_x0000_s3960"/>
                </a:ext>
                <a:ext uri="{FF2B5EF4-FFF2-40B4-BE49-F238E27FC236}">
                  <a16:creationId xmlns:a16="http://schemas.microsoft.com/office/drawing/2014/main" id="{A6ED768B-EDAB-C670-2E3B-D5E6DFA66D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61" name="Check Box 889" hidden="1">
              <a:extLst>
                <a:ext uri="{63B3BB69-23CF-44E3-9099-C40C66FF867C}">
                  <a14:compatExt spid="_x0000_s3961"/>
                </a:ext>
                <a:ext uri="{FF2B5EF4-FFF2-40B4-BE49-F238E27FC236}">
                  <a16:creationId xmlns:a16="http://schemas.microsoft.com/office/drawing/2014/main" id="{4090BF2A-68D9-01C3-0648-B89F7AC0C5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62" name="Check Box 890" hidden="1">
              <a:extLst>
                <a:ext uri="{63B3BB69-23CF-44E3-9099-C40C66FF867C}">
                  <a14:compatExt spid="_x0000_s3962"/>
                </a:ext>
                <a:ext uri="{FF2B5EF4-FFF2-40B4-BE49-F238E27FC236}">
                  <a16:creationId xmlns:a16="http://schemas.microsoft.com/office/drawing/2014/main" id="{4A2C0656-0A4B-3052-C825-53FDBFEE2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63" name="Check Box 891" hidden="1">
              <a:extLst>
                <a:ext uri="{63B3BB69-23CF-44E3-9099-C40C66FF867C}">
                  <a14:compatExt spid="_x0000_s3963"/>
                </a:ext>
                <a:ext uri="{FF2B5EF4-FFF2-40B4-BE49-F238E27FC236}">
                  <a16:creationId xmlns:a16="http://schemas.microsoft.com/office/drawing/2014/main" id="{02EA2788-DEB7-613F-23DC-89F5477399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64" name="Check Box 892" hidden="1">
              <a:extLst>
                <a:ext uri="{63B3BB69-23CF-44E3-9099-C40C66FF867C}">
                  <a14:compatExt spid="_x0000_s3964"/>
                </a:ext>
                <a:ext uri="{FF2B5EF4-FFF2-40B4-BE49-F238E27FC236}">
                  <a16:creationId xmlns:a16="http://schemas.microsoft.com/office/drawing/2014/main" id="{59B7442D-0FEA-8CC9-3A51-1BDFCC7A5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65" name="Check Box 893" hidden="1">
              <a:extLst>
                <a:ext uri="{63B3BB69-23CF-44E3-9099-C40C66FF867C}">
                  <a14:compatExt spid="_x0000_s3965"/>
                </a:ext>
                <a:ext uri="{FF2B5EF4-FFF2-40B4-BE49-F238E27FC236}">
                  <a16:creationId xmlns:a16="http://schemas.microsoft.com/office/drawing/2014/main" id="{D39CB845-628A-518F-FDE2-ED856ADDC8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66" name="Check Box 894" hidden="1">
              <a:extLst>
                <a:ext uri="{63B3BB69-23CF-44E3-9099-C40C66FF867C}">
                  <a14:compatExt spid="_x0000_s3966"/>
                </a:ext>
                <a:ext uri="{FF2B5EF4-FFF2-40B4-BE49-F238E27FC236}">
                  <a16:creationId xmlns:a16="http://schemas.microsoft.com/office/drawing/2014/main" id="{48592954-0E49-FF8D-CAA6-70B27D0E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67" name="Check Box 895" hidden="1">
              <a:extLst>
                <a:ext uri="{63B3BB69-23CF-44E3-9099-C40C66FF867C}">
                  <a14:compatExt spid="_x0000_s3967"/>
                </a:ext>
                <a:ext uri="{FF2B5EF4-FFF2-40B4-BE49-F238E27FC236}">
                  <a16:creationId xmlns:a16="http://schemas.microsoft.com/office/drawing/2014/main" id="{DFED23DB-F3DA-67BA-E16C-C7F588DB1ED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68" name="Check Box 896" hidden="1">
              <a:extLst>
                <a:ext uri="{63B3BB69-23CF-44E3-9099-C40C66FF867C}">
                  <a14:compatExt spid="_x0000_s3968"/>
                </a:ext>
                <a:ext uri="{FF2B5EF4-FFF2-40B4-BE49-F238E27FC236}">
                  <a16:creationId xmlns:a16="http://schemas.microsoft.com/office/drawing/2014/main" id="{1BF1488E-DA2B-8AE9-E3BB-90CAAFA82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69" name="Check Box 897" hidden="1">
              <a:extLst>
                <a:ext uri="{63B3BB69-23CF-44E3-9099-C40C66FF867C}">
                  <a14:compatExt spid="_x0000_s3969"/>
                </a:ext>
                <a:ext uri="{FF2B5EF4-FFF2-40B4-BE49-F238E27FC236}">
                  <a16:creationId xmlns:a16="http://schemas.microsoft.com/office/drawing/2014/main" id="{158BB074-C57C-2F4F-F4DC-9408DC419C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70" name="Check Box 898" hidden="1">
              <a:extLst>
                <a:ext uri="{63B3BB69-23CF-44E3-9099-C40C66FF867C}">
                  <a14:compatExt spid="_x0000_s3970"/>
                </a:ext>
                <a:ext uri="{FF2B5EF4-FFF2-40B4-BE49-F238E27FC236}">
                  <a16:creationId xmlns:a16="http://schemas.microsoft.com/office/drawing/2014/main" id="{F8A454B9-D12F-989D-CE57-B2B79ED01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71" name="Check Box 899" hidden="1">
              <a:extLst>
                <a:ext uri="{63B3BB69-23CF-44E3-9099-C40C66FF867C}">
                  <a14:compatExt spid="_x0000_s3971"/>
                </a:ext>
                <a:ext uri="{FF2B5EF4-FFF2-40B4-BE49-F238E27FC236}">
                  <a16:creationId xmlns:a16="http://schemas.microsoft.com/office/drawing/2014/main" id="{3AE91CF5-B5CB-B500-52BE-DF5714F49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72" name="Check Box 900" hidden="1">
              <a:extLst>
                <a:ext uri="{63B3BB69-23CF-44E3-9099-C40C66FF867C}">
                  <a14:compatExt spid="_x0000_s3972"/>
                </a:ext>
                <a:ext uri="{FF2B5EF4-FFF2-40B4-BE49-F238E27FC236}">
                  <a16:creationId xmlns:a16="http://schemas.microsoft.com/office/drawing/2014/main" id="{A7187F17-234F-A339-BC77-0FB7DE5E1F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73" name="Check Box 901" hidden="1">
              <a:extLst>
                <a:ext uri="{63B3BB69-23CF-44E3-9099-C40C66FF867C}">
                  <a14:compatExt spid="_x0000_s3973"/>
                </a:ext>
                <a:ext uri="{FF2B5EF4-FFF2-40B4-BE49-F238E27FC236}">
                  <a16:creationId xmlns:a16="http://schemas.microsoft.com/office/drawing/2014/main" id="{D657294D-66ED-F061-F7DC-0C369D2BF3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74" name="Check Box 902" hidden="1">
              <a:extLst>
                <a:ext uri="{63B3BB69-23CF-44E3-9099-C40C66FF867C}">
                  <a14:compatExt spid="_x0000_s3974"/>
                </a:ext>
                <a:ext uri="{FF2B5EF4-FFF2-40B4-BE49-F238E27FC236}">
                  <a16:creationId xmlns:a16="http://schemas.microsoft.com/office/drawing/2014/main" id="{E182211D-1DEF-A999-B67D-4ECF3515A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75" name="Check Box 903" hidden="1">
              <a:extLst>
                <a:ext uri="{63B3BB69-23CF-44E3-9099-C40C66FF867C}">
                  <a14:compatExt spid="_x0000_s3975"/>
                </a:ext>
                <a:ext uri="{FF2B5EF4-FFF2-40B4-BE49-F238E27FC236}">
                  <a16:creationId xmlns:a16="http://schemas.microsoft.com/office/drawing/2014/main" id="{416FBB48-7501-7336-3C0F-2B8094A9FC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76" name="Check Box 904" hidden="1">
              <a:extLst>
                <a:ext uri="{63B3BB69-23CF-44E3-9099-C40C66FF867C}">
                  <a14:compatExt spid="_x0000_s3976"/>
                </a:ext>
                <a:ext uri="{FF2B5EF4-FFF2-40B4-BE49-F238E27FC236}">
                  <a16:creationId xmlns:a16="http://schemas.microsoft.com/office/drawing/2014/main" id="{108F7DBD-9817-DB6B-F015-B5E07539B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77" name="Check Box 905" hidden="1">
              <a:extLst>
                <a:ext uri="{63B3BB69-23CF-44E3-9099-C40C66FF867C}">
                  <a14:compatExt spid="_x0000_s3977"/>
                </a:ext>
                <a:ext uri="{FF2B5EF4-FFF2-40B4-BE49-F238E27FC236}">
                  <a16:creationId xmlns:a16="http://schemas.microsoft.com/office/drawing/2014/main" id="{EE63752C-3EA4-F5B0-E6F5-C1A58A12181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78" name="Check Box 906" hidden="1">
              <a:extLst>
                <a:ext uri="{63B3BB69-23CF-44E3-9099-C40C66FF867C}">
                  <a14:compatExt spid="_x0000_s3978"/>
                </a:ext>
                <a:ext uri="{FF2B5EF4-FFF2-40B4-BE49-F238E27FC236}">
                  <a16:creationId xmlns:a16="http://schemas.microsoft.com/office/drawing/2014/main" id="{AA31EF56-BA6A-EAFA-0F1A-BAD810DB1A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79" name="Check Box 907" hidden="1">
              <a:extLst>
                <a:ext uri="{63B3BB69-23CF-44E3-9099-C40C66FF867C}">
                  <a14:compatExt spid="_x0000_s3979"/>
                </a:ext>
                <a:ext uri="{FF2B5EF4-FFF2-40B4-BE49-F238E27FC236}">
                  <a16:creationId xmlns:a16="http://schemas.microsoft.com/office/drawing/2014/main" id="{C05D123A-D96F-D341-DE1C-D8510A745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80" name="Check Box 908" hidden="1">
              <a:extLst>
                <a:ext uri="{63B3BB69-23CF-44E3-9099-C40C66FF867C}">
                  <a14:compatExt spid="_x0000_s3980"/>
                </a:ext>
                <a:ext uri="{FF2B5EF4-FFF2-40B4-BE49-F238E27FC236}">
                  <a16:creationId xmlns:a16="http://schemas.microsoft.com/office/drawing/2014/main" id="{8D513057-2DE1-63B9-AA50-D4A54BBC2D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81" name="Check Box 909" hidden="1">
              <a:extLst>
                <a:ext uri="{63B3BB69-23CF-44E3-9099-C40C66FF867C}">
                  <a14:compatExt spid="_x0000_s3981"/>
                </a:ext>
                <a:ext uri="{FF2B5EF4-FFF2-40B4-BE49-F238E27FC236}">
                  <a16:creationId xmlns:a16="http://schemas.microsoft.com/office/drawing/2014/main" id="{7D5E178D-282D-D5C7-EB23-0B16F7815B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82" name="Check Box 910" hidden="1">
              <a:extLst>
                <a:ext uri="{63B3BB69-23CF-44E3-9099-C40C66FF867C}">
                  <a14:compatExt spid="_x0000_s3982"/>
                </a:ext>
                <a:ext uri="{FF2B5EF4-FFF2-40B4-BE49-F238E27FC236}">
                  <a16:creationId xmlns:a16="http://schemas.microsoft.com/office/drawing/2014/main" id="{B77847CF-B799-FA7A-0CAF-A7DC787D9D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83" name="Check Box 911" hidden="1">
              <a:extLst>
                <a:ext uri="{63B3BB69-23CF-44E3-9099-C40C66FF867C}">
                  <a14:compatExt spid="_x0000_s3983"/>
                </a:ext>
                <a:ext uri="{FF2B5EF4-FFF2-40B4-BE49-F238E27FC236}">
                  <a16:creationId xmlns:a16="http://schemas.microsoft.com/office/drawing/2014/main" id="{854F41C1-9307-3C73-F61E-5AED6FE7CE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84" name="Check Box 912" hidden="1">
              <a:extLst>
                <a:ext uri="{63B3BB69-23CF-44E3-9099-C40C66FF867C}">
                  <a14:compatExt spid="_x0000_s3984"/>
                </a:ext>
                <a:ext uri="{FF2B5EF4-FFF2-40B4-BE49-F238E27FC236}">
                  <a16:creationId xmlns:a16="http://schemas.microsoft.com/office/drawing/2014/main" id="{1219EDB5-A044-9C17-4ED4-82788B010B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85" name="Check Box 913" hidden="1">
              <a:extLst>
                <a:ext uri="{63B3BB69-23CF-44E3-9099-C40C66FF867C}">
                  <a14:compatExt spid="_x0000_s3985"/>
                </a:ext>
                <a:ext uri="{FF2B5EF4-FFF2-40B4-BE49-F238E27FC236}">
                  <a16:creationId xmlns:a16="http://schemas.microsoft.com/office/drawing/2014/main" id="{3844F9F0-FAEC-FD14-4CB4-2DF69C06A8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86" name="Check Box 914" hidden="1">
              <a:extLst>
                <a:ext uri="{63B3BB69-23CF-44E3-9099-C40C66FF867C}">
                  <a14:compatExt spid="_x0000_s3986"/>
                </a:ext>
                <a:ext uri="{FF2B5EF4-FFF2-40B4-BE49-F238E27FC236}">
                  <a16:creationId xmlns:a16="http://schemas.microsoft.com/office/drawing/2014/main" id="{AC86C5D9-6561-A7FA-CA84-1F91A6F90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87" name="Check Box 915" hidden="1">
              <a:extLst>
                <a:ext uri="{63B3BB69-23CF-44E3-9099-C40C66FF867C}">
                  <a14:compatExt spid="_x0000_s3987"/>
                </a:ext>
                <a:ext uri="{FF2B5EF4-FFF2-40B4-BE49-F238E27FC236}">
                  <a16:creationId xmlns:a16="http://schemas.microsoft.com/office/drawing/2014/main" id="{8BCE861E-11F1-B796-310C-ABE819406A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88" name="Check Box 916" hidden="1">
              <a:extLst>
                <a:ext uri="{63B3BB69-23CF-44E3-9099-C40C66FF867C}">
                  <a14:compatExt spid="_x0000_s3988"/>
                </a:ext>
                <a:ext uri="{FF2B5EF4-FFF2-40B4-BE49-F238E27FC236}">
                  <a16:creationId xmlns:a16="http://schemas.microsoft.com/office/drawing/2014/main" id="{1752DB40-DAE3-2A4C-5C71-C8C1942B75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89" name="Check Box 917" hidden="1">
              <a:extLst>
                <a:ext uri="{63B3BB69-23CF-44E3-9099-C40C66FF867C}">
                  <a14:compatExt spid="_x0000_s3989"/>
                </a:ext>
                <a:ext uri="{FF2B5EF4-FFF2-40B4-BE49-F238E27FC236}">
                  <a16:creationId xmlns:a16="http://schemas.microsoft.com/office/drawing/2014/main" id="{1FF37935-D681-6871-09E2-17C64019ED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90" name="Check Box 918" hidden="1">
              <a:extLst>
                <a:ext uri="{63B3BB69-23CF-44E3-9099-C40C66FF867C}">
                  <a14:compatExt spid="_x0000_s3990"/>
                </a:ext>
                <a:ext uri="{FF2B5EF4-FFF2-40B4-BE49-F238E27FC236}">
                  <a16:creationId xmlns:a16="http://schemas.microsoft.com/office/drawing/2014/main" id="{9DB2A1E4-58C3-B83C-2B7C-862892B5EF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91" name="Check Box 919" hidden="1">
              <a:extLst>
                <a:ext uri="{63B3BB69-23CF-44E3-9099-C40C66FF867C}">
                  <a14:compatExt spid="_x0000_s3991"/>
                </a:ext>
                <a:ext uri="{FF2B5EF4-FFF2-40B4-BE49-F238E27FC236}">
                  <a16:creationId xmlns:a16="http://schemas.microsoft.com/office/drawing/2014/main" id="{EBE6DC41-CE1D-8A2C-E8DC-FA1F40039C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92" name="Check Box 920" hidden="1">
              <a:extLst>
                <a:ext uri="{63B3BB69-23CF-44E3-9099-C40C66FF867C}">
                  <a14:compatExt spid="_x0000_s3992"/>
                </a:ext>
                <a:ext uri="{FF2B5EF4-FFF2-40B4-BE49-F238E27FC236}">
                  <a16:creationId xmlns:a16="http://schemas.microsoft.com/office/drawing/2014/main" id="{E8FFF163-63E1-48A4-8DE2-FB1C57A88B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93" name="Check Box 921" hidden="1">
              <a:extLst>
                <a:ext uri="{63B3BB69-23CF-44E3-9099-C40C66FF867C}">
                  <a14:compatExt spid="_x0000_s3993"/>
                </a:ext>
                <a:ext uri="{FF2B5EF4-FFF2-40B4-BE49-F238E27FC236}">
                  <a16:creationId xmlns:a16="http://schemas.microsoft.com/office/drawing/2014/main" id="{08918BD1-5AF1-C2AF-C4D3-5738C9B7B1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94" name="Check Box 922" hidden="1">
              <a:extLst>
                <a:ext uri="{63B3BB69-23CF-44E3-9099-C40C66FF867C}">
                  <a14:compatExt spid="_x0000_s3994"/>
                </a:ext>
                <a:ext uri="{FF2B5EF4-FFF2-40B4-BE49-F238E27FC236}">
                  <a16:creationId xmlns:a16="http://schemas.microsoft.com/office/drawing/2014/main" id="{6C70F9F6-A2E8-0B8C-816A-C42DE02DAA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95" name="Check Box 923" hidden="1">
              <a:extLst>
                <a:ext uri="{63B3BB69-23CF-44E3-9099-C40C66FF867C}">
                  <a14:compatExt spid="_x0000_s3995"/>
                </a:ext>
                <a:ext uri="{FF2B5EF4-FFF2-40B4-BE49-F238E27FC236}">
                  <a16:creationId xmlns:a16="http://schemas.microsoft.com/office/drawing/2014/main" id="{60ED596C-1336-982B-6620-8E03C97D4B4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96" name="Check Box 924" hidden="1">
              <a:extLst>
                <a:ext uri="{63B3BB69-23CF-44E3-9099-C40C66FF867C}">
                  <a14:compatExt spid="_x0000_s3996"/>
                </a:ext>
                <a:ext uri="{FF2B5EF4-FFF2-40B4-BE49-F238E27FC236}">
                  <a16:creationId xmlns:a16="http://schemas.microsoft.com/office/drawing/2014/main" id="{9743385B-3021-240A-1FFD-8BC5965392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3997" name="Check Box 925" hidden="1">
              <a:extLst>
                <a:ext uri="{63B3BB69-23CF-44E3-9099-C40C66FF867C}">
                  <a14:compatExt spid="_x0000_s3997"/>
                </a:ext>
                <a:ext uri="{FF2B5EF4-FFF2-40B4-BE49-F238E27FC236}">
                  <a16:creationId xmlns:a16="http://schemas.microsoft.com/office/drawing/2014/main" id="{C4334710-D16E-DD79-7DE4-19BFFA4D655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3998" name="Check Box 926" hidden="1">
              <a:extLst>
                <a:ext uri="{63B3BB69-23CF-44E3-9099-C40C66FF867C}">
                  <a14:compatExt spid="_x0000_s3998"/>
                </a:ext>
                <a:ext uri="{FF2B5EF4-FFF2-40B4-BE49-F238E27FC236}">
                  <a16:creationId xmlns:a16="http://schemas.microsoft.com/office/drawing/2014/main" id="{2E21AF20-FA79-6AB1-DC14-DF126AF087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3999" name="Check Box 927" hidden="1">
              <a:extLst>
                <a:ext uri="{63B3BB69-23CF-44E3-9099-C40C66FF867C}">
                  <a14:compatExt spid="_x0000_s3999"/>
                </a:ext>
                <a:ext uri="{FF2B5EF4-FFF2-40B4-BE49-F238E27FC236}">
                  <a16:creationId xmlns:a16="http://schemas.microsoft.com/office/drawing/2014/main" id="{4D4F41E9-CCD4-1DE8-C955-AFDC88023B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4000" name="Check Box 928" hidden="1">
              <a:extLst>
                <a:ext uri="{63B3BB69-23CF-44E3-9099-C40C66FF867C}">
                  <a14:compatExt spid="_x0000_s4000"/>
                </a:ext>
                <a:ext uri="{FF2B5EF4-FFF2-40B4-BE49-F238E27FC236}">
                  <a16:creationId xmlns:a16="http://schemas.microsoft.com/office/drawing/2014/main" id="{59C471C4-45E1-8197-3A57-5C285F4A9B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4001" name="Check Box 929" hidden="1">
              <a:extLst>
                <a:ext uri="{63B3BB69-23CF-44E3-9099-C40C66FF867C}">
                  <a14:compatExt spid="_x0000_s4001"/>
                </a:ext>
                <a:ext uri="{FF2B5EF4-FFF2-40B4-BE49-F238E27FC236}">
                  <a16:creationId xmlns:a16="http://schemas.microsoft.com/office/drawing/2014/main" id="{63D0B821-FB71-7C42-8826-306B8B69BC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4002" name="Check Box 930" hidden="1">
              <a:extLst>
                <a:ext uri="{63B3BB69-23CF-44E3-9099-C40C66FF867C}">
                  <a14:compatExt spid="_x0000_s4002"/>
                </a:ext>
                <a:ext uri="{FF2B5EF4-FFF2-40B4-BE49-F238E27FC236}">
                  <a16:creationId xmlns:a16="http://schemas.microsoft.com/office/drawing/2014/main" id="{77F463F9-3EDF-8B9D-45DF-C1DDA2BA635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4003" name="Check Box 931" hidden="1">
              <a:extLst>
                <a:ext uri="{63B3BB69-23CF-44E3-9099-C40C66FF867C}">
                  <a14:compatExt spid="_x0000_s4003"/>
                </a:ext>
                <a:ext uri="{FF2B5EF4-FFF2-40B4-BE49-F238E27FC236}">
                  <a16:creationId xmlns:a16="http://schemas.microsoft.com/office/drawing/2014/main" id="{170A0DAB-290B-E586-CE94-6DB6593B7B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4004" name="Check Box 932" hidden="1">
              <a:extLst>
                <a:ext uri="{63B3BB69-23CF-44E3-9099-C40C66FF867C}">
                  <a14:compatExt spid="_x0000_s4004"/>
                </a:ext>
                <a:ext uri="{FF2B5EF4-FFF2-40B4-BE49-F238E27FC236}">
                  <a16:creationId xmlns:a16="http://schemas.microsoft.com/office/drawing/2014/main" id="{014B79F5-2912-F546-D703-11EA7000FF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4005" name="Check Box 933" hidden="1">
              <a:extLst>
                <a:ext uri="{63B3BB69-23CF-44E3-9099-C40C66FF867C}">
                  <a14:compatExt spid="_x0000_s4005"/>
                </a:ext>
                <a:ext uri="{FF2B5EF4-FFF2-40B4-BE49-F238E27FC236}">
                  <a16:creationId xmlns:a16="http://schemas.microsoft.com/office/drawing/2014/main" id="{3782F0FD-2A75-679B-DA89-0491832509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4006" name="Check Box 934" hidden="1">
              <a:extLst>
                <a:ext uri="{63B3BB69-23CF-44E3-9099-C40C66FF867C}">
                  <a14:compatExt spid="_x0000_s4006"/>
                </a:ext>
                <a:ext uri="{FF2B5EF4-FFF2-40B4-BE49-F238E27FC236}">
                  <a16:creationId xmlns:a16="http://schemas.microsoft.com/office/drawing/2014/main" id="{8D68ADE2-E1EA-32CB-E399-5C091BDB201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4007" name="Check Box 935" hidden="1">
              <a:extLst>
                <a:ext uri="{63B3BB69-23CF-44E3-9099-C40C66FF867C}">
                  <a14:compatExt spid="_x0000_s4007"/>
                </a:ext>
                <a:ext uri="{FF2B5EF4-FFF2-40B4-BE49-F238E27FC236}">
                  <a16:creationId xmlns:a16="http://schemas.microsoft.com/office/drawing/2014/main" id="{97E969CA-0EDC-3B47-18A0-1BECB3217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4008" name="Check Box 936" hidden="1">
              <a:extLst>
                <a:ext uri="{63B3BB69-23CF-44E3-9099-C40C66FF867C}">
                  <a14:compatExt spid="_x0000_s4008"/>
                </a:ext>
                <a:ext uri="{FF2B5EF4-FFF2-40B4-BE49-F238E27FC236}">
                  <a16:creationId xmlns:a16="http://schemas.microsoft.com/office/drawing/2014/main" id="{D2A0D004-EACA-1818-33BE-E348BFA9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4009" name="Check Box 937" hidden="1">
              <a:extLst>
                <a:ext uri="{63B3BB69-23CF-44E3-9099-C40C66FF867C}">
                  <a14:compatExt spid="_x0000_s4009"/>
                </a:ext>
                <a:ext uri="{FF2B5EF4-FFF2-40B4-BE49-F238E27FC236}">
                  <a16:creationId xmlns:a16="http://schemas.microsoft.com/office/drawing/2014/main" id="{6F8094EC-B7DF-3BA5-E6E9-A0F4DF7E3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4010" name="Check Box 938" hidden="1">
              <a:extLst>
                <a:ext uri="{63B3BB69-23CF-44E3-9099-C40C66FF867C}">
                  <a14:compatExt spid="_x0000_s4010"/>
                </a:ext>
                <a:ext uri="{FF2B5EF4-FFF2-40B4-BE49-F238E27FC236}">
                  <a16:creationId xmlns:a16="http://schemas.microsoft.com/office/drawing/2014/main" id="{8BFF92BD-78CC-B933-A8EC-0B5484D891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4011" name="Check Box 939" hidden="1">
              <a:extLst>
                <a:ext uri="{63B3BB69-23CF-44E3-9099-C40C66FF867C}">
                  <a14:compatExt spid="_x0000_s4011"/>
                </a:ext>
                <a:ext uri="{FF2B5EF4-FFF2-40B4-BE49-F238E27FC236}">
                  <a16:creationId xmlns:a16="http://schemas.microsoft.com/office/drawing/2014/main" id="{220D5B01-E2BA-8B9E-45F8-20502514D6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4012" name="Check Box 940" hidden="1">
              <a:extLst>
                <a:ext uri="{63B3BB69-23CF-44E3-9099-C40C66FF867C}">
                  <a14:compatExt spid="_x0000_s4012"/>
                </a:ext>
                <a:ext uri="{FF2B5EF4-FFF2-40B4-BE49-F238E27FC236}">
                  <a16:creationId xmlns:a16="http://schemas.microsoft.com/office/drawing/2014/main" id="{85C95093-F3E4-5816-928F-7FCF21E975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4013" name="Check Box 941" hidden="1">
              <a:extLst>
                <a:ext uri="{63B3BB69-23CF-44E3-9099-C40C66FF867C}">
                  <a14:compatExt spid="_x0000_s4013"/>
                </a:ext>
                <a:ext uri="{FF2B5EF4-FFF2-40B4-BE49-F238E27FC236}">
                  <a16:creationId xmlns:a16="http://schemas.microsoft.com/office/drawing/2014/main" id="{7843A706-9CFD-EED0-3180-6CE3F6D7D4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4014" name="Check Box 942" hidden="1">
              <a:extLst>
                <a:ext uri="{63B3BB69-23CF-44E3-9099-C40C66FF867C}">
                  <a14:compatExt spid="_x0000_s4014"/>
                </a:ext>
                <a:ext uri="{FF2B5EF4-FFF2-40B4-BE49-F238E27FC236}">
                  <a16:creationId xmlns:a16="http://schemas.microsoft.com/office/drawing/2014/main" id="{8ABD8C70-BF7C-90CE-D2D2-45EAC0F1D1D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4015" name="Check Box 943" hidden="1">
              <a:extLst>
                <a:ext uri="{63B3BB69-23CF-44E3-9099-C40C66FF867C}">
                  <a14:compatExt spid="_x0000_s4015"/>
                </a:ext>
                <a:ext uri="{FF2B5EF4-FFF2-40B4-BE49-F238E27FC236}">
                  <a16:creationId xmlns:a16="http://schemas.microsoft.com/office/drawing/2014/main" id="{125C039B-C2F6-DED2-77A4-F6A6835BF9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4016" name="Check Box 944" hidden="1">
              <a:extLst>
                <a:ext uri="{63B3BB69-23CF-44E3-9099-C40C66FF867C}">
                  <a14:compatExt spid="_x0000_s4016"/>
                </a:ext>
                <a:ext uri="{FF2B5EF4-FFF2-40B4-BE49-F238E27FC236}">
                  <a16:creationId xmlns:a16="http://schemas.microsoft.com/office/drawing/2014/main" id="{698BA5D1-7D8E-D030-F0D8-1D0B675A83A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4017" name="Check Box 945" hidden="1">
              <a:extLst>
                <a:ext uri="{63B3BB69-23CF-44E3-9099-C40C66FF867C}">
                  <a14:compatExt spid="_x0000_s4017"/>
                </a:ext>
                <a:ext uri="{FF2B5EF4-FFF2-40B4-BE49-F238E27FC236}">
                  <a16:creationId xmlns:a16="http://schemas.microsoft.com/office/drawing/2014/main" id="{11FE56EE-B91A-0701-6BF9-CBCF2EC74B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4018" name="Check Box 946" hidden="1">
              <a:extLst>
                <a:ext uri="{63B3BB69-23CF-44E3-9099-C40C66FF867C}">
                  <a14:compatExt spid="_x0000_s4018"/>
                </a:ext>
                <a:ext uri="{FF2B5EF4-FFF2-40B4-BE49-F238E27FC236}">
                  <a16:creationId xmlns:a16="http://schemas.microsoft.com/office/drawing/2014/main" id="{B2D1B9EC-2DFD-BAC1-24D8-1250ABE3B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4019" name="Check Box 947" hidden="1">
              <a:extLst>
                <a:ext uri="{63B3BB69-23CF-44E3-9099-C40C66FF867C}">
                  <a14:compatExt spid="_x0000_s4019"/>
                </a:ext>
                <a:ext uri="{FF2B5EF4-FFF2-40B4-BE49-F238E27FC236}">
                  <a16:creationId xmlns:a16="http://schemas.microsoft.com/office/drawing/2014/main" id="{446281CD-F66B-C314-62F0-9A88A0E83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4020" name="Check Box 948" hidden="1">
              <a:extLst>
                <a:ext uri="{63B3BB69-23CF-44E3-9099-C40C66FF867C}">
                  <a14:compatExt spid="_x0000_s4020"/>
                </a:ext>
                <a:ext uri="{FF2B5EF4-FFF2-40B4-BE49-F238E27FC236}">
                  <a16:creationId xmlns:a16="http://schemas.microsoft.com/office/drawing/2014/main" id="{841C94B2-CA5A-E214-86DE-83D1FC3354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4021" name="Check Box 949" hidden="1">
              <a:extLst>
                <a:ext uri="{63B3BB69-23CF-44E3-9099-C40C66FF867C}">
                  <a14:compatExt spid="_x0000_s4021"/>
                </a:ext>
                <a:ext uri="{FF2B5EF4-FFF2-40B4-BE49-F238E27FC236}">
                  <a16:creationId xmlns:a16="http://schemas.microsoft.com/office/drawing/2014/main" id="{5969DA50-2F2F-6552-5A42-E577FDB1BE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4022" name="Check Box 950" hidden="1">
              <a:extLst>
                <a:ext uri="{63B3BB69-23CF-44E3-9099-C40C66FF867C}">
                  <a14:compatExt spid="_x0000_s4022"/>
                </a:ext>
                <a:ext uri="{FF2B5EF4-FFF2-40B4-BE49-F238E27FC236}">
                  <a16:creationId xmlns:a16="http://schemas.microsoft.com/office/drawing/2014/main" id="{52C2B2DA-E82F-D36A-7A4B-7B5B5A4679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4023" name="Check Box 951" hidden="1">
              <a:extLst>
                <a:ext uri="{63B3BB69-23CF-44E3-9099-C40C66FF867C}">
                  <a14:compatExt spid="_x0000_s4023"/>
                </a:ext>
                <a:ext uri="{FF2B5EF4-FFF2-40B4-BE49-F238E27FC236}">
                  <a16:creationId xmlns:a16="http://schemas.microsoft.com/office/drawing/2014/main" id="{25645A44-8B52-5F9C-4B17-0125156CCB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4024" name="Check Box 952" hidden="1">
              <a:extLst>
                <a:ext uri="{63B3BB69-23CF-44E3-9099-C40C66FF867C}">
                  <a14:compatExt spid="_x0000_s4024"/>
                </a:ext>
                <a:ext uri="{FF2B5EF4-FFF2-40B4-BE49-F238E27FC236}">
                  <a16:creationId xmlns:a16="http://schemas.microsoft.com/office/drawing/2014/main" id="{E29CA65F-8579-39D0-E554-0279713C70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4025" name="Check Box 953" hidden="1">
              <a:extLst>
                <a:ext uri="{63B3BB69-23CF-44E3-9099-C40C66FF867C}">
                  <a14:compatExt spid="_x0000_s4025"/>
                </a:ext>
                <a:ext uri="{FF2B5EF4-FFF2-40B4-BE49-F238E27FC236}">
                  <a16:creationId xmlns:a16="http://schemas.microsoft.com/office/drawing/2014/main" id="{2227E279-AEA0-2B46-4548-5B72629CFE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4026" name="Check Box 954" hidden="1">
              <a:extLst>
                <a:ext uri="{63B3BB69-23CF-44E3-9099-C40C66FF867C}">
                  <a14:compatExt spid="_x0000_s4026"/>
                </a:ext>
                <a:ext uri="{FF2B5EF4-FFF2-40B4-BE49-F238E27FC236}">
                  <a16:creationId xmlns:a16="http://schemas.microsoft.com/office/drawing/2014/main" id="{FFE06C86-5D9D-65A5-CE87-BB7D68261B5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4027" name="Check Box 955" hidden="1">
              <a:extLst>
                <a:ext uri="{63B3BB69-23CF-44E3-9099-C40C66FF867C}">
                  <a14:compatExt spid="_x0000_s4027"/>
                </a:ext>
                <a:ext uri="{FF2B5EF4-FFF2-40B4-BE49-F238E27FC236}">
                  <a16:creationId xmlns:a16="http://schemas.microsoft.com/office/drawing/2014/main" id="{A701CF1A-84C4-B90E-8380-BD1FF7DCB6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4028" name="Check Box 956" hidden="1">
              <a:extLst>
                <a:ext uri="{63B3BB69-23CF-44E3-9099-C40C66FF867C}">
                  <a14:compatExt spid="_x0000_s4028"/>
                </a:ext>
                <a:ext uri="{FF2B5EF4-FFF2-40B4-BE49-F238E27FC236}">
                  <a16:creationId xmlns:a16="http://schemas.microsoft.com/office/drawing/2014/main" id="{A6DDEFBD-071B-487C-8AB3-81CCDA70E4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4029" name="Check Box 957" hidden="1">
              <a:extLst>
                <a:ext uri="{63B3BB69-23CF-44E3-9099-C40C66FF867C}">
                  <a14:compatExt spid="_x0000_s4029"/>
                </a:ext>
                <a:ext uri="{FF2B5EF4-FFF2-40B4-BE49-F238E27FC236}">
                  <a16:creationId xmlns:a16="http://schemas.microsoft.com/office/drawing/2014/main" id="{7F185420-FEFE-42F5-9510-D72C0AA1A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4030" name="Check Box 958" hidden="1">
              <a:extLst>
                <a:ext uri="{63B3BB69-23CF-44E3-9099-C40C66FF867C}">
                  <a14:compatExt spid="_x0000_s4030"/>
                </a:ext>
                <a:ext uri="{FF2B5EF4-FFF2-40B4-BE49-F238E27FC236}">
                  <a16:creationId xmlns:a16="http://schemas.microsoft.com/office/drawing/2014/main" id="{A83B8D4D-3ADF-3D76-ADC4-C3678BE7AB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4031" name="Check Box 959" hidden="1">
              <a:extLst>
                <a:ext uri="{63B3BB69-23CF-44E3-9099-C40C66FF867C}">
                  <a14:compatExt spid="_x0000_s4031"/>
                </a:ext>
                <a:ext uri="{FF2B5EF4-FFF2-40B4-BE49-F238E27FC236}">
                  <a16:creationId xmlns:a16="http://schemas.microsoft.com/office/drawing/2014/main" id="{CDE0B9BE-8E23-3627-38EF-5076C7FD0C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4032" name="Check Box 960" hidden="1">
              <a:extLst>
                <a:ext uri="{63B3BB69-23CF-44E3-9099-C40C66FF867C}">
                  <a14:compatExt spid="_x0000_s4032"/>
                </a:ext>
                <a:ext uri="{FF2B5EF4-FFF2-40B4-BE49-F238E27FC236}">
                  <a16:creationId xmlns:a16="http://schemas.microsoft.com/office/drawing/2014/main" id="{2BEB5742-71AC-4AB7-3EC5-BAB8DA34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4033" name="Check Box 961" hidden="1">
              <a:extLst>
                <a:ext uri="{63B3BB69-23CF-44E3-9099-C40C66FF867C}">
                  <a14:compatExt spid="_x0000_s4033"/>
                </a:ext>
                <a:ext uri="{FF2B5EF4-FFF2-40B4-BE49-F238E27FC236}">
                  <a16:creationId xmlns:a16="http://schemas.microsoft.com/office/drawing/2014/main" id="{70D75707-DB62-7A38-1BDA-E10A686945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4034" name="Check Box 962" hidden="1">
              <a:extLst>
                <a:ext uri="{63B3BB69-23CF-44E3-9099-C40C66FF867C}">
                  <a14:compatExt spid="_x0000_s4034"/>
                </a:ext>
                <a:ext uri="{FF2B5EF4-FFF2-40B4-BE49-F238E27FC236}">
                  <a16:creationId xmlns:a16="http://schemas.microsoft.com/office/drawing/2014/main" id="{FFEEBDAF-8CBC-13F5-B045-CD8EF97811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4035" name="Check Box 963" hidden="1">
              <a:extLst>
                <a:ext uri="{63B3BB69-23CF-44E3-9099-C40C66FF867C}">
                  <a14:compatExt spid="_x0000_s4035"/>
                </a:ext>
                <a:ext uri="{FF2B5EF4-FFF2-40B4-BE49-F238E27FC236}">
                  <a16:creationId xmlns:a16="http://schemas.microsoft.com/office/drawing/2014/main" id="{C9E7A32D-72C2-533E-E02D-B58BB75B60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4036" name="Check Box 964" hidden="1">
              <a:extLst>
                <a:ext uri="{63B3BB69-23CF-44E3-9099-C40C66FF867C}">
                  <a14:compatExt spid="_x0000_s4036"/>
                </a:ext>
                <a:ext uri="{FF2B5EF4-FFF2-40B4-BE49-F238E27FC236}">
                  <a16:creationId xmlns:a16="http://schemas.microsoft.com/office/drawing/2014/main" id="{FF6E6B34-EC69-8E9E-9F72-B0E7D0E813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4037" name="Check Box 965" hidden="1">
              <a:extLst>
                <a:ext uri="{63B3BB69-23CF-44E3-9099-C40C66FF867C}">
                  <a14:compatExt spid="_x0000_s4037"/>
                </a:ext>
                <a:ext uri="{FF2B5EF4-FFF2-40B4-BE49-F238E27FC236}">
                  <a16:creationId xmlns:a16="http://schemas.microsoft.com/office/drawing/2014/main" id="{6797A186-96F2-0CFC-ABBF-B62E30B9D7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4038" name="Check Box 966" hidden="1">
              <a:extLst>
                <a:ext uri="{63B3BB69-23CF-44E3-9099-C40C66FF867C}">
                  <a14:compatExt spid="_x0000_s4038"/>
                </a:ext>
                <a:ext uri="{FF2B5EF4-FFF2-40B4-BE49-F238E27FC236}">
                  <a16:creationId xmlns:a16="http://schemas.microsoft.com/office/drawing/2014/main" id="{5366CA8F-FBAE-161A-9517-5F20E219F8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4039" name="Check Box 967" hidden="1">
              <a:extLst>
                <a:ext uri="{63B3BB69-23CF-44E3-9099-C40C66FF867C}">
                  <a14:compatExt spid="_x0000_s4039"/>
                </a:ext>
                <a:ext uri="{FF2B5EF4-FFF2-40B4-BE49-F238E27FC236}">
                  <a16:creationId xmlns:a16="http://schemas.microsoft.com/office/drawing/2014/main" id="{2496440F-3F3D-D588-7AEA-950B152852C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4040" name="Check Box 968" hidden="1">
              <a:extLst>
                <a:ext uri="{63B3BB69-23CF-44E3-9099-C40C66FF867C}">
                  <a14:compatExt spid="_x0000_s4040"/>
                </a:ext>
                <a:ext uri="{FF2B5EF4-FFF2-40B4-BE49-F238E27FC236}">
                  <a16:creationId xmlns:a16="http://schemas.microsoft.com/office/drawing/2014/main" id="{8D05F3C3-8909-2C70-AF75-ECDFA30C02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4041" name="Check Box 969" hidden="1">
              <a:extLst>
                <a:ext uri="{63B3BB69-23CF-44E3-9099-C40C66FF867C}">
                  <a14:compatExt spid="_x0000_s4041"/>
                </a:ext>
                <a:ext uri="{FF2B5EF4-FFF2-40B4-BE49-F238E27FC236}">
                  <a16:creationId xmlns:a16="http://schemas.microsoft.com/office/drawing/2014/main" id="{242D9F4E-E9DB-4B2D-9FC7-A40C80A8AB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4042" name="Check Box 970" hidden="1">
              <a:extLst>
                <a:ext uri="{63B3BB69-23CF-44E3-9099-C40C66FF867C}">
                  <a14:compatExt spid="_x0000_s4042"/>
                </a:ext>
                <a:ext uri="{FF2B5EF4-FFF2-40B4-BE49-F238E27FC236}">
                  <a16:creationId xmlns:a16="http://schemas.microsoft.com/office/drawing/2014/main" id="{49B6DF62-3F90-DBA1-6AC0-3312492D3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4043" name="Check Box 971" hidden="1">
              <a:extLst>
                <a:ext uri="{63B3BB69-23CF-44E3-9099-C40C66FF867C}">
                  <a14:compatExt spid="_x0000_s4043"/>
                </a:ext>
                <a:ext uri="{FF2B5EF4-FFF2-40B4-BE49-F238E27FC236}">
                  <a16:creationId xmlns:a16="http://schemas.microsoft.com/office/drawing/2014/main" id="{2804D5B9-5C87-44A6-A478-FACBCF7DF6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4044" name="Check Box 972" hidden="1">
              <a:extLst>
                <a:ext uri="{63B3BB69-23CF-44E3-9099-C40C66FF867C}">
                  <a14:compatExt spid="_x0000_s4044"/>
                </a:ext>
                <a:ext uri="{FF2B5EF4-FFF2-40B4-BE49-F238E27FC236}">
                  <a16:creationId xmlns:a16="http://schemas.microsoft.com/office/drawing/2014/main" id="{1DC69151-7E66-8231-0407-E160C2379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4045" name="Check Box 973" hidden="1">
              <a:extLst>
                <a:ext uri="{63B3BB69-23CF-44E3-9099-C40C66FF867C}">
                  <a14:compatExt spid="_x0000_s4045"/>
                </a:ext>
                <a:ext uri="{FF2B5EF4-FFF2-40B4-BE49-F238E27FC236}">
                  <a16:creationId xmlns:a16="http://schemas.microsoft.com/office/drawing/2014/main" id="{9C660AE8-A6BF-E822-DF23-076332D28F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4046" name="Check Box 974" hidden="1">
              <a:extLst>
                <a:ext uri="{63B3BB69-23CF-44E3-9099-C40C66FF867C}">
                  <a14:compatExt spid="_x0000_s4046"/>
                </a:ext>
                <a:ext uri="{FF2B5EF4-FFF2-40B4-BE49-F238E27FC236}">
                  <a16:creationId xmlns:a16="http://schemas.microsoft.com/office/drawing/2014/main" id="{6A443A08-BD5D-876D-9ED2-320441072A0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161925</xdr:rowOff>
        </xdr:from>
        <xdr:to>
          <xdr:col>3</xdr:col>
          <xdr:colOff>361950</xdr:colOff>
          <xdr:row>54</xdr:row>
          <xdr:rowOff>0</xdr:rowOff>
        </xdr:to>
        <xdr:sp macro="" textlink="">
          <xdr:nvSpPr>
            <xdr:cNvPr id="4047" name="Check Box 975" hidden="1">
              <a:extLst>
                <a:ext uri="{63B3BB69-23CF-44E3-9099-C40C66FF867C}">
                  <a14:compatExt spid="_x0000_s4047"/>
                </a:ext>
                <a:ext uri="{FF2B5EF4-FFF2-40B4-BE49-F238E27FC236}">
                  <a16:creationId xmlns:a16="http://schemas.microsoft.com/office/drawing/2014/main" id="{8382E501-EEAF-79E8-750C-E6E8A6D865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161925</xdr:rowOff>
        </xdr:from>
        <xdr:to>
          <xdr:col>5</xdr:col>
          <xdr:colOff>361950</xdr:colOff>
          <xdr:row>54</xdr:row>
          <xdr:rowOff>0</xdr:rowOff>
        </xdr:to>
        <xdr:sp macro="" textlink="">
          <xdr:nvSpPr>
            <xdr:cNvPr id="4048" name="Check Box 976" hidden="1">
              <a:extLst>
                <a:ext uri="{63B3BB69-23CF-44E3-9099-C40C66FF867C}">
                  <a14:compatExt spid="_x0000_s4048"/>
                </a:ext>
                <a:ext uri="{FF2B5EF4-FFF2-40B4-BE49-F238E27FC236}">
                  <a16:creationId xmlns:a16="http://schemas.microsoft.com/office/drawing/2014/main" id="{BDDEBA4C-DB18-52E4-5C5C-57CF4C957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161925</xdr:rowOff>
        </xdr:from>
        <xdr:to>
          <xdr:col>7</xdr:col>
          <xdr:colOff>361950</xdr:colOff>
          <xdr:row>54</xdr:row>
          <xdr:rowOff>0</xdr:rowOff>
        </xdr:to>
        <xdr:sp macro="" textlink="">
          <xdr:nvSpPr>
            <xdr:cNvPr id="4049" name="Check Box 977" hidden="1">
              <a:extLst>
                <a:ext uri="{63B3BB69-23CF-44E3-9099-C40C66FF867C}">
                  <a14:compatExt spid="_x0000_s4049"/>
                </a:ext>
                <a:ext uri="{FF2B5EF4-FFF2-40B4-BE49-F238E27FC236}">
                  <a16:creationId xmlns:a16="http://schemas.microsoft.com/office/drawing/2014/main" id="{E17D7CE7-8BCF-3CE6-3A06-C9EC54AE0B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161925</xdr:rowOff>
        </xdr:from>
        <xdr:to>
          <xdr:col>3</xdr:col>
          <xdr:colOff>361950</xdr:colOff>
          <xdr:row>54</xdr:row>
          <xdr:rowOff>0</xdr:rowOff>
        </xdr:to>
        <xdr:sp macro="" textlink="">
          <xdr:nvSpPr>
            <xdr:cNvPr id="4050" name="Check Box 978" hidden="1">
              <a:extLst>
                <a:ext uri="{63B3BB69-23CF-44E3-9099-C40C66FF867C}">
                  <a14:compatExt spid="_x0000_s4050"/>
                </a:ext>
                <a:ext uri="{FF2B5EF4-FFF2-40B4-BE49-F238E27FC236}">
                  <a16:creationId xmlns:a16="http://schemas.microsoft.com/office/drawing/2014/main" id="{5CBE4D19-2165-3269-9918-0E14B3BA7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161925</xdr:rowOff>
        </xdr:from>
        <xdr:to>
          <xdr:col>5</xdr:col>
          <xdr:colOff>361950</xdr:colOff>
          <xdr:row>54</xdr:row>
          <xdr:rowOff>0</xdr:rowOff>
        </xdr:to>
        <xdr:sp macro="" textlink="">
          <xdr:nvSpPr>
            <xdr:cNvPr id="4051" name="Check Box 979" hidden="1">
              <a:extLst>
                <a:ext uri="{63B3BB69-23CF-44E3-9099-C40C66FF867C}">
                  <a14:compatExt spid="_x0000_s4051"/>
                </a:ext>
                <a:ext uri="{FF2B5EF4-FFF2-40B4-BE49-F238E27FC236}">
                  <a16:creationId xmlns:a16="http://schemas.microsoft.com/office/drawing/2014/main" id="{2D6AB759-0B60-FF68-4F14-A191856A61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161925</xdr:rowOff>
        </xdr:from>
        <xdr:to>
          <xdr:col>7</xdr:col>
          <xdr:colOff>361950</xdr:colOff>
          <xdr:row>54</xdr:row>
          <xdr:rowOff>0</xdr:rowOff>
        </xdr:to>
        <xdr:sp macro="" textlink="">
          <xdr:nvSpPr>
            <xdr:cNvPr id="4052" name="Check Box 980" hidden="1">
              <a:extLst>
                <a:ext uri="{63B3BB69-23CF-44E3-9099-C40C66FF867C}">
                  <a14:compatExt spid="_x0000_s4052"/>
                </a:ext>
                <a:ext uri="{FF2B5EF4-FFF2-40B4-BE49-F238E27FC236}">
                  <a16:creationId xmlns:a16="http://schemas.microsoft.com/office/drawing/2014/main" id="{E61ECB85-25B3-C37F-B662-504305651C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161925</xdr:rowOff>
        </xdr:from>
        <xdr:to>
          <xdr:col>3</xdr:col>
          <xdr:colOff>361950</xdr:colOff>
          <xdr:row>54</xdr:row>
          <xdr:rowOff>0</xdr:rowOff>
        </xdr:to>
        <xdr:sp macro="" textlink="">
          <xdr:nvSpPr>
            <xdr:cNvPr id="4053" name="Check Box 981" hidden="1">
              <a:extLst>
                <a:ext uri="{63B3BB69-23CF-44E3-9099-C40C66FF867C}">
                  <a14:compatExt spid="_x0000_s4053"/>
                </a:ext>
                <a:ext uri="{FF2B5EF4-FFF2-40B4-BE49-F238E27FC236}">
                  <a16:creationId xmlns:a16="http://schemas.microsoft.com/office/drawing/2014/main" id="{49157D18-B039-BE6F-8922-DD48A8535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161925</xdr:rowOff>
        </xdr:from>
        <xdr:to>
          <xdr:col>5</xdr:col>
          <xdr:colOff>361950</xdr:colOff>
          <xdr:row>54</xdr:row>
          <xdr:rowOff>0</xdr:rowOff>
        </xdr:to>
        <xdr:sp macro="" textlink="">
          <xdr:nvSpPr>
            <xdr:cNvPr id="4054" name="Check Box 982" hidden="1">
              <a:extLst>
                <a:ext uri="{63B3BB69-23CF-44E3-9099-C40C66FF867C}">
                  <a14:compatExt spid="_x0000_s4054"/>
                </a:ext>
                <a:ext uri="{FF2B5EF4-FFF2-40B4-BE49-F238E27FC236}">
                  <a16:creationId xmlns:a16="http://schemas.microsoft.com/office/drawing/2014/main" id="{A5552C4C-3E00-9E58-045B-740458805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161925</xdr:rowOff>
        </xdr:from>
        <xdr:to>
          <xdr:col>7</xdr:col>
          <xdr:colOff>361950</xdr:colOff>
          <xdr:row>54</xdr:row>
          <xdr:rowOff>0</xdr:rowOff>
        </xdr:to>
        <xdr:sp macro="" textlink="">
          <xdr:nvSpPr>
            <xdr:cNvPr id="4055" name="Check Box 983" hidden="1">
              <a:extLst>
                <a:ext uri="{63B3BB69-23CF-44E3-9099-C40C66FF867C}">
                  <a14:compatExt spid="_x0000_s4055"/>
                </a:ext>
                <a:ext uri="{FF2B5EF4-FFF2-40B4-BE49-F238E27FC236}">
                  <a16:creationId xmlns:a16="http://schemas.microsoft.com/office/drawing/2014/main" id="{1032B330-B08A-B2A8-6E22-20D620F686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53</xdr:row>
          <xdr:rowOff>161925</xdr:rowOff>
        </xdr:from>
        <xdr:to>
          <xdr:col>3</xdr:col>
          <xdr:colOff>361950</xdr:colOff>
          <xdr:row>55</xdr:row>
          <xdr:rowOff>0</xdr:rowOff>
        </xdr:to>
        <xdr:sp macro="" textlink="">
          <xdr:nvSpPr>
            <xdr:cNvPr id="4056" name="Check Box 984" hidden="1">
              <a:extLst>
                <a:ext uri="{63B3BB69-23CF-44E3-9099-C40C66FF867C}">
                  <a14:compatExt spid="_x0000_s4056"/>
                </a:ext>
                <a:ext uri="{FF2B5EF4-FFF2-40B4-BE49-F238E27FC236}">
                  <a16:creationId xmlns:a16="http://schemas.microsoft.com/office/drawing/2014/main" id="{759B5945-2F28-E72F-C50A-C32C12ABF2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53</xdr:row>
          <xdr:rowOff>161925</xdr:rowOff>
        </xdr:from>
        <xdr:to>
          <xdr:col>5</xdr:col>
          <xdr:colOff>361950</xdr:colOff>
          <xdr:row>55</xdr:row>
          <xdr:rowOff>0</xdr:rowOff>
        </xdr:to>
        <xdr:sp macro="" textlink="">
          <xdr:nvSpPr>
            <xdr:cNvPr id="4057" name="Check Box 985" hidden="1">
              <a:extLst>
                <a:ext uri="{63B3BB69-23CF-44E3-9099-C40C66FF867C}">
                  <a14:compatExt spid="_x0000_s4057"/>
                </a:ext>
                <a:ext uri="{FF2B5EF4-FFF2-40B4-BE49-F238E27FC236}">
                  <a16:creationId xmlns:a16="http://schemas.microsoft.com/office/drawing/2014/main" id="{CD5A7269-745C-3354-02F5-F496479739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53</xdr:row>
          <xdr:rowOff>161925</xdr:rowOff>
        </xdr:from>
        <xdr:to>
          <xdr:col>7</xdr:col>
          <xdr:colOff>361950</xdr:colOff>
          <xdr:row>55</xdr:row>
          <xdr:rowOff>0</xdr:rowOff>
        </xdr:to>
        <xdr:sp macro="" textlink="">
          <xdr:nvSpPr>
            <xdr:cNvPr id="4058" name="Check Box 986" hidden="1">
              <a:extLst>
                <a:ext uri="{63B3BB69-23CF-44E3-9099-C40C66FF867C}">
                  <a14:compatExt spid="_x0000_s4058"/>
                </a:ext>
                <a:ext uri="{FF2B5EF4-FFF2-40B4-BE49-F238E27FC236}">
                  <a16:creationId xmlns:a16="http://schemas.microsoft.com/office/drawing/2014/main" id="{36FA3F93-4DFA-FF85-1FA8-88B978662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53</xdr:row>
          <xdr:rowOff>161925</xdr:rowOff>
        </xdr:from>
        <xdr:to>
          <xdr:col>3</xdr:col>
          <xdr:colOff>361950</xdr:colOff>
          <xdr:row>55</xdr:row>
          <xdr:rowOff>0</xdr:rowOff>
        </xdr:to>
        <xdr:sp macro="" textlink="">
          <xdr:nvSpPr>
            <xdr:cNvPr id="4059" name="Check Box 987" hidden="1">
              <a:extLst>
                <a:ext uri="{63B3BB69-23CF-44E3-9099-C40C66FF867C}">
                  <a14:compatExt spid="_x0000_s4059"/>
                </a:ext>
                <a:ext uri="{FF2B5EF4-FFF2-40B4-BE49-F238E27FC236}">
                  <a16:creationId xmlns:a16="http://schemas.microsoft.com/office/drawing/2014/main" id="{10776717-BECD-4C35-D27D-658F341EF8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53</xdr:row>
          <xdr:rowOff>161925</xdr:rowOff>
        </xdr:from>
        <xdr:to>
          <xdr:col>5</xdr:col>
          <xdr:colOff>361950</xdr:colOff>
          <xdr:row>55</xdr:row>
          <xdr:rowOff>0</xdr:rowOff>
        </xdr:to>
        <xdr:sp macro="" textlink="">
          <xdr:nvSpPr>
            <xdr:cNvPr id="4060" name="Check Box 988" hidden="1">
              <a:extLst>
                <a:ext uri="{63B3BB69-23CF-44E3-9099-C40C66FF867C}">
                  <a14:compatExt spid="_x0000_s4060"/>
                </a:ext>
                <a:ext uri="{FF2B5EF4-FFF2-40B4-BE49-F238E27FC236}">
                  <a16:creationId xmlns:a16="http://schemas.microsoft.com/office/drawing/2014/main" id="{751162F5-BC89-EF4F-A771-3C94E729E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53</xdr:row>
          <xdr:rowOff>161925</xdr:rowOff>
        </xdr:from>
        <xdr:to>
          <xdr:col>7</xdr:col>
          <xdr:colOff>361950</xdr:colOff>
          <xdr:row>55</xdr:row>
          <xdr:rowOff>0</xdr:rowOff>
        </xdr:to>
        <xdr:sp macro="" textlink="">
          <xdr:nvSpPr>
            <xdr:cNvPr id="4061" name="Check Box 989" hidden="1">
              <a:extLst>
                <a:ext uri="{63B3BB69-23CF-44E3-9099-C40C66FF867C}">
                  <a14:compatExt spid="_x0000_s4061"/>
                </a:ext>
                <a:ext uri="{FF2B5EF4-FFF2-40B4-BE49-F238E27FC236}">
                  <a16:creationId xmlns:a16="http://schemas.microsoft.com/office/drawing/2014/main" id="{A1A60CC8-9F8C-97E1-2157-9FCD34A75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53</xdr:row>
          <xdr:rowOff>161925</xdr:rowOff>
        </xdr:from>
        <xdr:to>
          <xdr:col>3</xdr:col>
          <xdr:colOff>361950</xdr:colOff>
          <xdr:row>55</xdr:row>
          <xdr:rowOff>0</xdr:rowOff>
        </xdr:to>
        <xdr:sp macro="" textlink="">
          <xdr:nvSpPr>
            <xdr:cNvPr id="4062" name="Check Box 990" hidden="1">
              <a:extLst>
                <a:ext uri="{63B3BB69-23CF-44E3-9099-C40C66FF867C}">
                  <a14:compatExt spid="_x0000_s4062"/>
                </a:ext>
                <a:ext uri="{FF2B5EF4-FFF2-40B4-BE49-F238E27FC236}">
                  <a16:creationId xmlns:a16="http://schemas.microsoft.com/office/drawing/2014/main" id="{AE33D721-7EB7-FC72-7DC6-EB1621114B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53</xdr:row>
          <xdr:rowOff>161925</xdr:rowOff>
        </xdr:from>
        <xdr:to>
          <xdr:col>5</xdr:col>
          <xdr:colOff>361950</xdr:colOff>
          <xdr:row>55</xdr:row>
          <xdr:rowOff>0</xdr:rowOff>
        </xdr:to>
        <xdr:sp macro="" textlink="">
          <xdr:nvSpPr>
            <xdr:cNvPr id="4063" name="Check Box 991" hidden="1">
              <a:extLst>
                <a:ext uri="{63B3BB69-23CF-44E3-9099-C40C66FF867C}">
                  <a14:compatExt spid="_x0000_s4063"/>
                </a:ext>
                <a:ext uri="{FF2B5EF4-FFF2-40B4-BE49-F238E27FC236}">
                  <a16:creationId xmlns:a16="http://schemas.microsoft.com/office/drawing/2014/main" id="{2F88D105-B342-8566-85DA-964D9362CD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53</xdr:row>
          <xdr:rowOff>161925</xdr:rowOff>
        </xdr:from>
        <xdr:to>
          <xdr:col>7</xdr:col>
          <xdr:colOff>361950</xdr:colOff>
          <xdr:row>55</xdr:row>
          <xdr:rowOff>0</xdr:rowOff>
        </xdr:to>
        <xdr:sp macro="" textlink="">
          <xdr:nvSpPr>
            <xdr:cNvPr id="4064" name="Check Box 992" hidden="1">
              <a:extLst>
                <a:ext uri="{63B3BB69-23CF-44E3-9099-C40C66FF867C}">
                  <a14:compatExt spid="_x0000_s4064"/>
                </a:ext>
                <a:ext uri="{FF2B5EF4-FFF2-40B4-BE49-F238E27FC236}">
                  <a16:creationId xmlns:a16="http://schemas.microsoft.com/office/drawing/2014/main" id="{BC1BB271-1331-A050-E3BE-0A5D5B9A9E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54</xdr:row>
          <xdr:rowOff>161925</xdr:rowOff>
        </xdr:from>
        <xdr:to>
          <xdr:col>3</xdr:col>
          <xdr:colOff>361950</xdr:colOff>
          <xdr:row>56</xdr:row>
          <xdr:rowOff>0</xdr:rowOff>
        </xdr:to>
        <xdr:sp macro="" textlink="">
          <xdr:nvSpPr>
            <xdr:cNvPr id="4065" name="Check Box 993" hidden="1">
              <a:extLst>
                <a:ext uri="{63B3BB69-23CF-44E3-9099-C40C66FF867C}">
                  <a14:compatExt spid="_x0000_s4065"/>
                </a:ext>
                <a:ext uri="{FF2B5EF4-FFF2-40B4-BE49-F238E27FC236}">
                  <a16:creationId xmlns:a16="http://schemas.microsoft.com/office/drawing/2014/main" id="{2641B677-F140-EB43-6F4A-5DA6809633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54</xdr:row>
          <xdr:rowOff>161925</xdr:rowOff>
        </xdr:from>
        <xdr:to>
          <xdr:col>5</xdr:col>
          <xdr:colOff>361950</xdr:colOff>
          <xdr:row>56</xdr:row>
          <xdr:rowOff>0</xdr:rowOff>
        </xdr:to>
        <xdr:sp macro="" textlink="">
          <xdr:nvSpPr>
            <xdr:cNvPr id="4066" name="Check Box 994" hidden="1">
              <a:extLst>
                <a:ext uri="{63B3BB69-23CF-44E3-9099-C40C66FF867C}">
                  <a14:compatExt spid="_x0000_s4066"/>
                </a:ext>
                <a:ext uri="{FF2B5EF4-FFF2-40B4-BE49-F238E27FC236}">
                  <a16:creationId xmlns:a16="http://schemas.microsoft.com/office/drawing/2014/main" id="{8483ECFE-52F6-0D66-EE62-0E7A2596BC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54</xdr:row>
          <xdr:rowOff>161925</xdr:rowOff>
        </xdr:from>
        <xdr:to>
          <xdr:col>7</xdr:col>
          <xdr:colOff>361950</xdr:colOff>
          <xdr:row>56</xdr:row>
          <xdr:rowOff>0</xdr:rowOff>
        </xdr:to>
        <xdr:sp macro="" textlink="">
          <xdr:nvSpPr>
            <xdr:cNvPr id="4067" name="Check Box 995" hidden="1">
              <a:extLst>
                <a:ext uri="{63B3BB69-23CF-44E3-9099-C40C66FF867C}">
                  <a14:compatExt spid="_x0000_s4067"/>
                </a:ext>
                <a:ext uri="{FF2B5EF4-FFF2-40B4-BE49-F238E27FC236}">
                  <a16:creationId xmlns:a16="http://schemas.microsoft.com/office/drawing/2014/main" id="{E6EE7284-2C24-5C39-FA18-DA876DCA6D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54</xdr:row>
          <xdr:rowOff>161925</xdr:rowOff>
        </xdr:from>
        <xdr:to>
          <xdr:col>3</xdr:col>
          <xdr:colOff>361950</xdr:colOff>
          <xdr:row>56</xdr:row>
          <xdr:rowOff>0</xdr:rowOff>
        </xdr:to>
        <xdr:sp macro="" textlink="">
          <xdr:nvSpPr>
            <xdr:cNvPr id="4068" name="Check Box 996" hidden="1">
              <a:extLst>
                <a:ext uri="{63B3BB69-23CF-44E3-9099-C40C66FF867C}">
                  <a14:compatExt spid="_x0000_s4068"/>
                </a:ext>
                <a:ext uri="{FF2B5EF4-FFF2-40B4-BE49-F238E27FC236}">
                  <a16:creationId xmlns:a16="http://schemas.microsoft.com/office/drawing/2014/main" id="{71675826-7DB9-344C-C129-2979CACFC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54</xdr:row>
          <xdr:rowOff>161925</xdr:rowOff>
        </xdr:from>
        <xdr:to>
          <xdr:col>5</xdr:col>
          <xdr:colOff>361950</xdr:colOff>
          <xdr:row>56</xdr:row>
          <xdr:rowOff>0</xdr:rowOff>
        </xdr:to>
        <xdr:sp macro="" textlink="">
          <xdr:nvSpPr>
            <xdr:cNvPr id="4069" name="Check Box 997" hidden="1">
              <a:extLst>
                <a:ext uri="{63B3BB69-23CF-44E3-9099-C40C66FF867C}">
                  <a14:compatExt spid="_x0000_s4069"/>
                </a:ext>
                <a:ext uri="{FF2B5EF4-FFF2-40B4-BE49-F238E27FC236}">
                  <a16:creationId xmlns:a16="http://schemas.microsoft.com/office/drawing/2014/main" id="{2DBA3696-1826-4AD7-C745-BACEFF20F6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54</xdr:row>
          <xdr:rowOff>161925</xdr:rowOff>
        </xdr:from>
        <xdr:to>
          <xdr:col>7</xdr:col>
          <xdr:colOff>361950</xdr:colOff>
          <xdr:row>56</xdr:row>
          <xdr:rowOff>0</xdr:rowOff>
        </xdr:to>
        <xdr:sp macro="" textlink="">
          <xdr:nvSpPr>
            <xdr:cNvPr id="4070" name="Check Box 998" hidden="1">
              <a:extLst>
                <a:ext uri="{63B3BB69-23CF-44E3-9099-C40C66FF867C}">
                  <a14:compatExt spid="_x0000_s4070"/>
                </a:ext>
                <a:ext uri="{FF2B5EF4-FFF2-40B4-BE49-F238E27FC236}">
                  <a16:creationId xmlns:a16="http://schemas.microsoft.com/office/drawing/2014/main" id="{675D8E40-8D86-B1AB-62EC-55ADF59BAF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54</xdr:row>
          <xdr:rowOff>161925</xdr:rowOff>
        </xdr:from>
        <xdr:to>
          <xdr:col>3</xdr:col>
          <xdr:colOff>361950</xdr:colOff>
          <xdr:row>56</xdr:row>
          <xdr:rowOff>0</xdr:rowOff>
        </xdr:to>
        <xdr:sp macro="" textlink="">
          <xdr:nvSpPr>
            <xdr:cNvPr id="4071" name="Check Box 999" hidden="1">
              <a:extLst>
                <a:ext uri="{63B3BB69-23CF-44E3-9099-C40C66FF867C}">
                  <a14:compatExt spid="_x0000_s4071"/>
                </a:ext>
                <a:ext uri="{FF2B5EF4-FFF2-40B4-BE49-F238E27FC236}">
                  <a16:creationId xmlns:a16="http://schemas.microsoft.com/office/drawing/2014/main" id="{21B5FDCC-62A3-7AEA-A7DC-55D8DC552D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54</xdr:row>
          <xdr:rowOff>161925</xdr:rowOff>
        </xdr:from>
        <xdr:to>
          <xdr:col>5</xdr:col>
          <xdr:colOff>361950</xdr:colOff>
          <xdr:row>56</xdr:row>
          <xdr:rowOff>0</xdr:rowOff>
        </xdr:to>
        <xdr:sp macro="" textlink="">
          <xdr:nvSpPr>
            <xdr:cNvPr id="4072" name="Check Box 1000" hidden="1">
              <a:extLst>
                <a:ext uri="{63B3BB69-23CF-44E3-9099-C40C66FF867C}">
                  <a14:compatExt spid="_x0000_s4072"/>
                </a:ext>
                <a:ext uri="{FF2B5EF4-FFF2-40B4-BE49-F238E27FC236}">
                  <a16:creationId xmlns:a16="http://schemas.microsoft.com/office/drawing/2014/main" id="{871411DC-2DF1-7F41-4737-504B6D3755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54</xdr:row>
          <xdr:rowOff>161925</xdr:rowOff>
        </xdr:from>
        <xdr:to>
          <xdr:col>7</xdr:col>
          <xdr:colOff>361950</xdr:colOff>
          <xdr:row>56</xdr:row>
          <xdr:rowOff>0</xdr:rowOff>
        </xdr:to>
        <xdr:sp macro="" textlink="">
          <xdr:nvSpPr>
            <xdr:cNvPr id="4073" name="Check Box 1001" hidden="1">
              <a:extLst>
                <a:ext uri="{63B3BB69-23CF-44E3-9099-C40C66FF867C}">
                  <a14:compatExt spid="_x0000_s4073"/>
                </a:ext>
                <a:ext uri="{FF2B5EF4-FFF2-40B4-BE49-F238E27FC236}">
                  <a16:creationId xmlns:a16="http://schemas.microsoft.com/office/drawing/2014/main" id="{8ECFCB55-09A0-B53E-7A57-B81649B11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55</xdr:row>
          <xdr:rowOff>161925</xdr:rowOff>
        </xdr:from>
        <xdr:to>
          <xdr:col>3</xdr:col>
          <xdr:colOff>361950</xdr:colOff>
          <xdr:row>57</xdr:row>
          <xdr:rowOff>0</xdr:rowOff>
        </xdr:to>
        <xdr:sp macro="" textlink="">
          <xdr:nvSpPr>
            <xdr:cNvPr id="4074" name="Check Box 1002" hidden="1">
              <a:extLst>
                <a:ext uri="{63B3BB69-23CF-44E3-9099-C40C66FF867C}">
                  <a14:compatExt spid="_x0000_s4074"/>
                </a:ext>
                <a:ext uri="{FF2B5EF4-FFF2-40B4-BE49-F238E27FC236}">
                  <a16:creationId xmlns:a16="http://schemas.microsoft.com/office/drawing/2014/main" id="{5930C047-71E3-961A-0132-A67BBEC27A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55</xdr:row>
          <xdr:rowOff>161925</xdr:rowOff>
        </xdr:from>
        <xdr:to>
          <xdr:col>5</xdr:col>
          <xdr:colOff>361950</xdr:colOff>
          <xdr:row>57</xdr:row>
          <xdr:rowOff>0</xdr:rowOff>
        </xdr:to>
        <xdr:sp macro="" textlink="">
          <xdr:nvSpPr>
            <xdr:cNvPr id="4075" name="Check Box 1003" hidden="1">
              <a:extLst>
                <a:ext uri="{63B3BB69-23CF-44E3-9099-C40C66FF867C}">
                  <a14:compatExt spid="_x0000_s4075"/>
                </a:ext>
                <a:ext uri="{FF2B5EF4-FFF2-40B4-BE49-F238E27FC236}">
                  <a16:creationId xmlns:a16="http://schemas.microsoft.com/office/drawing/2014/main" id="{FCFF8FA5-AF9A-489D-8C87-7796F39721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55</xdr:row>
          <xdr:rowOff>161925</xdr:rowOff>
        </xdr:from>
        <xdr:to>
          <xdr:col>7</xdr:col>
          <xdr:colOff>361950</xdr:colOff>
          <xdr:row>57</xdr:row>
          <xdr:rowOff>0</xdr:rowOff>
        </xdr:to>
        <xdr:sp macro="" textlink="">
          <xdr:nvSpPr>
            <xdr:cNvPr id="4076" name="Check Box 1004" hidden="1">
              <a:extLst>
                <a:ext uri="{63B3BB69-23CF-44E3-9099-C40C66FF867C}">
                  <a14:compatExt spid="_x0000_s4076"/>
                </a:ext>
                <a:ext uri="{FF2B5EF4-FFF2-40B4-BE49-F238E27FC236}">
                  <a16:creationId xmlns:a16="http://schemas.microsoft.com/office/drawing/2014/main" id="{D3531491-9E5C-2A3B-C2AF-CF1038AD5A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55</xdr:row>
          <xdr:rowOff>161925</xdr:rowOff>
        </xdr:from>
        <xdr:to>
          <xdr:col>3</xdr:col>
          <xdr:colOff>361950</xdr:colOff>
          <xdr:row>57</xdr:row>
          <xdr:rowOff>0</xdr:rowOff>
        </xdr:to>
        <xdr:sp macro="" textlink="">
          <xdr:nvSpPr>
            <xdr:cNvPr id="4077" name="Check Box 1005" hidden="1">
              <a:extLst>
                <a:ext uri="{63B3BB69-23CF-44E3-9099-C40C66FF867C}">
                  <a14:compatExt spid="_x0000_s4077"/>
                </a:ext>
                <a:ext uri="{FF2B5EF4-FFF2-40B4-BE49-F238E27FC236}">
                  <a16:creationId xmlns:a16="http://schemas.microsoft.com/office/drawing/2014/main" id="{D5DD8DE8-E961-864A-0305-0E2AEA31DF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55</xdr:row>
          <xdr:rowOff>161925</xdr:rowOff>
        </xdr:from>
        <xdr:to>
          <xdr:col>5</xdr:col>
          <xdr:colOff>361950</xdr:colOff>
          <xdr:row>57</xdr:row>
          <xdr:rowOff>0</xdr:rowOff>
        </xdr:to>
        <xdr:sp macro="" textlink="">
          <xdr:nvSpPr>
            <xdr:cNvPr id="4078" name="Check Box 1006" hidden="1">
              <a:extLst>
                <a:ext uri="{63B3BB69-23CF-44E3-9099-C40C66FF867C}">
                  <a14:compatExt spid="_x0000_s4078"/>
                </a:ext>
                <a:ext uri="{FF2B5EF4-FFF2-40B4-BE49-F238E27FC236}">
                  <a16:creationId xmlns:a16="http://schemas.microsoft.com/office/drawing/2014/main" id="{B3C5242D-C335-B30F-6576-67FB5B9B0B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55</xdr:row>
          <xdr:rowOff>161925</xdr:rowOff>
        </xdr:from>
        <xdr:to>
          <xdr:col>7</xdr:col>
          <xdr:colOff>361950</xdr:colOff>
          <xdr:row>57</xdr:row>
          <xdr:rowOff>0</xdr:rowOff>
        </xdr:to>
        <xdr:sp macro="" textlink="">
          <xdr:nvSpPr>
            <xdr:cNvPr id="4079" name="Check Box 1007" hidden="1">
              <a:extLst>
                <a:ext uri="{63B3BB69-23CF-44E3-9099-C40C66FF867C}">
                  <a14:compatExt spid="_x0000_s4079"/>
                </a:ext>
                <a:ext uri="{FF2B5EF4-FFF2-40B4-BE49-F238E27FC236}">
                  <a16:creationId xmlns:a16="http://schemas.microsoft.com/office/drawing/2014/main" id="{6B76208A-DC1C-51DC-C392-441DD68CEE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55</xdr:row>
          <xdr:rowOff>161925</xdr:rowOff>
        </xdr:from>
        <xdr:to>
          <xdr:col>3</xdr:col>
          <xdr:colOff>361950</xdr:colOff>
          <xdr:row>57</xdr:row>
          <xdr:rowOff>0</xdr:rowOff>
        </xdr:to>
        <xdr:sp macro="" textlink="">
          <xdr:nvSpPr>
            <xdr:cNvPr id="4080" name="Check Box 1008" hidden="1">
              <a:extLst>
                <a:ext uri="{63B3BB69-23CF-44E3-9099-C40C66FF867C}">
                  <a14:compatExt spid="_x0000_s4080"/>
                </a:ext>
                <a:ext uri="{FF2B5EF4-FFF2-40B4-BE49-F238E27FC236}">
                  <a16:creationId xmlns:a16="http://schemas.microsoft.com/office/drawing/2014/main" id="{0A8DD6D6-F4EE-B26C-A667-51E6F664D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55</xdr:row>
          <xdr:rowOff>161925</xdr:rowOff>
        </xdr:from>
        <xdr:to>
          <xdr:col>5</xdr:col>
          <xdr:colOff>361950</xdr:colOff>
          <xdr:row>57</xdr:row>
          <xdr:rowOff>0</xdr:rowOff>
        </xdr:to>
        <xdr:sp macro="" textlink="">
          <xdr:nvSpPr>
            <xdr:cNvPr id="4081" name="Check Box 1009" hidden="1">
              <a:extLst>
                <a:ext uri="{63B3BB69-23CF-44E3-9099-C40C66FF867C}">
                  <a14:compatExt spid="_x0000_s4081"/>
                </a:ext>
                <a:ext uri="{FF2B5EF4-FFF2-40B4-BE49-F238E27FC236}">
                  <a16:creationId xmlns:a16="http://schemas.microsoft.com/office/drawing/2014/main" id="{63E5BFE8-A183-A218-DD81-4FFF34D29D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55</xdr:row>
          <xdr:rowOff>161925</xdr:rowOff>
        </xdr:from>
        <xdr:to>
          <xdr:col>7</xdr:col>
          <xdr:colOff>361950</xdr:colOff>
          <xdr:row>57</xdr:row>
          <xdr:rowOff>0</xdr:rowOff>
        </xdr:to>
        <xdr:sp macro="" textlink="">
          <xdr:nvSpPr>
            <xdr:cNvPr id="4082" name="Check Box 1010" hidden="1">
              <a:extLst>
                <a:ext uri="{63B3BB69-23CF-44E3-9099-C40C66FF867C}">
                  <a14:compatExt spid="_x0000_s4082"/>
                </a:ext>
                <a:ext uri="{FF2B5EF4-FFF2-40B4-BE49-F238E27FC236}">
                  <a16:creationId xmlns:a16="http://schemas.microsoft.com/office/drawing/2014/main" id="{68D4FB7F-09ED-3871-6C04-5DB86F3B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56</xdr:row>
          <xdr:rowOff>161925</xdr:rowOff>
        </xdr:from>
        <xdr:to>
          <xdr:col>3</xdr:col>
          <xdr:colOff>361950</xdr:colOff>
          <xdr:row>58</xdr:row>
          <xdr:rowOff>0</xdr:rowOff>
        </xdr:to>
        <xdr:sp macro="" textlink="">
          <xdr:nvSpPr>
            <xdr:cNvPr id="4083" name="Check Box 1011" hidden="1">
              <a:extLst>
                <a:ext uri="{63B3BB69-23CF-44E3-9099-C40C66FF867C}">
                  <a14:compatExt spid="_x0000_s4083"/>
                </a:ext>
                <a:ext uri="{FF2B5EF4-FFF2-40B4-BE49-F238E27FC236}">
                  <a16:creationId xmlns:a16="http://schemas.microsoft.com/office/drawing/2014/main" id="{431834D3-6ADD-8CA3-218A-2D1B2098CAF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56</xdr:row>
          <xdr:rowOff>161925</xdr:rowOff>
        </xdr:from>
        <xdr:to>
          <xdr:col>5</xdr:col>
          <xdr:colOff>361950</xdr:colOff>
          <xdr:row>58</xdr:row>
          <xdr:rowOff>0</xdr:rowOff>
        </xdr:to>
        <xdr:sp macro="" textlink="">
          <xdr:nvSpPr>
            <xdr:cNvPr id="4084" name="Check Box 1012" hidden="1">
              <a:extLst>
                <a:ext uri="{63B3BB69-23CF-44E3-9099-C40C66FF867C}">
                  <a14:compatExt spid="_x0000_s4084"/>
                </a:ext>
                <a:ext uri="{FF2B5EF4-FFF2-40B4-BE49-F238E27FC236}">
                  <a16:creationId xmlns:a16="http://schemas.microsoft.com/office/drawing/2014/main" id="{A717DFF8-F0F5-8618-C17D-454FC9396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56</xdr:row>
          <xdr:rowOff>161925</xdr:rowOff>
        </xdr:from>
        <xdr:to>
          <xdr:col>7</xdr:col>
          <xdr:colOff>361950</xdr:colOff>
          <xdr:row>58</xdr:row>
          <xdr:rowOff>0</xdr:rowOff>
        </xdr:to>
        <xdr:sp macro="" textlink="">
          <xdr:nvSpPr>
            <xdr:cNvPr id="4085" name="Check Box 1013" hidden="1">
              <a:extLst>
                <a:ext uri="{63B3BB69-23CF-44E3-9099-C40C66FF867C}">
                  <a14:compatExt spid="_x0000_s4085"/>
                </a:ext>
                <a:ext uri="{FF2B5EF4-FFF2-40B4-BE49-F238E27FC236}">
                  <a16:creationId xmlns:a16="http://schemas.microsoft.com/office/drawing/2014/main" id="{C307968E-50DE-AA7A-904D-C0C20786F2A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56</xdr:row>
          <xdr:rowOff>161925</xdr:rowOff>
        </xdr:from>
        <xdr:to>
          <xdr:col>3</xdr:col>
          <xdr:colOff>361950</xdr:colOff>
          <xdr:row>58</xdr:row>
          <xdr:rowOff>0</xdr:rowOff>
        </xdr:to>
        <xdr:sp macro="" textlink="">
          <xdr:nvSpPr>
            <xdr:cNvPr id="4086" name="Check Box 1014" hidden="1">
              <a:extLst>
                <a:ext uri="{63B3BB69-23CF-44E3-9099-C40C66FF867C}">
                  <a14:compatExt spid="_x0000_s4086"/>
                </a:ext>
                <a:ext uri="{FF2B5EF4-FFF2-40B4-BE49-F238E27FC236}">
                  <a16:creationId xmlns:a16="http://schemas.microsoft.com/office/drawing/2014/main" id="{1BD8C0B8-5B39-6C4A-F480-D7C6821BD0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56</xdr:row>
          <xdr:rowOff>161925</xdr:rowOff>
        </xdr:from>
        <xdr:to>
          <xdr:col>5</xdr:col>
          <xdr:colOff>361950</xdr:colOff>
          <xdr:row>58</xdr:row>
          <xdr:rowOff>0</xdr:rowOff>
        </xdr:to>
        <xdr:sp macro="" textlink="">
          <xdr:nvSpPr>
            <xdr:cNvPr id="4087" name="Check Box 1015" hidden="1">
              <a:extLst>
                <a:ext uri="{63B3BB69-23CF-44E3-9099-C40C66FF867C}">
                  <a14:compatExt spid="_x0000_s4087"/>
                </a:ext>
                <a:ext uri="{FF2B5EF4-FFF2-40B4-BE49-F238E27FC236}">
                  <a16:creationId xmlns:a16="http://schemas.microsoft.com/office/drawing/2014/main" id="{3EBCD5D3-ADE8-F987-AAA4-B12156CA18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56</xdr:row>
          <xdr:rowOff>161925</xdr:rowOff>
        </xdr:from>
        <xdr:to>
          <xdr:col>7</xdr:col>
          <xdr:colOff>361950</xdr:colOff>
          <xdr:row>58</xdr:row>
          <xdr:rowOff>0</xdr:rowOff>
        </xdr:to>
        <xdr:sp macro="" textlink="">
          <xdr:nvSpPr>
            <xdr:cNvPr id="4088" name="Check Box 1016" hidden="1">
              <a:extLst>
                <a:ext uri="{63B3BB69-23CF-44E3-9099-C40C66FF867C}">
                  <a14:compatExt spid="_x0000_s4088"/>
                </a:ext>
                <a:ext uri="{FF2B5EF4-FFF2-40B4-BE49-F238E27FC236}">
                  <a16:creationId xmlns:a16="http://schemas.microsoft.com/office/drawing/2014/main" id="{8F9ABE9C-CBBF-4F33-5C44-9FA5A6966F5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56</xdr:row>
          <xdr:rowOff>161925</xdr:rowOff>
        </xdr:from>
        <xdr:to>
          <xdr:col>3</xdr:col>
          <xdr:colOff>361950</xdr:colOff>
          <xdr:row>58</xdr:row>
          <xdr:rowOff>0</xdr:rowOff>
        </xdr:to>
        <xdr:sp macro="" textlink="">
          <xdr:nvSpPr>
            <xdr:cNvPr id="4089" name="Check Box 1017" hidden="1">
              <a:extLst>
                <a:ext uri="{63B3BB69-23CF-44E3-9099-C40C66FF867C}">
                  <a14:compatExt spid="_x0000_s4089"/>
                </a:ext>
                <a:ext uri="{FF2B5EF4-FFF2-40B4-BE49-F238E27FC236}">
                  <a16:creationId xmlns:a16="http://schemas.microsoft.com/office/drawing/2014/main" id="{AEF4BF21-7F6A-BB71-DB54-E58C3C5056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56</xdr:row>
          <xdr:rowOff>161925</xdr:rowOff>
        </xdr:from>
        <xdr:to>
          <xdr:col>5</xdr:col>
          <xdr:colOff>361950</xdr:colOff>
          <xdr:row>58</xdr:row>
          <xdr:rowOff>0</xdr:rowOff>
        </xdr:to>
        <xdr:sp macro="" textlink="">
          <xdr:nvSpPr>
            <xdr:cNvPr id="4090" name="Check Box 1018" hidden="1">
              <a:extLst>
                <a:ext uri="{63B3BB69-23CF-44E3-9099-C40C66FF867C}">
                  <a14:compatExt spid="_x0000_s4090"/>
                </a:ext>
                <a:ext uri="{FF2B5EF4-FFF2-40B4-BE49-F238E27FC236}">
                  <a16:creationId xmlns:a16="http://schemas.microsoft.com/office/drawing/2014/main" id="{2958D2BA-BCD1-8B5D-6821-901511D2BFD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56</xdr:row>
          <xdr:rowOff>161925</xdr:rowOff>
        </xdr:from>
        <xdr:to>
          <xdr:col>7</xdr:col>
          <xdr:colOff>361950</xdr:colOff>
          <xdr:row>58</xdr:row>
          <xdr:rowOff>0</xdr:rowOff>
        </xdr:to>
        <xdr:sp macro="" textlink="">
          <xdr:nvSpPr>
            <xdr:cNvPr id="4091" name="Check Box 1019" hidden="1">
              <a:extLst>
                <a:ext uri="{63B3BB69-23CF-44E3-9099-C40C66FF867C}">
                  <a14:compatExt spid="_x0000_s4091"/>
                </a:ext>
                <a:ext uri="{FF2B5EF4-FFF2-40B4-BE49-F238E27FC236}">
                  <a16:creationId xmlns:a16="http://schemas.microsoft.com/office/drawing/2014/main" id="{4C55D706-B670-F65C-5E5C-053745EF8B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57</xdr:row>
          <xdr:rowOff>161925</xdr:rowOff>
        </xdr:from>
        <xdr:to>
          <xdr:col>3</xdr:col>
          <xdr:colOff>361950</xdr:colOff>
          <xdr:row>59</xdr:row>
          <xdr:rowOff>0</xdr:rowOff>
        </xdr:to>
        <xdr:sp macro="" textlink="">
          <xdr:nvSpPr>
            <xdr:cNvPr id="4092" name="Check Box 1020" hidden="1">
              <a:extLst>
                <a:ext uri="{63B3BB69-23CF-44E3-9099-C40C66FF867C}">
                  <a14:compatExt spid="_x0000_s4092"/>
                </a:ext>
                <a:ext uri="{FF2B5EF4-FFF2-40B4-BE49-F238E27FC236}">
                  <a16:creationId xmlns:a16="http://schemas.microsoft.com/office/drawing/2014/main" id="{5BBC8855-1F7A-9893-42F2-20219E2C92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57</xdr:row>
          <xdr:rowOff>161925</xdr:rowOff>
        </xdr:from>
        <xdr:to>
          <xdr:col>5</xdr:col>
          <xdr:colOff>361950</xdr:colOff>
          <xdr:row>59</xdr:row>
          <xdr:rowOff>0</xdr:rowOff>
        </xdr:to>
        <xdr:sp macro="" textlink="">
          <xdr:nvSpPr>
            <xdr:cNvPr id="4093" name="Check Box 1021" hidden="1">
              <a:extLst>
                <a:ext uri="{63B3BB69-23CF-44E3-9099-C40C66FF867C}">
                  <a14:compatExt spid="_x0000_s4093"/>
                </a:ext>
                <a:ext uri="{FF2B5EF4-FFF2-40B4-BE49-F238E27FC236}">
                  <a16:creationId xmlns:a16="http://schemas.microsoft.com/office/drawing/2014/main" id="{28120299-CF36-31FE-768E-8976BA003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57</xdr:row>
          <xdr:rowOff>161925</xdr:rowOff>
        </xdr:from>
        <xdr:to>
          <xdr:col>7</xdr:col>
          <xdr:colOff>361950</xdr:colOff>
          <xdr:row>59</xdr:row>
          <xdr:rowOff>0</xdr:rowOff>
        </xdr:to>
        <xdr:sp macro="" textlink="">
          <xdr:nvSpPr>
            <xdr:cNvPr id="4094" name="Check Box 1022" hidden="1">
              <a:extLst>
                <a:ext uri="{63B3BB69-23CF-44E3-9099-C40C66FF867C}">
                  <a14:compatExt spid="_x0000_s4094"/>
                </a:ext>
                <a:ext uri="{FF2B5EF4-FFF2-40B4-BE49-F238E27FC236}">
                  <a16:creationId xmlns:a16="http://schemas.microsoft.com/office/drawing/2014/main" id="{A70BFC0E-0A36-FFA3-64F1-C331C8D009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57</xdr:row>
          <xdr:rowOff>161925</xdr:rowOff>
        </xdr:from>
        <xdr:to>
          <xdr:col>3</xdr:col>
          <xdr:colOff>361950</xdr:colOff>
          <xdr:row>59</xdr:row>
          <xdr:rowOff>0</xdr:rowOff>
        </xdr:to>
        <xdr:sp macro="" textlink="">
          <xdr:nvSpPr>
            <xdr:cNvPr id="4095" name="Check Box 1023" hidden="1">
              <a:extLst>
                <a:ext uri="{63B3BB69-23CF-44E3-9099-C40C66FF867C}">
                  <a14:compatExt spid="_x0000_s4095"/>
                </a:ext>
                <a:ext uri="{FF2B5EF4-FFF2-40B4-BE49-F238E27FC236}">
                  <a16:creationId xmlns:a16="http://schemas.microsoft.com/office/drawing/2014/main" id="{354CD578-3032-D0FA-8BC5-B3C8C71A1B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57</xdr:row>
          <xdr:rowOff>161925</xdr:rowOff>
        </xdr:from>
        <xdr:to>
          <xdr:col>5</xdr:col>
          <xdr:colOff>361950</xdr:colOff>
          <xdr:row>59</xdr:row>
          <xdr:rowOff>0</xdr:rowOff>
        </xdr:to>
        <xdr:sp macro="" textlink="">
          <xdr:nvSpPr>
            <xdr:cNvPr id="7168" name="Check Box 1024" hidden="1">
              <a:extLst>
                <a:ext uri="{63B3BB69-23CF-44E3-9099-C40C66FF867C}">
                  <a14:compatExt spid="_x0000_s7168"/>
                </a:ext>
                <a:ext uri="{FF2B5EF4-FFF2-40B4-BE49-F238E27FC236}">
                  <a16:creationId xmlns:a16="http://schemas.microsoft.com/office/drawing/2014/main" id="{61240928-CE7E-1FB5-513E-E959D3F5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57</xdr:row>
          <xdr:rowOff>161925</xdr:rowOff>
        </xdr:from>
        <xdr:to>
          <xdr:col>7</xdr:col>
          <xdr:colOff>361950</xdr:colOff>
          <xdr:row>59</xdr:row>
          <xdr:rowOff>0</xdr:rowOff>
        </xdr:to>
        <xdr:sp macro="" textlink="">
          <xdr:nvSpPr>
            <xdr:cNvPr id="7169" name="Check Box 1025" hidden="1">
              <a:extLst>
                <a:ext uri="{63B3BB69-23CF-44E3-9099-C40C66FF867C}">
                  <a14:compatExt spid="_x0000_s7169"/>
                </a:ext>
                <a:ext uri="{FF2B5EF4-FFF2-40B4-BE49-F238E27FC236}">
                  <a16:creationId xmlns:a16="http://schemas.microsoft.com/office/drawing/2014/main" id="{58D95A2B-B5D1-3229-55A6-0B5F0515B7C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57</xdr:row>
          <xdr:rowOff>161925</xdr:rowOff>
        </xdr:from>
        <xdr:to>
          <xdr:col>3</xdr:col>
          <xdr:colOff>361950</xdr:colOff>
          <xdr:row>59</xdr:row>
          <xdr:rowOff>0</xdr:rowOff>
        </xdr:to>
        <xdr:sp macro="" textlink="">
          <xdr:nvSpPr>
            <xdr:cNvPr id="7170" name="Check Box 1026" hidden="1">
              <a:extLst>
                <a:ext uri="{63B3BB69-23CF-44E3-9099-C40C66FF867C}">
                  <a14:compatExt spid="_x0000_s7170"/>
                </a:ext>
                <a:ext uri="{FF2B5EF4-FFF2-40B4-BE49-F238E27FC236}">
                  <a16:creationId xmlns:a16="http://schemas.microsoft.com/office/drawing/2014/main" id="{AAC671B2-77FE-83AA-69DE-FC56019816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57</xdr:row>
          <xdr:rowOff>161925</xdr:rowOff>
        </xdr:from>
        <xdr:to>
          <xdr:col>5</xdr:col>
          <xdr:colOff>361950</xdr:colOff>
          <xdr:row>59</xdr:row>
          <xdr:rowOff>0</xdr:rowOff>
        </xdr:to>
        <xdr:sp macro="" textlink="">
          <xdr:nvSpPr>
            <xdr:cNvPr id="7171" name="Check Box 1027" hidden="1">
              <a:extLst>
                <a:ext uri="{63B3BB69-23CF-44E3-9099-C40C66FF867C}">
                  <a14:compatExt spid="_x0000_s7171"/>
                </a:ext>
                <a:ext uri="{FF2B5EF4-FFF2-40B4-BE49-F238E27FC236}">
                  <a16:creationId xmlns:a16="http://schemas.microsoft.com/office/drawing/2014/main" id="{409572B8-76C1-4705-9D7A-CE615CBBC6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57</xdr:row>
          <xdr:rowOff>161925</xdr:rowOff>
        </xdr:from>
        <xdr:to>
          <xdr:col>7</xdr:col>
          <xdr:colOff>361950</xdr:colOff>
          <xdr:row>59</xdr:row>
          <xdr:rowOff>0</xdr:rowOff>
        </xdr:to>
        <xdr:sp macro="" textlink="">
          <xdr:nvSpPr>
            <xdr:cNvPr id="7172" name="Check Box 1028" hidden="1">
              <a:extLst>
                <a:ext uri="{63B3BB69-23CF-44E3-9099-C40C66FF867C}">
                  <a14:compatExt spid="_x0000_s7172"/>
                </a:ext>
                <a:ext uri="{FF2B5EF4-FFF2-40B4-BE49-F238E27FC236}">
                  <a16:creationId xmlns:a16="http://schemas.microsoft.com/office/drawing/2014/main" id="{B84C9B43-FA66-8622-6E02-BC3FAFA2624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58</xdr:row>
          <xdr:rowOff>161925</xdr:rowOff>
        </xdr:from>
        <xdr:to>
          <xdr:col>3</xdr:col>
          <xdr:colOff>361950</xdr:colOff>
          <xdr:row>60</xdr:row>
          <xdr:rowOff>0</xdr:rowOff>
        </xdr:to>
        <xdr:sp macro="" textlink="">
          <xdr:nvSpPr>
            <xdr:cNvPr id="7173" name="Check Box 1029" hidden="1">
              <a:extLst>
                <a:ext uri="{63B3BB69-23CF-44E3-9099-C40C66FF867C}">
                  <a14:compatExt spid="_x0000_s7173"/>
                </a:ext>
                <a:ext uri="{FF2B5EF4-FFF2-40B4-BE49-F238E27FC236}">
                  <a16:creationId xmlns:a16="http://schemas.microsoft.com/office/drawing/2014/main" id="{B49DCE9C-7161-D610-F082-F3DA999A0F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58</xdr:row>
          <xdr:rowOff>161925</xdr:rowOff>
        </xdr:from>
        <xdr:to>
          <xdr:col>5</xdr:col>
          <xdr:colOff>361950</xdr:colOff>
          <xdr:row>60</xdr:row>
          <xdr:rowOff>0</xdr:rowOff>
        </xdr:to>
        <xdr:sp macro="" textlink="">
          <xdr:nvSpPr>
            <xdr:cNvPr id="7174" name="Check Box 1030" hidden="1">
              <a:extLst>
                <a:ext uri="{63B3BB69-23CF-44E3-9099-C40C66FF867C}">
                  <a14:compatExt spid="_x0000_s7174"/>
                </a:ext>
                <a:ext uri="{FF2B5EF4-FFF2-40B4-BE49-F238E27FC236}">
                  <a16:creationId xmlns:a16="http://schemas.microsoft.com/office/drawing/2014/main" id="{53B710DD-8681-2CB0-A288-A9741C0DE3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58</xdr:row>
          <xdr:rowOff>161925</xdr:rowOff>
        </xdr:from>
        <xdr:to>
          <xdr:col>7</xdr:col>
          <xdr:colOff>361950</xdr:colOff>
          <xdr:row>60</xdr:row>
          <xdr:rowOff>0</xdr:rowOff>
        </xdr:to>
        <xdr:sp macro="" textlink="">
          <xdr:nvSpPr>
            <xdr:cNvPr id="7175" name="Check Box 1031" hidden="1">
              <a:extLst>
                <a:ext uri="{63B3BB69-23CF-44E3-9099-C40C66FF867C}">
                  <a14:compatExt spid="_x0000_s7175"/>
                </a:ext>
                <a:ext uri="{FF2B5EF4-FFF2-40B4-BE49-F238E27FC236}">
                  <a16:creationId xmlns:a16="http://schemas.microsoft.com/office/drawing/2014/main" id="{03C37E43-E2AB-AFBB-30C7-1AC3DB2A8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58</xdr:row>
          <xdr:rowOff>161925</xdr:rowOff>
        </xdr:from>
        <xdr:to>
          <xdr:col>3</xdr:col>
          <xdr:colOff>361950</xdr:colOff>
          <xdr:row>60</xdr:row>
          <xdr:rowOff>0</xdr:rowOff>
        </xdr:to>
        <xdr:sp macro="" textlink="">
          <xdr:nvSpPr>
            <xdr:cNvPr id="7176" name="Check Box 1032" hidden="1">
              <a:extLst>
                <a:ext uri="{63B3BB69-23CF-44E3-9099-C40C66FF867C}">
                  <a14:compatExt spid="_x0000_s7176"/>
                </a:ext>
                <a:ext uri="{FF2B5EF4-FFF2-40B4-BE49-F238E27FC236}">
                  <a16:creationId xmlns:a16="http://schemas.microsoft.com/office/drawing/2014/main" id="{EF61463A-EB20-8D6F-24B1-D2BF17BD8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58</xdr:row>
          <xdr:rowOff>161925</xdr:rowOff>
        </xdr:from>
        <xdr:to>
          <xdr:col>5</xdr:col>
          <xdr:colOff>361950</xdr:colOff>
          <xdr:row>60</xdr:row>
          <xdr:rowOff>0</xdr:rowOff>
        </xdr:to>
        <xdr:sp macro="" textlink="">
          <xdr:nvSpPr>
            <xdr:cNvPr id="7177" name="Check Box 1033" hidden="1">
              <a:extLst>
                <a:ext uri="{63B3BB69-23CF-44E3-9099-C40C66FF867C}">
                  <a14:compatExt spid="_x0000_s7177"/>
                </a:ext>
                <a:ext uri="{FF2B5EF4-FFF2-40B4-BE49-F238E27FC236}">
                  <a16:creationId xmlns:a16="http://schemas.microsoft.com/office/drawing/2014/main" id="{0C46D480-6063-F54C-FA93-ED80E9E70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58</xdr:row>
          <xdr:rowOff>161925</xdr:rowOff>
        </xdr:from>
        <xdr:to>
          <xdr:col>7</xdr:col>
          <xdr:colOff>361950</xdr:colOff>
          <xdr:row>60</xdr:row>
          <xdr:rowOff>0</xdr:rowOff>
        </xdr:to>
        <xdr:sp macro="" textlink="">
          <xdr:nvSpPr>
            <xdr:cNvPr id="7178" name="Check Box 1034" hidden="1">
              <a:extLst>
                <a:ext uri="{63B3BB69-23CF-44E3-9099-C40C66FF867C}">
                  <a14:compatExt spid="_x0000_s7178"/>
                </a:ext>
                <a:ext uri="{FF2B5EF4-FFF2-40B4-BE49-F238E27FC236}">
                  <a16:creationId xmlns:a16="http://schemas.microsoft.com/office/drawing/2014/main" id="{8C94E65C-69AD-071D-E188-BA66874E00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58</xdr:row>
          <xdr:rowOff>161925</xdr:rowOff>
        </xdr:from>
        <xdr:to>
          <xdr:col>3</xdr:col>
          <xdr:colOff>361950</xdr:colOff>
          <xdr:row>60</xdr:row>
          <xdr:rowOff>0</xdr:rowOff>
        </xdr:to>
        <xdr:sp macro="" textlink="">
          <xdr:nvSpPr>
            <xdr:cNvPr id="7179" name="Check Box 1035" hidden="1">
              <a:extLst>
                <a:ext uri="{63B3BB69-23CF-44E3-9099-C40C66FF867C}">
                  <a14:compatExt spid="_x0000_s7179"/>
                </a:ext>
                <a:ext uri="{FF2B5EF4-FFF2-40B4-BE49-F238E27FC236}">
                  <a16:creationId xmlns:a16="http://schemas.microsoft.com/office/drawing/2014/main" id="{FD5B9E5E-2F5B-DB1E-116A-961ED1C4AD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58</xdr:row>
          <xdr:rowOff>161925</xdr:rowOff>
        </xdr:from>
        <xdr:to>
          <xdr:col>5</xdr:col>
          <xdr:colOff>361950</xdr:colOff>
          <xdr:row>60</xdr:row>
          <xdr:rowOff>0</xdr:rowOff>
        </xdr:to>
        <xdr:sp macro="" textlink="">
          <xdr:nvSpPr>
            <xdr:cNvPr id="7180" name="Check Box 1036" hidden="1">
              <a:extLst>
                <a:ext uri="{63B3BB69-23CF-44E3-9099-C40C66FF867C}">
                  <a14:compatExt spid="_x0000_s7180"/>
                </a:ext>
                <a:ext uri="{FF2B5EF4-FFF2-40B4-BE49-F238E27FC236}">
                  <a16:creationId xmlns:a16="http://schemas.microsoft.com/office/drawing/2014/main" id="{2F7A6E8E-F675-D812-F07C-CBB42C74A2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58</xdr:row>
          <xdr:rowOff>161925</xdr:rowOff>
        </xdr:from>
        <xdr:to>
          <xdr:col>7</xdr:col>
          <xdr:colOff>361950</xdr:colOff>
          <xdr:row>60</xdr:row>
          <xdr:rowOff>0</xdr:rowOff>
        </xdr:to>
        <xdr:sp macro="" textlink="">
          <xdr:nvSpPr>
            <xdr:cNvPr id="7181" name="Check Box 1037" hidden="1">
              <a:extLst>
                <a:ext uri="{63B3BB69-23CF-44E3-9099-C40C66FF867C}">
                  <a14:compatExt spid="_x0000_s7181"/>
                </a:ext>
                <a:ext uri="{FF2B5EF4-FFF2-40B4-BE49-F238E27FC236}">
                  <a16:creationId xmlns:a16="http://schemas.microsoft.com/office/drawing/2014/main" id="{34A8B296-D52C-B405-C1C6-8790E1EF6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27</xdr:row>
          <xdr:rowOff>161925</xdr:rowOff>
        </xdr:from>
        <xdr:to>
          <xdr:col>3</xdr:col>
          <xdr:colOff>361950</xdr:colOff>
          <xdr:row>29</xdr:row>
          <xdr:rowOff>0</xdr:rowOff>
        </xdr:to>
        <xdr:sp macro="" textlink="">
          <xdr:nvSpPr>
            <xdr:cNvPr id="7185" name="Check Box 1041" hidden="1">
              <a:extLst>
                <a:ext uri="{63B3BB69-23CF-44E3-9099-C40C66FF867C}">
                  <a14:compatExt spid="_x0000_s7185"/>
                </a:ext>
                <a:ext uri="{FF2B5EF4-FFF2-40B4-BE49-F238E27FC236}">
                  <a16:creationId xmlns:a16="http://schemas.microsoft.com/office/drawing/2014/main" id="{6C8F56D3-93DB-AA0D-AB39-8BD1C70AE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28</xdr:row>
          <xdr:rowOff>161925</xdr:rowOff>
        </xdr:from>
        <xdr:to>
          <xdr:col>3</xdr:col>
          <xdr:colOff>361950</xdr:colOff>
          <xdr:row>30</xdr:row>
          <xdr:rowOff>0</xdr:rowOff>
        </xdr:to>
        <xdr:sp macro="" textlink="">
          <xdr:nvSpPr>
            <xdr:cNvPr id="7186" name="Check Box 1042" hidden="1">
              <a:extLst>
                <a:ext uri="{63B3BB69-23CF-44E3-9099-C40C66FF867C}">
                  <a14:compatExt spid="_x0000_s7186"/>
                </a:ext>
                <a:ext uri="{FF2B5EF4-FFF2-40B4-BE49-F238E27FC236}">
                  <a16:creationId xmlns:a16="http://schemas.microsoft.com/office/drawing/2014/main" id="{722D8846-A10E-3A8E-D310-90EEC726D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28</xdr:row>
          <xdr:rowOff>161925</xdr:rowOff>
        </xdr:from>
        <xdr:to>
          <xdr:col>3</xdr:col>
          <xdr:colOff>361950</xdr:colOff>
          <xdr:row>30</xdr:row>
          <xdr:rowOff>0</xdr:rowOff>
        </xdr:to>
        <xdr:sp macro="" textlink="">
          <xdr:nvSpPr>
            <xdr:cNvPr id="7187" name="Check Box 1043" hidden="1">
              <a:extLst>
                <a:ext uri="{63B3BB69-23CF-44E3-9099-C40C66FF867C}">
                  <a14:compatExt spid="_x0000_s7187"/>
                </a:ext>
                <a:ext uri="{FF2B5EF4-FFF2-40B4-BE49-F238E27FC236}">
                  <a16:creationId xmlns:a16="http://schemas.microsoft.com/office/drawing/2014/main" id="{A1947151-4F2F-61D6-7315-81A51C58F64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28</xdr:row>
          <xdr:rowOff>161925</xdr:rowOff>
        </xdr:from>
        <xdr:to>
          <xdr:col>3</xdr:col>
          <xdr:colOff>361950</xdr:colOff>
          <xdr:row>30</xdr:row>
          <xdr:rowOff>0</xdr:rowOff>
        </xdr:to>
        <xdr:sp macro="" textlink="">
          <xdr:nvSpPr>
            <xdr:cNvPr id="7188" name="Check Box 1044" hidden="1">
              <a:extLst>
                <a:ext uri="{63B3BB69-23CF-44E3-9099-C40C66FF867C}">
                  <a14:compatExt spid="_x0000_s7188"/>
                </a:ext>
                <a:ext uri="{FF2B5EF4-FFF2-40B4-BE49-F238E27FC236}">
                  <a16:creationId xmlns:a16="http://schemas.microsoft.com/office/drawing/2014/main" id="{2B56BF32-DBAD-39E0-08BF-50F409B020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29</xdr:row>
          <xdr:rowOff>161925</xdr:rowOff>
        </xdr:from>
        <xdr:to>
          <xdr:col>3</xdr:col>
          <xdr:colOff>361950</xdr:colOff>
          <xdr:row>31</xdr:row>
          <xdr:rowOff>0</xdr:rowOff>
        </xdr:to>
        <xdr:sp macro="" textlink="">
          <xdr:nvSpPr>
            <xdr:cNvPr id="7189" name="Check Box 1045" hidden="1">
              <a:extLst>
                <a:ext uri="{63B3BB69-23CF-44E3-9099-C40C66FF867C}">
                  <a14:compatExt spid="_x0000_s7189"/>
                </a:ext>
                <a:ext uri="{FF2B5EF4-FFF2-40B4-BE49-F238E27FC236}">
                  <a16:creationId xmlns:a16="http://schemas.microsoft.com/office/drawing/2014/main" id="{BC3535F2-2075-C289-A0F2-C6B36DC2AC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29</xdr:row>
          <xdr:rowOff>161925</xdr:rowOff>
        </xdr:from>
        <xdr:to>
          <xdr:col>3</xdr:col>
          <xdr:colOff>361950</xdr:colOff>
          <xdr:row>31</xdr:row>
          <xdr:rowOff>0</xdr:rowOff>
        </xdr:to>
        <xdr:sp macro="" textlink="">
          <xdr:nvSpPr>
            <xdr:cNvPr id="7190" name="Check Box 1046" hidden="1">
              <a:extLst>
                <a:ext uri="{63B3BB69-23CF-44E3-9099-C40C66FF867C}">
                  <a14:compatExt spid="_x0000_s7190"/>
                </a:ext>
                <a:ext uri="{FF2B5EF4-FFF2-40B4-BE49-F238E27FC236}">
                  <a16:creationId xmlns:a16="http://schemas.microsoft.com/office/drawing/2014/main" id="{4782292B-BCEB-BCEE-4B5E-D090B19219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29</xdr:row>
          <xdr:rowOff>161925</xdr:rowOff>
        </xdr:from>
        <xdr:to>
          <xdr:col>3</xdr:col>
          <xdr:colOff>361950</xdr:colOff>
          <xdr:row>31</xdr:row>
          <xdr:rowOff>0</xdr:rowOff>
        </xdr:to>
        <xdr:sp macro="" textlink="">
          <xdr:nvSpPr>
            <xdr:cNvPr id="7191" name="Check Box 1047" hidden="1">
              <a:extLst>
                <a:ext uri="{63B3BB69-23CF-44E3-9099-C40C66FF867C}">
                  <a14:compatExt spid="_x0000_s7191"/>
                </a:ext>
                <a:ext uri="{FF2B5EF4-FFF2-40B4-BE49-F238E27FC236}">
                  <a16:creationId xmlns:a16="http://schemas.microsoft.com/office/drawing/2014/main" id="{36747904-70CC-B781-D53C-C7F058FD7E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30</xdr:row>
          <xdr:rowOff>161925</xdr:rowOff>
        </xdr:from>
        <xdr:to>
          <xdr:col>3</xdr:col>
          <xdr:colOff>361950</xdr:colOff>
          <xdr:row>32</xdr:row>
          <xdr:rowOff>0</xdr:rowOff>
        </xdr:to>
        <xdr:sp macro="" textlink="">
          <xdr:nvSpPr>
            <xdr:cNvPr id="7192" name="Check Box 1048" hidden="1">
              <a:extLst>
                <a:ext uri="{63B3BB69-23CF-44E3-9099-C40C66FF867C}">
                  <a14:compatExt spid="_x0000_s7192"/>
                </a:ext>
                <a:ext uri="{FF2B5EF4-FFF2-40B4-BE49-F238E27FC236}">
                  <a16:creationId xmlns:a16="http://schemas.microsoft.com/office/drawing/2014/main" id="{06655828-290A-1273-F112-616A080CAF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30</xdr:row>
          <xdr:rowOff>161925</xdr:rowOff>
        </xdr:from>
        <xdr:to>
          <xdr:col>3</xdr:col>
          <xdr:colOff>361950</xdr:colOff>
          <xdr:row>32</xdr:row>
          <xdr:rowOff>0</xdr:rowOff>
        </xdr:to>
        <xdr:sp macro="" textlink="">
          <xdr:nvSpPr>
            <xdr:cNvPr id="7193" name="Check Box 1049" hidden="1">
              <a:extLst>
                <a:ext uri="{63B3BB69-23CF-44E3-9099-C40C66FF867C}">
                  <a14:compatExt spid="_x0000_s7193"/>
                </a:ext>
                <a:ext uri="{FF2B5EF4-FFF2-40B4-BE49-F238E27FC236}">
                  <a16:creationId xmlns:a16="http://schemas.microsoft.com/office/drawing/2014/main" id="{C88B5CC6-E17A-8006-5A52-8F02E96E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30</xdr:row>
          <xdr:rowOff>161925</xdr:rowOff>
        </xdr:from>
        <xdr:to>
          <xdr:col>3</xdr:col>
          <xdr:colOff>361950</xdr:colOff>
          <xdr:row>32</xdr:row>
          <xdr:rowOff>0</xdr:rowOff>
        </xdr:to>
        <xdr:sp macro="" textlink="">
          <xdr:nvSpPr>
            <xdr:cNvPr id="7194" name="Check Box 1050" hidden="1">
              <a:extLst>
                <a:ext uri="{63B3BB69-23CF-44E3-9099-C40C66FF867C}">
                  <a14:compatExt spid="_x0000_s7194"/>
                </a:ext>
                <a:ext uri="{FF2B5EF4-FFF2-40B4-BE49-F238E27FC236}">
                  <a16:creationId xmlns:a16="http://schemas.microsoft.com/office/drawing/2014/main" id="{8678C427-BCB7-CE9E-6B69-DCF4ACE99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31</xdr:row>
          <xdr:rowOff>161925</xdr:rowOff>
        </xdr:from>
        <xdr:to>
          <xdr:col>3</xdr:col>
          <xdr:colOff>361950</xdr:colOff>
          <xdr:row>33</xdr:row>
          <xdr:rowOff>0</xdr:rowOff>
        </xdr:to>
        <xdr:sp macro="" textlink="">
          <xdr:nvSpPr>
            <xdr:cNvPr id="7195" name="Check Box 1051" hidden="1">
              <a:extLst>
                <a:ext uri="{63B3BB69-23CF-44E3-9099-C40C66FF867C}">
                  <a14:compatExt spid="_x0000_s7195"/>
                </a:ext>
                <a:ext uri="{FF2B5EF4-FFF2-40B4-BE49-F238E27FC236}">
                  <a16:creationId xmlns:a16="http://schemas.microsoft.com/office/drawing/2014/main" id="{2C2A96FA-DE6A-BFC0-DDCE-25CCEA877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31</xdr:row>
          <xdr:rowOff>161925</xdr:rowOff>
        </xdr:from>
        <xdr:to>
          <xdr:col>3</xdr:col>
          <xdr:colOff>361950</xdr:colOff>
          <xdr:row>33</xdr:row>
          <xdr:rowOff>0</xdr:rowOff>
        </xdr:to>
        <xdr:sp macro="" textlink="">
          <xdr:nvSpPr>
            <xdr:cNvPr id="7196" name="Check Box 1052" hidden="1">
              <a:extLst>
                <a:ext uri="{63B3BB69-23CF-44E3-9099-C40C66FF867C}">
                  <a14:compatExt spid="_x0000_s7196"/>
                </a:ext>
                <a:ext uri="{FF2B5EF4-FFF2-40B4-BE49-F238E27FC236}">
                  <a16:creationId xmlns:a16="http://schemas.microsoft.com/office/drawing/2014/main" id="{EC32BD90-7DA5-91A4-4F5C-1467DBBDFF9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31</xdr:row>
          <xdr:rowOff>161925</xdr:rowOff>
        </xdr:from>
        <xdr:to>
          <xdr:col>3</xdr:col>
          <xdr:colOff>361950</xdr:colOff>
          <xdr:row>33</xdr:row>
          <xdr:rowOff>0</xdr:rowOff>
        </xdr:to>
        <xdr:sp macro="" textlink="">
          <xdr:nvSpPr>
            <xdr:cNvPr id="7197" name="Check Box 1053" hidden="1">
              <a:extLst>
                <a:ext uri="{63B3BB69-23CF-44E3-9099-C40C66FF867C}">
                  <a14:compatExt spid="_x0000_s7197"/>
                </a:ext>
                <a:ext uri="{FF2B5EF4-FFF2-40B4-BE49-F238E27FC236}">
                  <a16:creationId xmlns:a16="http://schemas.microsoft.com/office/drawing/2014/main" id="{AD394BD6-DE25-A759-38D4-60ED0A97A5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32</xdr:row>
          <xdr:rowOff>161925</xdr:rowOff>
        </xdr:from>
        <xdr:to>
          <xdr:col>3</xdr:col>
          <xdr:colOff>361950</xdr:colOff>
          <xdr:row>34</xdr:row>
          <xdr:rowOff>0</xdr:rowOff>
        </xdr:to>
        <xdr:sp macro="" textlink="">
          <xdr:nvSpPr>
            <xdr:cNvPr id="7198" name="Check Box 1054" hidden="1">
              <a:extLst>
                <a:ext uri="{63B3BB69-23CF-44E3-9099-C40C66FF867C}">
                  <a14:compatExt spid="_x0000_s7198"/>
                </a:ext>
                <a:ext uri="{FF2B5EF4-FFF2-40B4-BE49-F238E27FC236}">
                  <a16:creationId xmlns:a16="http://schemas.microsoft.com/office/drawing/2014/main" id="{FDC9CFA6-7C6E-F403-AC23-299557C663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32</xdr:row>
          <xdr:rowOff>161925</xdr:rowOff>
        </xdr:from>
        <xdr:to>
          <xdr:col>3</xdr:col>
          <xdr:colOff>361950</xdr:colOff>
          <xdr:row>34</xdr:row>
          <xdr:rowOff>0</xdr:rowOff>
        </xdr:to>
        <xdr:sp macro="" textlink="">
          <xdr:nvSpPr>
            <xdr:cNvPr id="7199" name="Check Box 1055" hidden="1">
              <a:extLst>
                <a:ext uri="{63B3BB69-23CF-44E3-9099-C40C66FF867C}">
                  <a14:compatExt spid="_x0000_s7199"/>
                </a:ext>
                <a:ext uri="{FF2B5EF4-FFF2-40B4-BE49-F238E27FC236}">
                  <a16:creationId xmlns:a16="http://schemas.microsoft.com/office/drawing/2014/main" id="{03CBAEC0-2C37-631F-59CA-E3D1C04787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32</xdr:row>
          <xdr:rowOff>161925</xdr:rowOff>
        </xdr:from>
        <xdr:to>
          <xdr:col>3</xdr:col>
          <xdr:colOff>361950</xdr:colOff>
          <xdr:row>34</xdr:row>
          <xdr:rowOff>0</xdr:rowOff>
        </xdr:to>
        <xdr:sp macro="" textlink="">
          <xdr:nvSpPr>
            <xdr:cNvPr id="7200" name="Check Box 1056" hidden="1">
              <a:extLst>
                <a:ext uri="{63B3BB69-23CF-44E3-9099-C40C66FF867C}">
                  <a14:compatExt spid="_x0000_s7200"/>
                </a:ext>
                <a:ext uri="{FF2B5EF4-FFF2-40B4-BE49-F238E27FC236}">
                  <a16:creationId xmlns:a16="http://schemas.microsoft.com/office/drawing/2014/main" id="{9E2DD924-9C75-C29B-87DC-C149B7358D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33</xdr:row>
          <xdr:rowOff>161925</xdr:rowOff>
        </xdr:from>
        <xdr:to>
          <xdr:col>3</xdr:col>
          <xdr:colOff>361950</xdr:colOff>
          <xdr:row>35</xdr:row>
          <xdr:rowOff>0</xdr:rowOff>
        </xdr:to>
        <xdr:sp macro="" textlink="">
          <xdr:nvSpPr>
            <xdr:cNvPr id="7201" name="Check Box 1057" hidden="1">
              <a:extLst>
                <a:ext uri="{63B3BB69-23CF-44E3-9099-C40C66FF867C}">
                  <a14:compatExt spid="_x0000_s7201"/>
                </a:ext>
                <a:ext uri="{FF2B5EF4-FFF2-40B4-BE49-F238E27FC236}">
                  <a16:creationId xmlns:a16="http://schemas.microsoft.com/office/drawing/2014/main" id="{7BEBB57C-83B3-977F-1C43-DC521E529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33</xdr:row>
          <xdr:rowOff>161925</xdr:rowOff>
        </xdr:from>
        <xdr:to>
          <xdr:col>3</xdr:col>
          <xdr:colOff>361950</xdr:colOff>
          <xdr:row>35</xdr:row>
          <xdr:rowOff>0</xdr:rowOff>
        </xdr:to>
        <xdr:sp macro="" textlink="">
          <xdr:nvSpPr>
            <xdr:cNvPr id="7202" name="Check Box 1058" hidden="1">
              <a:extLst>
                <a:ext uri="{63B3BB69-23CF-44E3-9099-C40C66FF867C}">
                  <a14:compatExt spid="_x0000_s7202"/>
                </a:ext>
                <a:ext uri="{FF2B5EF4-FFF2-40B4-BE49-F238E27FC236}">
                  <a16:creationId xmlns:a16="http://schemas.microsoft.com/office/drawing/2014/main" id="{F71D5DF1-A9F0-3C6E-42C4-588E36EEC7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33</xdr:row>
          <xdr:rowOff>161925</xdr:rowOff>
        </xdr:from>
        <xdr:to>
          <xdr:col>3</xdr:col>
          <xdr:colOff>361950</xdr:colOff>
          <xdr:row>35</xdr:row>
          <xdr:rowOff>0</xdr:rowOff>
        </xdr:to>
        <xdr:sp macro="" textlink="">
          <xdr:nvSpPr>
            <xdr:cNvPr id="7203" name="Check Box 1059" hidden="1">
              <a:extLst>
                <a:ext uri="{63B3BB69-23CF-44E3-9099-C40C66FF867C}">
                  <a14:compatExt spid="_x0000_s7203"/>
                </a:ext>
                <a:ext uri="{FF2B5EF4-FFF2-40B4-BE49-F238E27FC236}">
                  <a16:creationId xmlns:a16="http://schemas.microsoft.com/office/drawing/2014/main" id="{3FD329E8-DDF2-9A0E-4BA0-BC4F1ED91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161925</xdr:rowOff>
        </xdr:from>
        <xdr:to>
          <xdr:col>3</xdr:col>
          <xdr:colOff>361950</xdr:colOff>
          <xdr:row>36</xdr:row>
          <xdr:rowOff>0</xdr:rowOff>
        </xdr:to>
        <xdr:sp macro="" textlink="">
          <xdr:nvSpPr>
            <xdr:cNvPr id="7204" name="Check Box 1060" hidden="1">
              <a:extLst>
                <a:ext uri="{63B3BB69-23CF-44E3-9099-C40C66FF867C}">
                  <a14:compatExt spid="_x0000_s7204"/>
                </a:ext>
                <a:ext uri="{FF2B5EF4-FFF2-40B4-BE49-F238E27FC236}">
                  <a16:creationId xmlns:a16="http://schemas.microsoft.com/office/drawing/2014/main" id="{916A6E83-1630-59D8-DBA7-50FD40ED5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161925</xdr:rowOff>
        </xdr:from>
        <xdr:to>
          <xdr:col>3</xdr:col>
          <xdr:colOff>361950</xdr:colOff>
          <xdr:row>36</xdr:row>
          <xdr:rowOff>0</xdr:rowOff>
        </xdr:to>
        <xdr:sp macro="" textlink="">
          <xdr:nvSpPr>
            <xdr:cNvPr id="7205" name="Check Box 1061" hidden="1">
              <a:extLst>
                <a:ext uri="{63B3BB69-23CF-44E3-9099-C40C66FF867C}">
                  <a14:compatExt spid="_x0000_s7205"/>
                </a:ext>
                <a:ext uri="{FF2B5EF4-FFF2-40B4-BE49-F238E27FC236}">
                  <a16:creationId xmlns:a16="http://schemas.microsoft.com/office/drawing/2014/main" id="{C805E87B-059B-27A5-C9BC-E9D26B6850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161925</xdr:rowOff>
        </xdr:from>
        <xdr:to>
          <xdr:col>3</xdr:col>
          <xdr:colOff>361950</xdr:colOff>
          <xdr:row>36</xdr:row>
          <xdr:rowOff>0</xdr:rowOff>
        </xdr:to>
        <xdr:sp macro="" textlink="">
          <xdr:nvSpPr>
            <xdr:cNvPr id="7206" name="Check Box 1062" hidden="1">
              <a:extLst>
                <a:ext uri="{63B3BB69-23CF-44E3-9099-C40C66FF867C}">
                  <a14:compatExt spid="_x0000_s7206"/>
                </a:ext>
                <a:ext uri="{FF2B5EF4-FFF2-40B4-BE49-F238E27FC236}">
                  <a16:creationId xmlns:a16="http://schemas.microsoft.com/office/drawing/2014/main" id="{E995428D-B146-8C0B-373B-22FB85BB90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161925</xdr:rowOff>
        </xdr:from>
        <xdr:to>
          <xdr:col>3</xdr:col>
          <xdr:colOff>361950</xdr:colOff>
          <xdr:row>37</xdr:row>
          <xdr:rowOff>0</xdr:rowOff>
        </xdr:to>
        <xdr:sp macro="" textlink="">
          <xdr:nvSpPr>
            <xdr:cNvPr id="7207" name="Check Box 1063" hidden="1">
              <a:extLst>
                <a:ext uri="{63B3BB69-23CF-44E3-9099-C40C66FF867C}">
                  <a14:compatExt spid="_x0000_s7207"/>
                </a:ext>
                <a:ext uri="{FF2B5EF4-FFF2-40B4-BE49-F238E27FC236}">
                  <a16:creationId xmlns:a16="http://schemas.microsoft.com/office/drawing/2014/main" id="{06FD760C-C73E-6988-F328-72718F393D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161925</xdr:rowOff>
        </xdr:from>
        <xdr:to>
          <xdr:col>3</xdr:col>
          <xdr:colOff>361950</xdr:colOff>
          <xdr:row>37</xdr:row>
          <xdr:rowOff>0</xdr:rowOff>
        </xdr:to>
        <xdr:sp macro="" textlink="">
          <xdr:nvSpPr>
            <xdr:cNvPr id="7208" name="Check Box 1064" hidden="1">
              <a:extLst>
                <a:ext uri="{63B3BB69-23CF-44E3-9099-C40C66FF867C}">
                  <a14:compatExt spid="_x0000_s7208"/>
                </a:ext>
                <a:ext uri="{FF2B5EF4-FFF2-40B4-BE49-F238E27FC236}">
                  <a16:creationId xmlns:a16="http://schemas.microsoft.com/office/drawing/2014/main" id="{AA1A2A12-3606-6411-BFE2-808750D77A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161925</xdr:rowOff>
        </xdr:from>
        <xdr:to>
          <xdr:col>3</xdr:col>
          <xdr:colOff>361950</xdr:colOff>
          <xdr:row>37</xdr:row>
          <xdr:rowOff>0</xdr:rowOff>
        </xdr:to>
        <xdr:sp macro="" textlink="">
          <xdr:nvSpPr>
            <xdr:cNvPr id="7209" name="Check Box 1065" hidden="1">
              <a:extLst>
                <a:ext uri="{63B3BB69-23CF-44E3-9099-C40C66FF867C}">
                  <a14:compatExt spid="_x0000_s7209"/>
                </a:ext>
                <a:ext uri="{FF2B5EF4-FFF2-40B4-BE49-F238E27FC236}">
                  <a16:creationId xmlns:a16="http://schemas.microsoft.com/office/drawing/2014/main" id="{0DE257DA-1A8E-B90B-A5B4-3A84A7809F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36</xdr:row>
          <xdr:rowOff>161925</xdr:rowOff>
        </xdr:from>
        <xdr:to>
          <xdr:col>3</xdr:col>
          <xdr:colOff>361950</xdr:colOff>
          <xdr:row>38</xdr:row>
          <xdr:rowOff>0</xdr:rowOff>
        </xdr:to>
        <xdr:sp macro="" textlink="">
          <xdr:nvSpPr>
            <xdr:cNvPr id="7210" name="Check Box 1066" hidden="1">
              <a:extLst>
                <a:ext uri="{63B3BB69-23CF-44E3-9099-C40C66FF867C}">
                  <a14:compatExt spid="_x0000_s7210"/>
                </a:ext>
                <a:ext uri="{FF2B5EF4-FFF2-40B4-BE49-F238E27FC236}">
                  <a16:creationId xmlns:a16="http://schemas.microsoft.com/office/drawing/2014/main" id="{0FFE854D-EE7F-450E-3720-6A690BC257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36</xdr:row>
          <xdr:rowOff>161925</xdr:rowOff>
        </xdr:from>
        <xdr:to>
          <xdr:col>3</xdr:col>
          <xdr:colOff>361950</xdr:colOff>
          <xdr:row>38</xdr:row>
          <xdr:rowOff>0</xdr:rowOff>
        </xdr:to>
        <xdr:sp macro="" textlink="">
          <xdr:nvSpPr>
            <xdr:cNvPr id="7211" name="Check Box 1067" hidden="1">
              <a:extLst>
                <a:ext uri="{63B3BB69-23CF-44E3-9099-C40C66FF867C}">
                  <a14:compatExt spid="_x0000_s7211"/>
                </a:ext>
                <a:ext uri="{FF2B5EF4-FFF2-40B4-BE49-F238E27FC236}">
                  <a16:creationId xmlns:a16="http://schemas.microsoft.com/office/drawing/2014/main" id="{0F0EA522-E85C-1E8B-14C2-04A506E7524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36</xdr:row>
          <xdr:rowOff>161925</xdr:rowOff>
        </xdr:from>
        <xdr:to>
          <xdr:col>3</xdr:col>
          <xdr:colOff>361950</xdr:colOff>
          <xdr:row>38</xdr:row>
          <xdr:rowOff>0</xdr:rowOff>
        </xdr:to>
        <xdr:sp macro="" textlink="">
          <xdr:nvSpPr>
            <xdr:cNvPr id="7212" name="Check Box 1068" hidden="1">
              <a:extLst>
                <a:ext uri="{63B3BB69-23CF-44E3-9099-C40C66FF867C}">
                  <a14:compatExt spid="_x0000_s7212"/>
                </a:ext>
                <a:ext uri="{FF2B5EF4-FFF2-40B4-BE49-F238E27FC236}">
                  <a16:creationId xmlns:a16="http://schemas.microsoft.com/office/drawing/2014/main" id="{4D23E612-A534-9BA7-06A5-6B226F9E6C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37</xdr:row>
          <xdr:rowOff>161925</xdr:rowOff>
        </xdr:from>
        <xdr:to>
          <xdr:col>3</xdr:col>
          <xdr:colOff>361950</xdr:colOff>
          <xdr:row>39</xdr:row>
          <xdr:rowOff>0</xdr:rowOff>
        </xdr:to>
        <xdr:sp macro="" textlink="">
          <xdr:nvSpPr>
            <xdr:cNvPr id="7213" name="Check Box 1069" hidden="1">
              <a:extLst>
                <a:ext uri="{63B3BB69-23CF-44E3-9099-C40C66FF867C}">
                  <a14:compatExt spid="_x0000_s7213"/>
                </a:ext>
                <a:ext uri="{FF2B5EF4-FFF2-40B4-BE49-F238E27FC236}">
                  <a16:creationId xmlns:a16="http://schemas.microsoft.com/office/drawing/2014/main" id="{64C0F1F1-2488-D414-1F63-06165EB074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37</xdr:row>
          <xdr:rowOff>161925</xdr:rowOff>
        </xdr:from>
        <xdr:to>
          <xdr:col>3</xdr:col>
          <xdr:colOff>361950</xdr:colOff>
          <xdr:row>39</xdr:row>
          <xdr:rowOff>0</xdr:rowOff>
        </xdr:to>
        <xdr:sp macro="" textlink="">
          <xdr:nvSpPr>
            <xdr:cNvPr id="7214" name="Check Box 1070" hidden="1">
              <a:extLst>
                <a:ext uri="{63B3BB69-23CF-44E3-9099-C40C66FF867C}">
                  <a14:compatExt spid="_x0000_s7214"/>
                </a:ext>
                <a:ext uri="{FF2B5EF4-FFF2-40B4-BE49-F238E27FC236}">
                  <a16:creationId xmlns:a16="http://schemas.microsoft.com/office/drawing/2014/main" id="{537E2A26-883F-908F-7ADD-CA3C669C8D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37</xdr:row>
          <xdr:rowOff>161925</xdr:rowOff>
        </xdr:from>
        <xdr:to>
          <xdr:col>3</xdr:col>
          <xdr:colOff>361950</xdr:colOff>
          <xdr:row>39</xdr:row>
          <xdr:rowOff>0</xdr:rowOff>
        </xdr:to>
        <xdr:sp macro="" textlink="">
          <xdr:nvSpPr>
            <xdr:cNvPr id="7215" name="Check Box 1071" hidden="1">
              <a:extLst>
                <a:ext uri="{63B3BB69-23CF-44E3-9099-C40C66FF867C}">
                  <a14:compatExt spid="_x0000_s7215"/>
                </a:ext>
                <a:ext uri="{FF2B5EF4-FFF2-40B4-BE49-F238E27FC236}">
                  <a16:creationId xmlns:a16="http://schemas.microsoft.com/office/drawing/2014/main" id="{AB357779-3A42-B6F0-0D59-87434614F1F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38</xdr:row>
          <xdr:rowOff>161925</xdr:rowOff>
        </xdr:from>
        <xdr:to>
          <xdr:col>3</xdr:col>
          <xdr:colOff>361950</xdr:colOff>
          <xdr:row>40</xdr:row>
          <xdr:rowOff>0</xdr:rowOff>
        </xdr:to>
        <xdr:sp macro="" textlink="">
          <xdr:nvSpPr>
            <xdr:cNvPr id="7216" name="Check Box 1072" hidden="1">
              <a:extLst>
                <a:ext uri="{63B3BB69-23CF-44E3-9099-C40C66FF867C}">
                  <a14:compatExt spid="_x0000_s7216"/>
                </a:ext>
                <a:ext uri="{FF2B5EF4-FFF2-40B4-BE49-F238E27FC236}">
                  <a16:creationId xmlns:a16="http://schemas.microsoft.com/office/drawing/2014/main" id="{8E220624-6F25-5BA2-15BD-4872798FCE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38</xdr:row>
          <xdr:rowOff>161925</xdr:rowOff>
        </xdr:from>
        <xdr:to>
          <xdr:col>3</xdr:col>
          <xdr:colOff>361950</xdr:colOff>
          <xdr:row>40</xdr:row>
          <xdr:rowOff>0</xdr:rowOff>
        </xdr:to>
        <xdr:sp macro="" textlink="">
          <xdr:nvSpPr>
            <xdr:cNvPr id="7217" name="Check Box 1073" hidden="1">
              <a:extLst>
                <a:ext uri="{63B3BB69-23CF-44E3-9099-C40C66FF867C}">
                  <a14:compatExt spid="_x0000_s7217"/>
                </a:ext>
                <a:ext uri="{FF2B5EF4-FFF2-40B4-BE49-F238E27FC236}">
                  <a16:creationId xmlns:a16="http://schemas.microsoft.com/office/drawing/2014/main" id="{8CE0D638-5C0C-0446-9E7C-20353EFCCE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38</xdr:row>
          <xdr:rowOff>161925</xdr:rowOff>
        </xdr:from>
        <xdr:to>
          <xdr:col>3</xdr:col>
          <xdr:colOff>361950</xdr:colOff>
          <xdr:row>40</xdr:row>
          <xdr:rowOff>0</xdr:rowOff>
        </xdr:to>
        <xdr:sp macro="" textlink="">
          <xdr:nvSpPr>
            <xdr:cNvPr id="7218" name="Check Box 1074" hidden="1">
              <a:extLst>
                <a:ext uri="{63B3BB69-23CF-44E3-9099-C40C66FF867C}">
                  <a14:compatExt spid="_x0000_s7218"/>
                </a:ext>
                <a:ext uri="{FF2B5EF4-FFF2-40B4-BE49-F238E27FC236}">
                  <a16:creationId xmlns:a16="http://schemas.microsoft.com/office/drawing/2014/main" id="{94F0FC74-8817-829F-D4CB-62307EE90F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39</xdr:row>
          <xdr:rowOff>161925</xdr:rowOff>
        </xdr:from>
        <xdr:to>
          <xdr:col>3</xdr:col>
          <xdr:colOff>361950</xdr:colOff>
          <xdr:row>41</xdr:row>
          <xdr:rowOff>0</xdr:rowOff>
        </xdr:to>
        <xdr:sp macro="" textlink="">
          <xdr:nvSpPr>
            <xdr:cNvPr id="7219" name="Check Box 1075" hidden="1">
              <a:extLst>
                <a:ext uri="{63B3BB69-23CF-44E3-9099-C40C66FF867C}">
                  <a14:compatExt spid="_x0000_s7219"/>
                </a:ext>
                <a:ext uri="{FF2B5EF4-FFF2-40B4-BE49-F238E27FC236}">
                  <a16:creationId xmlns:a16="http://schemas.microsoft.com/office/drawing/2014/main" id="{BB3FE5A6-7CD4-59AC-0C4E-53DDA63B3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39</xdr:row>
          <xdr:rowOff>161925</xdr:rowOff>
        </xdr:from>
        <xdr:to>
          <xdr:col>3</xdr:col>
          <xdr:colOff>361950</xdr:colOff>
          <xdr:row>41</xdr:row>
          <xdr:rowOff>0</xdr:rowOff>
        </xdr:to>
        <xdr:sp macro="" textlink="">
          <xdr:nvSpPr>
            <xdr:cNvPr id="7220" name="Check Box 1076" hidden="1">
              <a:extLst>
                <a:ext uri="{63B3BB69-23CF-44E3-9099-C40C66FF867C}">
                  <a14:compatExt spid="_x0000_s7220"/>
                </a:ext>
                <a:ext uri="{FF2B5EF4-FFF2-40B4-BE49-F238E27FC236}">
                  <a16:creationId xmlns:a16="http://schemas.microsoft.com/office/drawing/2014/main" id="{77AB6B42-BBA8-7C28-8A35-1FF5BB581B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39</xdr:row>
          <xdr:rowOff>161925</xdr:rowOff>
        </xdr:from>
        <xdr:to>
          <xdr:col>3</xdr:col>
          <xdr:colOff>361950</xdr:colOff>
          <xdr:row>41</xdr:row>
          <xdr:rowOff>0</xdr:rowOff>
        </xdr:to>
        <xdr:sp macro="" textlink="">
          <xdr:nvSpPr>
            <xdr:cNvPr id="7221" name="Check Box 1077" hidden="1">
              <a:extLst>
                <a:ext uri="{63B3BB69-23CF-44E3-9099-C40C66FF867C}">
                  <a14:compatExt spid="_x0000_s7221"/>
                </a:ext>
                <a:ext uri="{FF2B5EF4-FFF2-40B4-BE49-F238E27FC236}">
                  <a16:creationId xmlns:a16="http://schemas.microsoft.com/office/drawing/2014/main" id="{36E262E1-27BF-3893-15C8-AA3FE78552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40</xdr:row>
          <xdr:rowOff>161925</xdr:rowOff>
        </xdr:from>
        <xdr:to>
          <xdr:col>3</xdr:col>
          <xdr:colOff>361950</xdr:colOff>
          <xdr:row>42</xdr:row>
          <xdr:rowOff>0</xdr:rowOff>
        </xdr:to>
        <xdr:sp macro="" textlink="">
          <xdr:nvSpPr>
            <xdr:cNvPr id="7222" name="Check Box 1078" hidden="1">
              <a:extLst>
                <a:ext uri="{63B3BB69-23CF-44E3-9099-C40C66FF867C}">
                  <a14:compatExt spid="_x0000_s7222"/>
                </a:ext>
                <a:ext uri="{FF2B5EF4-FFF2-40B4-BE49-F238E27FC236}">
                  <a16:creationId xmlns:a16="http://schemas.microsoft.com/office/drawing/2014/main" id="{65C6A9B9-3FD7-CB56-5FD1-990A9683D0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40</xdr:row>
          <xdr:rowOff>161925</xdr:rowOff>
        </xdr:from>
        <xdr:to>
          <xdr:col>3</xdr:col>
          <xdr:colOff>361950</xdr:colOff>
          <xdr:row>42</xdr:row>
          <xdr:rowOff>0</xdr:rowOff>
        </xdr:to>
        <xdr:sp macro="" textlink="">
          <xdr:nvSpPr>
            <xdr:cNvPr id="7223" name="Check Box 1079" hidden="1">
              <a:extLst>
                <a:ext uri="{63B3BB69-23CF-44E3-9099-C40C66FF867C}">
                  <a14:compatExt spid="_x0000_s7223"/>
                </a:ext>
                <a:ext uri="{FF2B5EF4-FFF2-40B4-BE49-F238E27FC236}">
                  <a16:creationId xmlns:a16="http://schemas.microsoft.com/office/drawing/2014/main" id="{36DB6A75-AC8A-BCEA-3CFE-107A44C72D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40</xdr:row>
          <xdr:rowOff>161925</xdr:rowOff>
        </xdr:from>
        <xdr:to>
          <xdr:col>3</xdr:col>
          <xdr:colOff>361950</xdr:colOff>
          <xdr:row>42</xdr:row>
          <xdr:rowOff>0</xdr:rowOff>
        </xdr:to>
        <xdr:sp macro="" textlink="">
          <xdr:nvSpPr>
            <xdr:cNvPr id="7224" name="Check Box 1080" hidden="1">
              <a:extLst>
                <a:ext uri="{63B3BB69-23CF-44E3-9099-C40C66FF867C}">
                  <a14:compatExt spid="_x0000_s7224"/>
                </a:ext>
                <a:ext uri="{FF2B5EF4-FFF2-40B4-BE49-F238E27FC236}">
                  <a16:creationId xmlns:a16="http://schemas.microsoft.com/office/drawing/2014/main" id="{A5533FA3-3A00-4E1E-B378-87CF3A9B1C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41</xdr:row>
          <xdr:rowOff>161925</xdr:rowOff>
        </xdr:from>
        <xdr:to>
          <xdr:col>3</xdr:col>
          <xdr:colOff>361950</xdr:colOff>
          <xdr:row>43</xdr:row>
          <xdr:rowOff>0</xdr:rowOff>
        </xdr:to>
        <xdr:sp macro="" textlink="">
          <xdr:nvSpPr>
            <xdr:cNvPr id="7225" name="Check Box 1081" hidden="1">
              <a:extLst>
                <a:ext uri="{63B3BB69-23CF-44E3-9099-C40C66FF867C}">
                  <a14:compatExt spid="_x0000_s7225"/>
                </a:ext>
                <a:ext uri="{FF2B5EF4-FFF2-40B4-BE49-F238E27FC236}">
                  <a16:creationId xmlns:a16="http://schemas.microsoft.com/office/drawing/2014/main" id="{80672D3F-4A4D-FBEE-AB5D-85EC917B8D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41</xdr:row>
          <xdr:rowOff>161925</xdr:rowOff>
        </xdr:from>
        <xdr:to>
          <xdr:col>3</xdr:col>
          <xdr:colOff>361950</xdr:colOff>
          <xdr:row>43</xdr:row>
          <xdr:rowOff>0</xdr:rowOff>
        </xdr:to>
        <xdr:sp macro="" textlink="">
          <xdr:nvSpPr>
            <xdr:cNvPr id="7226" name="Check Box 1082" hidden="1">
              <a:extLst>
                <a:ext uri="{63B3BB69-23CF-44E3-9099-C40C66FF867C}">
                  <a14:compatExt spid="_x0000_s7226"/>
                </a:ext>
                <a:ext uri="{FF2B5EF4-FFF2-40B4-BE49-F238E27FC236}">
                  <a16:creationId xmlns:a16="http://schemas.microsoft.com/office/drawing/2014/main" id="{EBFA12C8-4A97-5470-F428-77C3126D36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41</xdr:row>
          <xdr:rowOff>161925</xdr:rowOff>
        </xdr:from>
        <xdr:to>
          <xdr:col>3</xdr:col>
          <xdr:colOff>361950</xdr:colOff>
          <xdr:row>43</xdr:row>
          <xdr:rowOff>0</xdr:rowOff>
        </xdr:to>
        <xdr:sp macro="" textlink="">
          <xdr:nvSpPr>
            <xdr:cNvPr id="7227" name="Check Box 1083" hidden="1">
              <a:extLst>
                <a:ext uri="{63B3BB69-23CF-44E3-9099-C40C66FF867C}">
                  <a14:compatExt spid="_x0000_s7227"/>
                </a:ext>
                <a:ext uri="{FF2B5EF4-FFF2-40B4-BE49-F238E27FC236}">
                  <a16:creationId xmlns:a16="http://schemas.microsoft.com/office/drawing/2014/main" id="{04358292-123A-A267-59FD-28F698A5C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42</xdr:row>
          <xdr:rowOff>161925</xdr:rowOff>
        </xdr:from>
        <xdr:to>
          <xdr:col>3</xdr:col>
          <xdr:colOff>361950</xdr:colOff>
          <xdr:row>44</xdr:row>
          <xdr:rowOff>0</xdr:rowOff>
        </xdr:to>
        <xdr:sp macro="" textlink="">
          <xdr:nvSpPr>
            <xdr:cNvPr id="7228" name="Check Box 1084" hidden="1">
              <a:extLst>
                <a:ext uri="{63B3BB69-23CF-44E3-9099-C40C66FF867C}">
                  <a14:compatExt spid="_x0000_s7228"/>
                </a:ext>
                <a:ext uri="{FF2B5EF4-FFF2-40B4-BE49-F238E27FC236}">
                  <a16:creationId xmlns:a16="http://schemas.microsoft.com/office/drawing/2014/main" id="{9612539D-B4FC-4ECE-B085-81B57B8CC09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42</xdr:row>
          <xdr:rowOff>161925</xdr:rowOff>
        </xdr:from>
        <xdr:to>
          <xdr:col>3</xdr:col>
          <xdr:colOff>361950</xdr:colOff>
          <xdr:row>44</xdr:row>
          <xdr:rowOff>0</xdr:rowOff>
        </xdr:to>
        <xdr:sp macro="" textlink="">
          <xdr:nvSpPr>
            <xdr:cNvPr id="7229" name="Check Box 1085" hidden="1">
              <a:extLst>
                <a:ext uri="{63B3BB69-23CF-44E3-9099-C40C66FF867C}">
                  <a14:compatExt spid="_x0000_s7229"/>
                </a:ext>
                <a:ext uri="{FF2B5EF4-FFF2-40B4-BE49-F238E27FC236}">
                  <a16:creationId xmlns:a16="http://schemas.microsoft.com/office/drawing/2014/main" id="{F646766F-B317-03B3-EC14-6BC0E55C8DE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42</xdr:row>
          <xdr:rowOff>161925</xdr:rowOff>
        </xdr:from>
        <xdr:to>
          <xdr:col>3</xdr:col>
          <xdr:colOff>361950</xdr:colOff>
          <xdr:row>44</xdr:row>
          <xdr:rowOff>0</xdr:rowOff>
        </xdr:to>
        <xdr:sp macro="" textlink="">
          <xdr:nvSpPr>
            <xdr:cNvPr id="7230" name="Check Box 1086" hidden="1">
              <a:extLst>
                <a:ext uri="{63B3BB69-23CF-44E3-9099-C40C66FF867C}">
                  <a14:compatExt spid="_x0000_s7230"/>
                </a:ext>
                <a:ext uri="{FF2B5EF4-FFF2-40B4-BE49-F238E27FC236}">
                  <a16:creationId xmlns:a16="http://schemas.microsoft.com/office/drawing/2014/main" id="{7C86CB01-836B-3F3D-5232-0346B38E9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43</xdr:row>
          <xdr:rowOff>161925</xdr:rowOff>
        </xdr:from>
        <xdr:to>
          <xdr:col>3</xdr:col>
          <xdr:colOff>361950</xdr:colOff>
          <xdr:row>45</xdr:row>
          <xdr:rowOff>0</xdr:rowOff>
        </xdr:to>
        <xdr:sp macro="" textlink="">
          <xdr:nvSpPr>
            <xdr:cNvPr id="7231" name="Check Box 1087" hidden="1">
              <a:extLst>
                <a:ext uri="{63B3BB69-23CF-44E3-9099-C40C66FF867C}">
                  <a14:compatExt spid="_x0000_s7231"/>
                </a:ext>
                <a:ext uri="{FF2B5EF4-FFF2-40B4-BE49-F238E27FC236}">
                  <a16:creationId xmlns:a16="http://schemas.microsoft.com/office/drawing/2014/main" id="{02B09746-2C05-18D3-FDF8-DADEE7C78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43</xdr:row>
          <xdr:rowOff>161925</xdr:rowOff>
        </xdr:from>
        <xdr:to>
          <xdr:col>3</xdr:col>
          <xdr:colOff>361950</xdr:colOff>
          <xdr:row>45</xdr:row>
          <xdr:rowOff>0</xdr:rowOff>
        </xdr:to>
        <xdr:sp macro="" textlink="">
          <xdr:nvSpPr>
            <xdr:cNvPr id="7232" name="Check Box 1088" hidden="1">
              <a:extLst>
                <a:ext uri="{63B3BB69-23CF-44E3-9099-C40C66FF867C}">
                  <a14:compatExt spid="_x0000_s7232"/>
                </a:ext>
                <a:ext uri="{FF2B5EF4-FFF2-40B4-BE49-F238E27FC236}">
                  <a16:creationId xmlns:a16="http://schemas.microsoft.com/office/drawing/2014/main" id="{813A173F-9251-87B1-140C-0E4EDF789B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43</xdr:row>
          <xdr:rowOff>161925</xdr:rowOff>
        </xdr:from>
        <xdr:to>
          <xdr:col>3</xdr:col>
          <xdr:colOff>361950</xdr:colOff>
          <xdr:row>45</xdr:row>
          <xdr:rowOff>0</xdr:rowOff>
        </xdr:to>
        <xdr:sp macro="" textlink="">
          <xdr:nvSpPr>
            <xdr:cNvPr id="7233" name="Check Box 1089" hidden="1">
              <a:extLst>
                <a:ext uri="{63B3BB69-23CF-44E3-9099-C40C66FF867C}">
                  <a14:compatExt spid="_x0000_s7233"/>
                </a:ext>
                <a:ext uri="{FF2B5EF4-FFF2-40B4-BE49-F238E27FC236}">
                  <a16:creationId xmlns:a16="http://schemas.microsoft.com/office/drawing/2014/main" id="{801E09FA-2B8C-E29C-27F2-F085B0C3AC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44</xdr:row>
          <xdr:rowOff>161925</xdr:rowOff>
        </xdr:from>
        <xdr:to>
          <xdr:col>3</xdr:col>
          <xdr:colOff>361950</xdr:colOff>
          <xdr:row>46</xdr:row>
          <xdr:rowOff>0</xdr:rowOff>
        </xdr:to>
        <xdr:sp macro="" textlink="">
          <xdr:nvSpPr>
            <xdr:cNvPr id="7234" name="Check Box 1090" hidden="1">
              <a:extLst>
                <a:ext uri="{63B3BB69-23CF-44E3-9099-C40C66FF867C}">
                  <a14:compatExt spid="_x0000_s7234"/>
                </a:ext>
                <a:ext uri="{FF2B5EF4-FFF2-40B4-BE49-F238E27FC236}">
                  <a16:creationId xmlns:a16="http://schemas.microsoft.com/office/drawing/2014/main" id="{7EC105C5-4385-CF1D-357D-375CE19D62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44</xdr:row>
          <xdr:rowOff>161925</xdr:rowOff>
        </xdr:from>
        <xdr:to>
          <xdr:col>3</xdr:col>
          <xdr:colOff>361950</xdr:colOff>
          <xdr:row>46</xdr:row>
          <xdr:rowOff>0</xdr:rowOff>
        </xdr:to>
        <xdr:sp macro="" textlink="">
          <xdr:nvSpPr>
            <xdr:cNvPr id="7235" name="Check Box 1091" hidden="1">
              <a:extLst>
                <a:ext uri="{63B3BB69-23CF-44E3-9099-C40C66FF867C}">
                  <a14:compatExt spid="_x0000_s7235"/>
                </a:ext>
                <a:ext uri="{FF2B5EF4-FFF2-40B4-BE49-F238E27FC236}">
                  <a16:creationId xmlns:a16="http://schemas.microsoft.com/office/drawing/2014/main" id="{CC5570E3-8F60-5755-A07B-2E3B61ED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44</xdr:row>
          <xdr:rowOff>161925</xdr:rowOff>
        </xdr:from>
        <xdr:to>
          <xdr:col>3</xdr:col>
          <xdr:colOff>361950</xdr:colOff>
          <xdr:row>46</xdr:row>
          <xdr:rowOff>0</xdr:rowOff>
        </xdr:to>
        <xdr:sp macro="" textlink="">
          <xdr:nvSpPr>
            <xdr:cNvPr id="7236" name="Check Box 1092" hidden="1">
              <a:extLst>
                <a:ext uri="{63B3BB69-23CF-44E3-9099-C40C66FF867C}">
                  <a14:compatExt spid="_x0000_s7236"/>
                </a:ext>
                <a:ext uri="{FF2B5EF4-FFF2-40B4-BE49-F238E27FC236}">
                  <a16:creationId xmlns:a16="http://schemas.microsoft.com/office/drawing/2014/main" id="{A5AC9337-4149-9304-321A-A99F579835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45</xdr:row>
          <xdr:rowOff>161925</xdr:rowOff>
        </xdr:from>
        <xdr:to>
          <xdr:col>3</xdr:col>
          <xdr:colOff>361950</xdr:colOff>
          <xdr:row>47</xdr:row>
          <xdr:rowOff>0</xdr:rowOff>
        </xdr:to>
        <xdr:sp macro="" textlink="">
          <xdr:nvSpPr>
            <xdr:cNvPr id="7237" name="Check Box 1093" hidden="1">
              <a:extLst>
                <a:ext uri="{63B3BB69-23CF-44E3-9099-C40C66FF867C}">
                  <a14:compatExt spid="_x0000_s7237"/>
                </a:ext>
                <a:ext uri="{FF2B5EF4-FFF2-40B4-BE49-F238E27FC236}">
                  <a16:creationId xmlns:a16="http://schemas.microsoft.com/office/drawing/2014/main" id="{563865F2-4C41-2B66-0D2E-7F5E34A6E5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45</xdr:row>
          <xdr:rowOff>161925</xdr:rowOff>
        </xdr:from>
        <xdr:to>
          <xdr:col>3</xdr:col>
          <xdr:colOff>361950</xdr:colOff>
          <xdr:row>47</xdr:row>
          <xdr:rowOff>0</xdr:rowOff>
        </xdr:to>
        <xdr:sp macro="" textlink="">
          <xdr:nvSpPr>
            <xdr:cNvPr id="7238" name="Check Box 1094" hidden="1">
              <a:extLst>
                <a:ext uri="{63B3BB69-23CF-44E3-9099-C40C66FF867C}">
                  <a14:compatExt spid="_x0000_s7238"/>
                </a:ext>
                <a:ext uri="{FF2B5EF4-FFF2-40B4-BE49-F238E27FC236}">
                  <a16:creationId xmlns:a16="http://schemas.microsoft.com/office/drawing/2014/main" id="{ED5A3623-D121-531C-C92F-8954E554BA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45</xdr:row>
          <xdr:rowOff>161925</xdr:rowOff>
        </xdr:from>
        <xdr:to>
          <xdr:col>3</xdr:col>
          <xdr:colOff>361950</xdr:colOff>
          <xdr:row>47</xdr:row>
          <xdr:rowOff>0</xdr:rowOff>
        </xdr:to>
        <xdr:sp macro="" textlink="">
          <xdr:nvSpPr>
            <xdr:cNvPr id="7239" name="Check Box 1095" hidden="1">
              <a:extLst>
                <a:ext uri="{63B3BB69-23CF-44E3-9099-C40C66FF867C}">
                  <a14:compatExt spid="_x0000_s7239"/>
                </a:ext>
                <a:ext uri="{FF2B5EF4-FFF2-40B4-BE49-F238E27FC236}">
                  <a16:creationId xmlns:a16="http://schemas.microsoft.com/office/drawing/2014/main" id="{EF4C4D5B-777A-D5E2-5E98-5251873CD2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46</xdr:row>
          <xdr:rowOff>161925</xdr:rowOff>
        </xdr:from>
        <xdr:to>
          <xdr:col>3</xdr:col>
          <xdr:colOff>361950</xdr:colOff>
          <xdr:row>48</xdr:row>
          <xdr:rowOff>0</xdr:rowOff>
        </xdr:to>
        <xdr:sp macro="" textlink="">
          <xdr:nvSpPr>
            <xdr:cNvPr id="7240" name="Check Box 1096" hidden="1">
              <a:extLst>
                <a:ext uri="{63B3BB69-23CF-44E3-9099-C40C66FF867C}">
                  <a14:compatExt spid="_x0000_s7240"/>
                </a:ext>
                <a:ext uri="{FF2B5EF4-FFF2-40B4-BE49-F238E27FC236}">
                  <a16:creationId xmlns:a16="http://schemas.microsoft.com/office/drawing/2014/main" id="{A6F29565-E4EB-AF62-D4F6-2F0E8100FF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46</xdr:row>
          <xdr:rowOff>161925</xdr:rowOff>
        </xdr:from>
        <xdr:to>
          <xdr:col>3</xdr:col>
          <xdr:colOff>361950</xdr:colOff>
          <xdr:row>48</xdr:row>
          <xdr:rowOff>0</xdr:rowOff>
        </xdr:to>
        <xdr:sp macro="" textlink="">
          <xdr:nvSpPr>
            <xdr:cNvPr id="7241" name="Check Box 1097" hidden="1">
              <a:extLst>
                <a:ext uri="{63B3BB69-23CF-44E3-9099-C40C66FF867C}">
                  <a14:compatExt spid="_x0000_s7241"/>
                </a:ext>
                <a:ext uri="{FF2B5EF4-FFF2-40B4-BE49-F238E27FC236}">
                  <a16:creationId xmlns:a16="http://schemas.microsoft.com/office/drawing/2014/main" id="{44C23D67-803D-022F-1CA7-125CD91576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46</xdr:row>
          <xdr:rowOff>161925</xdr:rowOff>
        </xdr:from>
        <xdr:to>
          <xdr:col>3</xdr:col>
          <xdr:colOff>361950</xdr:colOff>
          <xdr:row>48</xdr:row>
          <xdr:rowOff>0</xdr:rowOff>
        </xdr:to>
        <xdr:sp macro="" textlink="">
          <xdr:nvSpPr>
            <xdr:cNvPr id="7242" name="Check Box 1098" hidden="1">
              <a:extLst>
                <a:ext uri="{63B3BB69-23CF-44E3-9099-C40C66FF867C}">
                  <a14:compatExt spid="_x0000_s7242"/>
                </a:ext>
                <a:ext uri="{FF2B5EF4-FFF2-40B4-BE49-F238E27FC236}">
                  <a16:creationId xmlns:a16="http://schemas.microsoft.com/office/drawing/2014/main" id="{140CA01F-57B8-0F35-09D4-DC36C15B41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47</xdr:row>
          <xdr:rowOff>161925</xdr:rowOff>
        </xdr:from>
        <xdr:to>
          <xdr:col>3</xdr:col>
          <xdr:colOff>361950</xdr:colOff>
          <xdr:row>49</xdr:row>
          <xdr:rowOff>0</xdr:rowOff>
        </xdr:to>
        <xdr:sp macro="" textlink="">
          <xdr:nvSpPr>
            <xdr:cNvPr id="7243" name="Check Box 1099" hidden="1">
              <a:extLst>
                <a:ext uri="{63B3BB69-23CF-44E3-9099-C40C66FF867C}">
                  <a14:compatExt spid="_x0000_s7243"/>
                </a:ext>
                <a:ext uri="{FF2B5EF4-FFF2-40B4-BE49-F238E27FC236}">
                  <a16:creationId xmlns:a16="http://schemas.microsoft.com/office/drawing/2014/main" id="{4FB56C28-5013-7C15-43C6-C7CC7B023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47</xdr:row>
          <xdr:rowOff>161925</xdr:rowOff>
        </xdr:from>
        <xdr:to>
          <xdr:col>3</xdr:col>
          <xdr:colOff>361950</xdr:colOff>
          <xdr:row>49</xdr:row>
          <xdr:rowOff>0</xdr:rowOff>
        </xdr:to>
        <xdr:sp macro="" textlink="">
          <xdr:nvSpPr>
            <xdr:cNvPr id="7244" name="Check Box 1100" hidden="1">
              <a:extLst>
                <a:ext uri="{63B3BB69-23CF-44E3-9099-C40C66FF867C}">
                  <a14:compatExt spid="_x0000_s7244"/>
                </a:ext>
                <a:ext uri="{FF2B5EF4-FFF2-40B4-BE49-F238E27FC236}">
                  <a16:creationId xmlns:a16="http://schemas.microsoft.com/office/drawing/2014/main" id="{5C5D0BDC-393D-6848-0482-6BA541D38E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47</xdr:row>
          <xdr:rowOff>161925</xdr:rowOff>
        </xdr:from>
        <xdr:to>
          <xdr:col>3</xdr:col>
          <xdr:colOff>361950</xdr:colOff>
          <xdr:row>49</xdr:row>
          <xdr:rowOff>0</xdr:rowOff>
        </xdr:to>
        <xdr:sp macro="" textlink="">
          <xdr:nvSpPr>
            <xdr:cNvPr id="7245" name="Check Box 1101" hidden="1">
              <a:extLst>
                <a:ext uri="{63B3BB69-23CF-44E3-9099-C40C66FF867C}">
                  <a14:compatExt spid="_x0000_s7245"/>
                </a:ext>
                <a:ext uri="{FF2B5EF4-FFF2-40B4-BE49-F238E27FC236}">
                  <a16:creationId xmlns:a16="http://schemas.microsoft.com/office/drawing/2014/main" id="{163DEFC0-6691-5518-B5A1-4CAEE5E49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48</xdr:row>
          <xdr:rowOff>161925</xdr:rowOff>
        </xdr:from>
        <xdr:to>
          <xdr:col>3</xdr:col>
          <xdr:colOff>361950</xdr:colOff>
          <xdr:row>50</xdr:row>
          <xdr:rowOff>0</xdr:rowOff>
        </xdr:to>
        <xdr:sp macro="" textlink="">
          <xdr:nvSpPr>
            <xdr:cNvPr id="7246" name="Check Box 1102" hidden="1">
              <a:extLst>
                <a:ext uri="{63B3BB69-23CF-44E3-9099-C40C66FF867C}">
                  <a14:compatExt spid="_x0000_s7246"/>
                </a:ext>
                <a:ext uri="{FF2B5EF4-FFF2-40B4-BE49-F238E27FC236}">
                  <a16:creationId xmlns:a16="http://schemas.microsoft.com/office/drawing/2014/main" id="{E0667262-5344-09CA-808F-AC414C3774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48</xdr:row>
          <xdr:rowOff>161925</xdr:rowOff>
        </xdr:from>
        <xdr:to>
          <xdr:col>3</xdr:col>
          <xdr:colOff>361950</xdr:colOff>
          <xdr:row>50</xdr:row>
          <xdr:rowOff>0</xdr:rowOff>
        </xdr:to>
        <xdr:sp macro="" textlink="">
          <xdr:nvSpPr>
            <xdr:cNvPr id="7247" name="Check Box 1103" hidden="1">
              <a:extLst>
                <a:ext uri="{63B3BB69-23CF-44E3-9099-C40C66FF867C}">
                  <a14:compatExt spid="_x0000_s7247"/>
                </a:ext>
                <a:ext uri="{FF2B5EF4-FFF2-40B4-BE49-F238E27FC236}">
                  <a16:creationId xmlns:a16="http://schemas.microsoft.com/office/drawing/2014/main" id="{21B88C31-17CD-4ACC-51CA-7C06B0230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48</xdr:row>
          <xdr:rowOff>161925</xdr:rowOff>
        </xdr:from>
        <xdr:to>
          <xdr:col>3</xdr:col>
          <xdr:colOff>361950</xdr:colOff>
          <xdr:row>50</xdr:row>
          <xdr:rowOff>0</xdr:rowOff>
        </xdr:to>
        <xdr:sp macro="" textlink="">
          <xdr:nvSpPr>
            <xdr:cNvPr id="7248" name="Check Box 1104" hidden="1">
              <a:extLst>
                <a:ext uri="{63B3BB69-23CF-44E3-9099-C40C66FF867C}">
                  <a14:compatExt spid="_x0000_s7248"/>
                </a:ext>
                <a:ext uri="{FF2B5EF4-FFF2-40B4-BE49-F238E27FC236}">
                  <a16:creationId xmlns:a16="http://schemas.microsoft.com/office/drawing/2014/main" id="{1D68C6B6-CF35-41CE-8705-9C99EE461A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49</xdr:row>
          <xdr:rowOff>161925</xdr:rowOff>
        </xdr:from>
        <xdr:to>
          <xdr:col>3</xdr:col>
          <xdr:colOff>361950</xdr:colOff>
          <xdr:row>51</xdr:row>
          <xdr:rowOff>0</xdr:rowOff>
        </xdr:to>
        <xdr:sp macro="" textlink="">
          <xdr:nvSpPr>
            <xdr:cNvPr id="7249" name="Check Box 1105" hidden="1">
              <a:extLst>
                <a:ext uri="{63B3BB69-23CF-44E3-9099-C40C66FF867C}">
                  <a14:compatExt spid="_x0000_s7249"/>
                </a:ext>
                <a:ext uri="{FF2B5EF4-FFF2-40B4-BE49-F238E27FC236}">
                  <a16:creationId xmlns:a16="http://schemas.microsoft.com/office/drawing/2014/main" id="{A9143BC1-50D0-44F7-FEB4-431DB8B3C0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49</xdr:row>
          <xdr:rowOff>161925</xdr:rowOff>
        </xdr:from>
        <xdr:to>
          <xdr:col>3</xdr:col>
          <xdr:colOff>361950</xdr:colOff>
          <xdr:row>51</xdr:row>
          <xdr:rowOff>0</xdr:rowOff>
        </xdr:to>
        <xdr:sp macro="" textlink="">
          <xdr:nvSpPr>
            <xdr:cNvPr id="7250" name="Check Box 1106" hidden="1">
              <a:extLst>
                <a:ext uri="{63B3BB69-23CF-44E3-9099-C40C66FF867C}">
                  <a14:compatExt spid="_x0000_s7250"/>
                </a:ext>
                <a:ext uri="{FF2B5EF4-FFF2-40B4-BE49-F238E27FC236}">
                  <a16:creationId xmlns:a16="http://schemas.microsoft.com/office/drawing/2014/main" id="{FC328C5C-1769-0C64-90A6-5622C4D49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49</xdr:row>
          <xdr:rowOff>161925</xdr:rowOff>
        </xdr:from>
        <xdr:to>
          <xdr:col>3</xdr:col>
          <xdr:colOff>361950</xdr:colOff>
          <xdr:row>51</xdr:row>
          <xdr:rowOff>0</xdr:rowOff>
        </xdr:to>
        <xdr:sp macro="" textlink="">
          <xdr:nvSpPr>
            <xdr:cNvPr id="7251" name="Check Box 1107" hidden="1">
              <a:extLst>
                <a:ext uri="{63B3BB69-23CF-44E3-9099-C40C66FF867C}">
                  <a14:compatExt spid="_x0000_s7251"/>
                </a:ext>
                <a:ext uri="{FF2B5EF4-FFF2-40B4-BE49-F238E27FC236}">
                  <a16:creationId xmlns:a16="http://schemas.microsoft.com/office/drawing/2014/main" id="{6C701AB9-E3BF-0A93-9603-BAE310F868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52" name="Check Box 1108" hidden="1">
              <a:extLst>
                <a:ext uri="{63B3BB69-23CF-44E3-9099-C40C66FF867C}">
                  <a14:compatExt spid="_x0000_s7252"/>
                </a:ext>
                <a:ext uri="{FF2B5EF4-FFF2-40B4-BE49-F238E27FC236}">
                  <a16:creationId xmlns:a16="http://schemas.microsoft.com/office/drawing/2014/main" id="{B750AF01-D603-C0EF-4A1F-D6B283D14D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53" name="Check Box 1109" hidden="1">
              <a:extLst>
                <a:ext uri="{63B3BB69-23CF-44E3-9099-C40C66FF867C}">
                  <a14:compatExt spid="_x0000_s7253"/>
                </a:ext>
                <a:ext uri="{FF2B5EF4-FFF2-40B4-BE49-F238E27FC236}">
                  <a16:creationId xmlns:a16="http://schemas.microsoft.com/office/drawing/2014/main" id="{2A66CCB8-43C0-C214-4424-19396537C55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54" name="Check Box 1110" hidden="1">
              <a:extLst>
                <a:ext uri="{63B3BB69-23CF-44E3-9099-C40C66FF867C}">
                  <a14:compatExt spid="_x0000_s7254"/>
                </a:ext>
                <a:ext uri="{FF2B5EF4-FFF2-40B4-BE49-F238E27FC236}">
                  <a16:creationId xmlns:a16="http://schemas.microsoft.com/office/drawing/2014/main" id="{98B52FC7-FFD3-6C76-00A3-E2D79C32DE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55" name="Check Box 1111" hidden="1">
              <a:extLst>
                <a:ext uri="{63B3BB69-23CF-44E3-9099-C40C66FF867C}">
                  <a14:compatExt spid="_x0000_s7255"/>
                </a:ext>
                <a:ext uri="{FF2B5EF4-FFF2-40B4-BE49-F238E27FC236}">
                  <a16:creationId xmlns:a16="http://schemas.microsoft.com/office/drawing/2014/main" id="{88A74648-45C6-77AD-8F88-E043DCCAC2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56" name="Check Box 1112" hidden="1">
              <a:extLst>
                <a:ext uri="{63B3BB69-23CF-44E3-9099-C40C66FF867C}">
                  <a14:compatExt spid="_x0000_s7256"/>
                </a:ext>
                <a:ext uri="{FF2B5EF4-FFF2-40B4-BE49-F238E27FC236}">
                  <a16:creationId xmlns:a16="http://schemas.microsoft.com/office/drawing/2014/main" id="{AC98C563-5EDD-3419-2615-8D193E5CDFF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57" name="Check Box 1113" hidden="1">
              <a:extLst>
                <a:ext uri="{63B3BB69-23CF-44E3-9099-C40C66FF867C}">
                  <a14:compatExt spid="_x0000_s7257"/>
                </a:ext>
                <a:ext uri="{FF2B5EF4-FFF2-40B4-BE49-F238E27FC236}">
                  <a16:creationId xmlns:a16="http://schemas.microsoft.com/office/drawing/2014/main" id="{4DDC010E-94ED-EA8D-2D70-B29E0EBE3C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58" name="Check Box 1114" hidden="1">
              <a:extLst>
                <a:ext uri="{63B3BB69-23CF-44E3-9099-C40C66FF867C}">
                  <a14:compatExt spid="_x0000_s7258"/>
                </a:ext>
                <a:ext uri="{FF2B5EF4-FFF2-40B4-BE49-F238E27FC236}">
                  <a16:creationId xmlns:a16="http://schemas.microsoft.com/office/drawing/2014/main" id="{8AE9DC91-FBEB-79CB-8884-3CE2B5A8E5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59" name="Check Box 1115" hidden="1">
              <a:extLst>
                <a:ext uri="{63B3BB69-23CF-44E3-9099-C40C66FF867C}">
                  <a14:compatExt spid="_x0000_s7259"/>
                </a:ext>
                <a:ext uri="{FF2B5EF4-FFF2-40B4-BE49-F238E27FC236}">
                  <a16:creationId xmlns:a16="http://schemas.microsoft.com/office/drawing/2014/main" id="{E048C238-0692-1AEA-A884-EAF6B56AC8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60" name="Check Box 1116" hidden="1">
              <a:extLst>
                <a:ext uri="{63B3BB69-23CF-44E3-9099-C40C66FF867C}">
                  <a14:compatExt spid="_x0000_s7260"/>
                </a:ext>
                <a:ext uri="{FF2B5EF4-FFF2-40B4-BE49-F238E27FC236}">
                  <a16:creationId xmlns:a16="http://schemas.microsoft.com/office/drawing/2014/main" id="{4B620152-C519-9814-C509-A62B772CE9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61" name="Check Box 1117" hidden="1">
              <a:extLst>
                <a:ext uri="{63B3BB69-23CF-44E3-9099-C40C66FF867C}">
                  <a14:compatExt spid="_x0000_s7261"/>
                </a:ext>
                <a:ext uri="{FF2B5EF4-FFF2-40B4-BE49-F238E27FC236}">
                  <a16:creationId xmlns:a16="http://schemas.microsoft.com/office/drawing/2014/main" id="{EF29E5F9-5787-3551-9A28-8DA40E4E9D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62" name="Check Box 1118" hidden="1">
              <a:extLst>
                <a:ext uri="{63B3BB69-23CF-44E3-9099-C40C66FF867C}">
                  <a14:compatExt spid="_x0000_s7262"/>
                </a:ext>
                <a:ext uri="{FF2B5EF4-FFF2-40B4-BE49-F238E27FC236}">
                  <a16:creationId xmlns:a16="http://schemas.microsoft.com/office/drawing/2014/main" id="{793D3B9F-99CD-13B0-29C8-EE870A8B8F5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63" name="Check Box 1119" hidden="1">
              <a:extLst>
                <a:ext uri="{63B3BB69-23CF-44E3-9099-C40C66FF867C}">
                  <a14:compatExt spid="_x0000_s7263"/>
                </a:ext>
                <a:ext uri="{FF2B5EF4-FFF2-40B4-BE49-F238E27FC236}">
                  <a16:creationId xmlns:a16="http://schemas.microsoft.com/office/drawing/2014/main" id="{972B9EDC-E1B9-6536-B2CD-94614F0D06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64" name="Check Box 1120" hidden="1">
              <a:extLst>
                <a:ext uri="{63B3BB69-23CF-44E3-9099-C40C66FF867C}">
                  <a14:compatExt spid="_x0000_s7264"/>
                </a:ext>
                <a:ext uri="{FF2B5EF4-FFF2-40B4-BE49-F238E27FC236}">
                  <a16:creationId xmlns:a16="http://schemas.microsoft.com/office/drawing/2014/main" id="{D1AE1689-77FF-72AC-B455-AFAF073F6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65" name="Check Box 1121" hidden="1">
              <a:extLst>
                <a:ext uri="{63B3BB69-23CF-44E3-9099-C40C66FF867C}">
                  <a14:compatExt spid="_x0000_s7265"/>
                </a:ext>
                <a:ext uri="{FF2B5EF4-FFF2-40B4-BE49-F238E27FC236}">
                  <a16:creationId xmlns:a16="http://schemas.microsoft.com/office/drawing/2014/main" id="{42CEFFC9-E927-EA01-F8C3-B9ADB6FCAA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66" name="Check Box 1122" hidden="1">
              <a:extLst>
                <a:ext uri="{63B3BB69-23CF-44E3-9099-C40C66FF867C}">
                  <a14:compatExt spid="_x0000_s7266"/>
                </a:ext>
                <a:ext uri="{FF2B5EF4-FFF2-40B4-BE49-F238E27FC236}">
                  <a16:creationId xmlns:a16="http://schemas.microsoft.com/office/drawing/2014/main" id="{8B29AC4E-0825-440A-A707-BC46CB31AF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67" name="Check Box 1123" hidden="1">
              <a:extLst>
                <a:ext uri="{63B3BB69-23CF-44E3-9099-C40C66FF867C}">
                  <a14:compatExt spid="_x0000_s7267"/>
                </a:ext>
                <a:ext uri="{FF2B5EF4-FFF2-40B4-BE49-F238E27FC236}">
                  <a16:creationId xmlns:a16="http://schemas.microsoft.com/office/drawing/2014/main" id="{15E5657E-A863-51F2-1572-BD85CD0C86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68" name="Check Box 1124" hidden="1">
              <a:extLst>
                <a:ext uri="{63B3BB69-23CF-44E3-9099-C40C66FF867C}">
                  <a14:compatExt spid="_x0000_s7268"/>
                </a:ext>
                <a:ext uri="{FF2B5EF4-FFF2-40B4-BE49-F238E27FC236}">
                  <a16:creationId xmlns:a16="http://schemas.microsoft.com/office/drawing/2014/main" id="{BEE487D0-2E03-58C4-336E-243A1DC11D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69" name="Check Box 1125" hidden="1">
              <a:extLst>
                <a:ext uri="{63B3BB69-23CF-44E3-9099-C40C66FF867C}">
                  <a14:compatExt spid="_x0000_s7269"/>
                </a:ext>
                <a:ext uri="{FF2B5EF4-FFF2-40B4-BE49-F238E27FC236}">
                  <a16:creationId xmlns:a16="http://schemas.microsoft.com/office/drawing/2014/main" id="{72E45994-50F7-76C0-D03C-43FF82A1BB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70" name="Check Box 1126" hidden="1">
              <a:extLst>
                <a:ext uri="{63B3BB69-23CF-44E3-9099-C40C66FF867C}">
                  <a14:compatExt spid="_x0000_s7270"/>
                </a:ext>
                <a:ext uri="{FF2B5EF4-FFF2-40B4-BE49-F238E27FC236}">
                  <a16:creationId xmlns:a16="http://schemas.microsoft.com/office/drawing/2014/main" id="{09FF43CF-D87F-8319-C5B1-553976E8FD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71" name="Check Box 1127" hidden="1">
              <a:extLst>
                <a:ext uri="{63B3BB69-23CF-44E3-9099-C40C66FF867C}">
                  <a14:compatExt spid="_x0000_s7271"/>
                </a:ext>
                <a:ext uri="{FF2B5EF4-FFF2-40B4-BE49-F238E27FC236}">
                  <a16:creationId xmlns:a16="http://schemas.microsoft.com/office/drawing/2014/main" id="{671E7ADA-6FA4-0DA0-4B88-CE76F15C6A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72" name="Check Box 1128" hidden="1">
              <a:extLst>
                <a:ext uri="{63B3BB69-23CF-44E3-9099-C40C66FF867C}">
                  <a14:compatExt spid="_x0000_s7272"/>
                </a:ext>
                <a:ext uri="{FF2B5EF4-FFF2-40B4-BE49-F238E27FC236}">
                  <a16:creationId xmlns:a16="http://schemas.microsoft.com/office/drawing/2014/main" id="{6D029922-7BD0-9919-DB60-FDA905ADD4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73" name="Check Box 1129" hidden="1">
              <a:extLst>
                <a:ext uri="{63B3BB69-23CF-44E3-9099-C40C66FF867C}">
                  <a14:compatExt spid="_x0000_s7273"/>
                </a:ext>
                <a:ext uri="{FF2B5EF4-FFF2-40B4-BE49-F238E27FC236}">
                  <a16:creationId xmlns:a16="http://schemas.microsoft.com/office/drawing/2014/main" id="{8278E034-275C-CD8A-1F23-36908709B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74" name="Check Box 1130" hidden="1">
              <a:extLst>
                <a:ext uri="{63B3BB69-23CF-44E3-9099-C40C66FF867C}">
                  <a14:compatExt spid="_x0000_s7274"/>
                </a:ext>
                <a:ext uri="{FF2B5EF4-FFF2-40B4-BE49-F238E27FC236}">
                  <a16:creationId xmlns:a16="http://schemas.microsoft.com/office/drawing/2014/main" id="{87AEE0F4-AB81-9C63-77A1-4EB7985B819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75" name="Check Box 1131" hidden="1">
              <a:extLst>
                <a:ext uri="{63B3BB69-23CF-44E3-9099-C40C66FF867C}">
                  <a14:compatExt spid="_x0000_s7275"/>
                </a:ext>
                <a:ext uri="{FF2B5EF4-FFF2-40B4-BE49-F238E27FC236}">
                  <a16:creationId xmlns:a16="http://schemas.microsoft.com/office/drawing/2014/main" id="{98930694-D304-6613-6D56-C9CD1DF18E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76" name="Check Box 1132" hidden="1">
              <a:extLst>
                <a:ext uri="{63B3BB69-23CF-44E3-9099-C40C66FF867C}">
                  <a14:compatExt spid="_x0000_s7276"/>
                </a:ext>
                <a:ext uri="{FF2B5EF4-FFF2-40B4-BE49-F238E27FC236}">
                  <a16:creationId xmlns:a16="http://schemas.microsoft.com/office/drawing/2014/main" id="{742826E2-A3AB-81E0-4588-E531BD6F55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77" name="Check Box 1133" hidden="1">
              <a:extLst>
                <a:ext uri="{63B3BB69-23CF-44E3-9099-C40C66FF867C}">
                  <a14:compatExt spid="_x0000_s7277"/>
                </a:ext>
                <a:ext uri="{FF2B5EF4-FFF2-40B4-BE49-F238E27FC236}">
                  <a16:creationId xmlns:a16="http://schemas.microsoft.com/office/drawing/2014/main" id="{314D1917-4A2E-819E-4C74-2179679F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278" name="Check Box 1134" hidden="1">
              <a:extLst>
                <a:ext uri="{63B3BB69-23CF-44E3-9099-C40C66FF867C}">
                  <a14:compatExt spid="_x0000_s7278"/>
                </a:ext>
                <a:ext uri="{FF2B5EF4-FFF2-40B4-BE49-F238E27FC236}">
                  <a16:creationId xmlns:a16="http://schemas.microsoft.com/office/drawing/2014/main" id="{B64BADDE-5B94-1929-DEC1-4F6630696C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161925</xdr:rowOff>
        </xdr:from>
        <xdr:to>
          <xdr:col>3</xdr:col>
          <xdr:colOff>361950</xdr:colOff>
          <xdr:row>52</xdr:row>
          <xdr:rowOff>0</xdr:rowOff>
        </xdr:to>
        <xdr:sp macro="" textlink="">
          <xdr:nvSpPr>
            <xdr:cNvPr id="7279" name="Check Box 1135" hidden="1">
              <a:extLst>
                <a:ext uri="{63B3BB69-23CF-44E3-9099-C40C66FF867C}">
                  <a14:compatExt spid="_x0000_s7279"/>
                </a:ext>
                <a:ext uri="{FF2B5EF4-FFF2-40B4-BE49-F238E27FC236}">
                  <a16:creationId xmlns:a16="http://schemas.microsoft.com/office/drawing/2014/main" id="{01BA9BC9-2DEE-C41C-5717-8B2906EA7A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161925</xdr:rowOff>
        </xdr:from>
        <xdr:to>
          <xdr:col>3</xdr:col>
          <xdr:colOff>361950</xdr:colOff>
          <xdr:row>52</xdr:row>
          <xdr:rowOff>0</xdr:rowOff>
        </xdr:to>
        <xdr:sp macro="" textlink="">
          <xdr:nvSpPr>
            <xdr:cNvPr id="7280" name="Check Box 1136" hidden="1">
              <a:extLst>
                <a:ext uri="{63B3BB69-23CF-44E3-9099-C40C66FF867C}">
                  <a14:compatExt spid="_x0000_s7280"/>
                </a:ext>
                <a:ext uri="{FF2B5EF4-FFF2-40B4-BE49-F238E27FC236}">
                  <a16:creationId xmlns:a16="http://schemas.microsoft.com/office/drawing/2014/main" id="{E20D2EAB-2681-5CD1-558E-C5BA836E73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161925</xdr:rowOff>
        </xdr:from>
        <xdr:to>
          <xdr:col>3</xdr:col>
          <xdr:colOff>361950</xdr:colOff>
          <xdr:row>52</xdr:row>
          <xdr:rowOff>0</xdr:rowOff>
        </xdr:to>
        <xdr:sp macro="" textlink="">
          <xdr:nvSpPr>
            <xdr:cNvPr id="7281" name="Check Box 1137" hidden="1">
              <a:extLst>
                <a:ext uri="{63B3BB69-23CF-44E3-9099-C40C66FF867C}">
                  <a14:compatExt spid="_x0000_s7281"/>
                </a:ext>
                <a:ext uri="{FF2B5EF4-FFF2-40B4-BE49-F238E27FC236}">
                  <a16:creationId xmlns:a16="http://schemas.microsoft.com/office/drawing/2014/main" id="{C5336EA9-3CE9-079C-0C31-60D675BC83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51</xdr:row>
          <xdr:rowOff>161925</xdr:rowOff>
        </xdr:from>
        <xdr:to>
          <xdr:col>3</xdr:col>
          <xdr:colOff>361950</xdr:colOff>
          <xdr:row>53</xdr:row>
          <xdr:rowOff>0</xdr:rowOff>
        </xdr:to>
        <xdr:sp macro="" textlink="">
          <xdr:nvSpPr>
            <xdr:cNvPr id="7282" name="Check Box 1138" hidden="1">
              <a:extLst>
                <a:ext uri="{63B3BB69-23CF-44E3-9099-C40C66FF867C}">
                  <a14:compatExt spid="_x0000_s7282"/>
                </a:ext>
                <a:ext uri="{FF2B5EF4-FFF2-40B4-BE49-F238E27FC236}">
                  <a16:creationId xmlns:a16="http://schemas.microsoft.com/office/drawing/2014/main" id="{043691D0-0BFE-5E8F-EB39-6DC953AE4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51</xdr:row>
          <xdr:rowOff>161925</xdr:rowOff>
        </xdr:from>
        <xdr:to>
          <xdr:col>3</xdr:col>
          <xdr:colOff>361950</xdr:colOff>
          <xdr:row>53</xdr:row>
          <xdr:rowOff>0</xdr:rowOff>
        </xdr:to>
        <xdr:sp macro="" textlink="">
          <xdr:nvSpPr>
            <xdr:cNvPr id="7283" name="Check Box 1139" hidden="1">
              <a:extLst>
                <a:ext uri="{63B3BB69-23CF-44E3-9099-C40C66FF867C}">
                  <a14:compatExt spid="_x0000_s7283"/>
                </a:ext>
                <a:ext uri="{FF2B5EF4-FFF2-40B4-BE49-F238E27FC236}">
                  <a16:creationId xmlns:a16="http://schemas.microsoft.com/office/drawing/2014/main" id="{01DA6490-5E1F-EA41-29B6-1F329D5CF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51</xdr:row>
          <xdr:rowOff>161925</xdr:rowOff>
        </xdr:from>
        <xdr:to>
          <xdr:col>3</xdr:col>
          <xdr:colOff>361950</xdr:colOff>
          <xdr:row>53</xdr:row>
          <xdr:rowOff>0</xdr:rowOff>
        </xdr:to>
        <xdr:sp macro="" textlink="">
          <xdr:nvSpPr>
            <xdr:cNvPr id="7284" name="Check Box 1140" hidden="1">
              <a:extLst>
                <a:ext uri="{63B3BB69-23CF-44E3-9099-C40C66FF867C}">
                  <a14:compatExt spid="_x0000_s7284"/>
                </a:ext>
                <a:ext uri="{FF2B5EF4-FFF2-40B4-BE49-F238E27FC236}">
                  <a16:creationId xmlns:a16="http://schemas.microsoft.com/office/drawing/2014/main" id="{74C4773D-C97A-D784-A463-A22068D5AC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285" name="Check Box 1141" hidden="1">
              <a:extLst>
                <a:ext uri="{63B3BB69-23CF-44E3-9099-C40C66FF867C}">
                  <a14:compatExt spid="_x0000_s7285"/>
                </a:ext>
                <a:ext uri="{FF2B5EF4-FFF2-40B4-BE49-F238E27FC236}">
                  <a16:creationId xmlns:a16="http://schemas.microsoft.com/office/drawing/2014/main" id="{A7944268-8B46-8CD5-05FC-E4937F7E79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286" name="Check Box 1142" hidden="1">
              <a:extLst>
                <a:ext uri="{63B3BB69-23CF-44E3-9099-C40C66FF867C}">
                  <a14:compatExt spid="_x0000_s7286"/>
                </a:ext>
                <a:ext uri="{FF2B5EF4-FFF2-40B4-BE49-F238E27FC236}">
                  <a16:creationId xmlns:a16="http://schemas.microsoft.com/office/drawing/2014/main" id="{93DF4E0D-6007-E10E-F463-34B6734FDA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287" name="Check Box 1143" hidden="1">
              <a:extLst>
                <a:ext uri="{63B3BB69-23CF-44E3-9099-C40C66FF867C}">
                  <a14:compatExt spid="_x0000_s7287"/>
                </a:ext>
                <a:ext uri="{FF2B5EF4-FFF2-40B4-BE49-F238E27FC236}">
                  <a16:creationId xmlns:a16="http://schemas.microsoft.com/office/drawing/2014/main" id="{28200BA9-3E05-4AE9-1823-A39B00B554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288" name="Check Box 1144" hidden="1">
              <a:extLst>
                <a:ext uri="{63B3BB69-23CF-44E3-9099-C40C66FF867C}">
                  <a14:compatExt spid="_x0000_s7288"/>
                </a:ext>
                <a:ext uri="{FF2B5EF4-FFF2-40B4-BE49-F238E27FC236}">
                  <a16:creationId xmlns:a16="http://schemas.microsoft.com/office/drawing/2014/main" id="{F05C8C19-E69A-6E2C-D811-CEB5467F5A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289" name="Check Box 1145" hidden="1">
              <a:extLst>
                <a:ext uri="{63B3BB69-23CF-44E3-9099-C40C66FF867C}">
                  <a14:compatExt spid="_x0000_s7289"/>
                </a:ext>
                <a:ext uri="{FF2B5EF4-FFF2-40B4-BE49-F238E27FC236}">
                  <a16:creationId xmlns:a16="http://schemas.microsoft.com/office/drawing/2014/main" id="{392DAEEC-2838-D2AA-59EC-F393C16E8D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290" name="Check Box 1146" hidden="1">
              <a:extLst>
                <a:ext uri="{63B3BB69-23CF-44E3-9099-C40C66FF867C}">
                  <a14:compatExt spid="_x0000_s7290"/>
                </a:ext>
                <a:ext uri="{FF2B5EF4-FFF2-40B4-BE49-F238E27FC236}">
                  <a16:creationId xmlns:a16="http://schemas.microsoft.com/office/drawing/2014/main" id="{EE281E9B-77ED-6C08-D8BB-241DF13454F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291" name="Check Box 1147" hidden="1">
              <a:extLst>
                <a:ext uri="{63B3BB69-23CF-44E3-9099-C40C66FF867C}">
                  <a14:compatExt spid="_x0000_s7291"/>
                </a:ext>
                <a:ext uri="{FF2B5EF4-FFF2-40B4-BE49-F238E27FC236}">
                  <a16:creationId xmlns:a16="http://schemas.microsoft.com/office/drawing/2014/main" id="{325E5842-4836-74EA-CA39-5F01611AF7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292" name="Check Box 1148" hidden="1">
              <a:extLst>
                <a:ext uri="{63B3BB69-23CF-44E3-9099-C40C66FF867C}">
                  <a14:compatExt spid="_x0000_s7292"/>
                </a:ext>
                <a:ext uri="{FF2B5EF4-FFF2-40B4-BE49-F238E27FC236}">
                  <a16:creationId xmlns:a16="http://schemas.microsoft.com/office/drawing/2014/main" id="{DFB8FAFB-2AD5-5A8F-19CE-2F0780973F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293" name="Check Box 1149" hidden="1">
              <a:extLst>
                <a:ext uri="{63B3BB69-23CF-44E3-9099-C40C66FF867C}">
                  <a14:compatExt spid="_x0000_s7293"/>
                </a:ext>
                <a:ext uri="{FF2B5EF4-FFF2-40B4-BE49-F238E27FC236}">
                  <a16:creationId xmlns:a16="http://schemas.microsoft.com/office/drawing/2014/main" id="{86FB6B39-A53E-A63D-8215-139A9EBAD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294" name="Check Box 1150" hidden="1">
              <a:extLst>
                <a:ext uri="{63B3BB69-23CF-44E3-9099-C40C66FF867C}">
                  <a14:compatExt spid="_x0000_s7294"/>
                </a:ext>
                <a:ext uri="{FF2B5EF4-FFF2-40B4-BE49-F238E27FC236}">
                  <a16:creationId xmlns:a16="http://schemas.microsoft.com/office/drawing/2014/main" id="{4455FF41-7AAA-B657-93A2-6DA535545B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295" name="Check Box 1151" hidden="1">
              <a:extLst>
                <a:ext uri="{63B3BB69-23CF-44E3-9099-C40C66FF867C}">
                  <a14:compatExt spid="_x0000_s7295"/>
                </a:ext>
                <a:ext uri="{FF2B5EF4-FFF2-40B4-BE49-F238E27FC236}">
                  <a16:creationId xmlns:a16="http://schemas.microsoft.com/office/drawing/2014/main" id="{7D102957-8B36-3197-21EB-F10E0672B64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296" name="Check Box 1152" hidden="1">
              <a:extLst>
                <a:ext uri="{63B3BB69-23CF-44E3-9099-C40C66FF867C}">
                  <a14:compatExt spid="_x0000_s7296"/>
                </a:ext>
                <a:ext uri="{FF2B5EF4-FFF2-40B4-BE49-F238E27FC236}">
                  <a16:creationId xmlns:a16="http://schemas.microsoft.com/office/drawing/2014/main" id="{9881B4FA-D44E-FFD9-C8B2-623D207021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297" name="Check Box 1153" hidden="1">
              <a:extLst>
                <a:ext uri="{63B3BB69-23CF-44E3-9099-C40C66FF867C}">
                  <a14:compatExt spid="_x0000_s7297"/>
                </a:ext>
                <a:ext uri="{FF2B5EF4-FFF2-40B4-BE49-F238E27FC236}">
                  <a16:creationId xmlns:a16="http://schemas.microsoft.com/office/drawing/2014/main" id="{A1A6372A-682E-75D4-5388-6AC7822F5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298" name="Check Box 1154" hidden="1">
              <a:extLst>
                <a:ext uri="{63B3BB69-23CF-44E3-9099-C40C66FF867C}">
                  <a14:compatExt spid="_x0000_s7298"/>
                </a:ext>
                <a:ext uri="{FF2B5EF4-FFF2-40B4-BE49-F238E27FC236}">
                  <a16:creationId xmlns:a16="http://schemas.microsoft.com/office/drawing/2014/main" id="{C5625996-F09D-8FAE-6088-86B796FAE8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299" name="Check Box 1155" hidden="1">
              <a:extLst>
                <a:ext uri="{63B3BB69-23CF-44E3-9099-C40C66FF867C}">
                  <a14:compatExt spid="_x0000_s7299"/>
                </a:ext>
                <a:ext uri="{FF2B5EF4-FFF2-40B4-BE49-F238E27FC236}">
                  <a16:creationId xmlns:a16="http://schemas.microsoft.com/office/drawing/2014/main" id="{0AAA947C-2206-16C9-5CF0-3E8017FE74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00" name="Check Box 1156" hidden="1">
              <a:extLst>
                <a:ext uri="{63B3BB69-23CF-44E3-9099-C40C66FF867C}">
                  <a14:compatExt spid="_x0000_s7300"/>
                </a:ext>
                <a:ext uri="{FF2B5EF4-FFF2-40B4-BE49-F238E27FC236}">
                  <a16:creationId xmlns:a16="http://schemas.microsoft.com/office/drawing/2014/main" id="{AC980123-EB1F-D65B-A6EC-4A150BD67D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01" name="Check Box 1157" hidden="1">
              <a:extLst>
                <a:ext uri="{63B3BB69-23CF-44E3-9099-C40C66FF867C}">
                  <a14:compatExt spid="_x0000_s7301"/>
                </a:ext>
                <a:ext uri="{FF2B5EF4-FFF2-40B4-BE49-F238E27FC236}">
                  <a16:creationId xmlns:a16="http://schemas.microsoft.com/office/drawing/2014/main" id="{602DFB37-05E9-B5AC-82D8-B4D66C210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02" name="Check Box 1158" hidden="1">
              <a:extLst>
                <a:ext uri="{63B3BB69-23CF-44E3-9099-C40C66FF867C}">
                  <a14:compatExt spid="_x0000_s7302"/>
                </a:ext>
                <a:ext uri="{FF2B5EF4-FFF2-40B4-BE49-F238E27FC236}">
                  <a16:creationId xmlns:a16="http://schemas.microsoft.com/office/drawing/2014/main" id="{2620069B-9E4A-E8B7-1CA4-B0D5D9F545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03" name="Check Box 1159" hidden="1">
              <a:extLst>
                <a:ext uri="{63B3BB69-23CF-44E3-9099-C40C66FF867C}">
                  <a14:compatExt spid="_x0000_s7303"/>
                </a:ext>
                <a:ext uri="{FF2B5EF4-FFF2-40B4-BE49-F238E27FC236}">
                  <a16:creationId xmlns:a16="http://schemas.microsoft.com/office/drawing/2014/main" id="{A40C00E0-4D27-F41C-CDFA-DB405CA4F2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04" name="Check Box 1160" hidden="1">
              <a:extLst>
                <a:ext uri="{63B3BB69-23CF-44E3-9099-C40C66FF867C}">
                  <a14:compatExt spid="_x0000_s7304"/>
                </a:ext>
                <a:ext uri="{FF2B5EF4-FFF2-40B4-BE49-F238E27FC236}">
                  <a16:creationId xmlns:a16="http://schemas.microsoft.com/office/drawing/2014/main" id="{A933BC3F-78D1-A24B-F282-25C75E1019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05" name="Check Box 1161" hidden="1">
              <a:extLst>
                <a:ext uri="{63B3BB69-23CF-44E3-9099-C40C66FF867C}">
                  <a14:compatExt spid="_x0000_s7305"/>
                </a:ext>
                <a:ext uri="{FF2B5EF4-FFF2-40B4-BE49-F238E27FC236}">
                  <a16:creationId xmlns:a16="http://schemas.microsoft.com/office/drawing/2014/main" id="{CE2D1E72-476A-A43E-8FF3-F93A30ECFB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06" name="Check Box 1162" hidden="1">
              <a:extLst>
                <a:ext uri="{63B3BB69-23CF-44E3-9099-C40C66FF867C}">
                  <a14:compatExt spid="_x0000_s7306"/>
                </a:ext>
                <a:ext uri="{FF2B5EF4-FFF2-40B4-BE49-F238E27FC236}">
                  <a16:creationId xmlns:a16="http://schemas.microsoft.com/office/drawing/2014/main" id="{EA777663-C749-BBBB-FA0D-57A280D0E3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07" name="Check Box 1163" hidden="1">
              <a:extLst>
                <a:ext uri="{63B3BB69-23CF-44E3-9099-C40C66FF867C}">
                  <a14:compatExt spid="_x0000_s7307"/>
                </a:ext>
                <a:ext uri="{FF2B5EF4-FFF2-40B4-BE49-F238E27FC236}">
                  <a16:creationId xmlns:a16="http://schemas.microsoft.com/office/drawing/2014/main" id="{D1382BB6-2618-FE4A-E1D9-54BA88763F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08" name="Check Box 1164" hidden="1">
              <a:extLst>
                <a:ext uri="{63B3BB69-23CF-44E3-9099-C40C66FF867C}">
                  <a14:compatExt spid="_x0000_s7308"/>
                </a:ext>
                <a:ext uri="{FF2B5EF4-FFF2-40B4-BE49-F238E27FC236}">
                  <a16:creationId xmlns:a16="http://schemas.microsoft.com/office/drawing/2014/main" id="{D62AC40D-7B76-A0CE-29B5-2047A00B9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09" name="Check Box 1165" hidden="1">
              <a:extLst>
                <a:ext uri="{63B3BB69-23CF-44E3-9099-C40C66FF867C}">
                  <a14:compatExt spid="_x0000_s7309"/>
                </a:ext>
                <a:ext uri="{FF2B5EF4-FFF2-40B4-BE49-F238E27FC236}">
                  <a16:creationId xmlns:a16="http://schemas.microsoft.com/office/drawing/2014/main" id="{A439ADD5-2D3C-36D3-6B3A-223FEFCAA6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10" name="Check Box 1166" hidden="1">
              <a:extLst>
                <a:ext uri="{63B3BB69-23CF-44E3-9099-C40C66FF867C}">
                  <a14:compatExt spid="_x0000_s7310"/>
                </a:ext>
                <a:ext uri="{FF2B5EF4-FFF2-40B4-BE49-F238E27FC236}">
                  <a16:creationId xmlns:a16="http://schemas.microsoft.com/office/drawing/2014/main" id="{B64B9964-F909-4425-71D1-F1AF19A5CF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11" name="Check Box 1167" hidden="1">
              <a:extLst>
                <a:ext uri="{63B3BB69-23CF-44E3-9099-C40C66FF867C}">
                  <a14:compatExt spid="_x0000_s7311"/>
                </a:ext>
                <a:ext uri="{FF2B5EF4-FFF2-40B4-BE49-F238E27FC236}">
                  <a16:creationId xmlns:a16="http://schemas.microsoft.com/office/drawing/2014/main" id="{B16A8018-3975-BDCE-0D1E-BD52C4144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12" name="Check Box 1168" hidden="1">
              <a:extLst>
                <a:ext uri="{63B3BB69-23CF-44E3-9099-C40C66FF867C}">
                  <a14:compatExt spid="_x0000_s7312"/>
                </a:ext>
                <a:ext uri="{FF2B5EF4-FFF2-40B4-BE49-F238E27FC236}">
                  <a16:creationId xmlns:a16="http://schemas.microsoft.com/office/drawing/2014/main" id="{BEB1B29A-8773-A947-A950-2795F427B74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13" name="Check Box 1169" hidden="1">
              <a:extLst>
                <a:ext uri="{63B3BB69-23CF-44E3-9099-C40C66FF867C}">
                  <a14:compatExt spid="_x0000_s7313"/>
                </a:ext>
                <a:ext uri="{FF2B5EF4-FFF2-40B4-BE49-F238E27FC236}">
                  <a16:creationId xmlns:a16="http://schemas.microsoft.com/office/drawing/2014/main" id="{E515D30D-D2A6-B1C9-43DF-398FD84F62A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14" name="Check Box 1170" hidden="1">
              <a:extLst>
                <a:ext uri="{63B3BB69-23CF-44E3-9099-C40C66FF867C}">
                  <a14:compatExt spid="_x0000_s7314"/>
                </a:ext>
                <a:ext uri="{FF2B5EF4-FFF2-40B4-BE49-F238E27FC236}">
                  <a16:creationId xmlns:a16="http://schemas.microsoft.com/office/drawing/2014/main" id="{F5D15030-62C3-23D0-64D8-17A0EAA48D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15" name="Check Box 1171" hidden="1">
              <a:extLst>
                <a:ext uri="{63B3BB69-23CF-44E3-9099-C40C66FF867C}">
                  <a14:compatExt spid="_x0000_s7315"/>
                </a:ext>
                <a:ext uri="{FF2B5EF4-FFF2-40B4-BE49-F238E27FC236}">
                  <a16:creationId xmlns:a16="http://schemas.microsoft.com/office/drawing/2014/main" id="{F8F72BA4-3582-DC80-F636-63FF98A850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16" name="Check Box 1172" hidden="1">
              <a:extLst>
                <a:ext uri="{63B3BB69-23CF-44E3-9099-C40C66FF867C}">
                  <a14:compatExt spid="_x0000_s7316"/>
                </a:ext>
                <a:ext uri="{FF2B5EF4-FFF2-40B4-BE49-F238E27FC236}">
                  <a16:creationId xmlns:a16="http://schemas.microsoft.com/office/drawing/2014/main" id="{0F6693EF-3BEE-4F13-FDA9-0759E1448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17" name="Check Box 1173" hidden="1">
              <a:extLst>
                <a:ext uri="{63B3BB69-23CF-44E3-9099-C40C66FF867C}">
                  <a14:compatExt spid="_x0000_s7317"/>
                </a:ext>
                <a:ext uri="{FF2B5EF4-FFF2-40B4-BE49-F238E27FC236}">
                  <a16:creationId xmlns:a16="http://schemas.microsoft.com/office/drawing/2014/main" id="{6ACFD42F-1FF5-C8D8-B1A8-1387573B3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18" name="Check Box 1174" hidden="1">
              <a:extLst>
                <a:ext uri="{63B3BB69-23CF-44E3-9099-C40C66FF867C}">
                  <a14:compatExt spid="_x0000_s7318"/>
                </a:ext>
                <a:ext uri="{FF2B5EF4-FFF2-40B4-BE49-F238E27FC236}">
                  <a16:creationId xmlns:a16="http://schemas.microsoft.com/office/drawing/2014/main" id="{371BED8F-6E48-72BB-474B-752FB83B15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19" name="Check Box 1175" hidden="1">
              <a:extLst>
                <a:ext uri="{63B3BB69-23CF-44E3-9099-C40C66FF867C}">
                  <a14:compatExt spid="_x0000_s7319"/>
                </a:ext>
                <a:ext uri="{FF2B5EF4-FFF2-40B4-BE49-F238E27FC236}">
                  <a16:creationId xmlns:a16="http://schemas.microsoft.com/office/drawing/2014/main" id="{89A7EA85-C625-C881-8850-9DF0BFEAC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20" name="Check Box 1176" hidden="1">
              <a:extLst>
                <a:ext uri="{63B3BB69-23CF-44E3-9099-C40C66FF867C}">
                  <a14:compatExt spid="_x0000_s7320"/>
                </a:ext>
                <a:ext uri="{FF2B5EF4-FFF2-40B4-BE49-F238E27FC236}">
                  <a16:creationId xmlns:a16="http://schemas.microsoft.com/office/drawing/2014/main" id="{6370A214-68C8-73F4-810D-EC7D1677C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21" name="Check Box 1177" hidden="1">
              <a:extLst>
                <a:ext uri="{63B3BB69-23CF-44E3-9099-C40C66FF867C}">
                  <a14:compatExt spid="_x0000_s7321"/>
                </a:ext>
                <a:ext uri="{FF2B5EF4-FFF2-40B4-BE49-F238E27FC236}">
                  <a16:creationId xmlns:a16="http://schemas.microsoft.com/office/drawing/2014/main" id="{BCF350DA-A49B-150A-D2A6-EFFAEA27A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22" name="Check Box 1178" hidden="1">
              <a:extLst>
                <a:ext uri="{63B3BB69-23CF-44E3-9099-C40C66FF867C}">
                  <a14:compatExt spid="_x0000_s7322"/>
                </a:ext>
                <a:ext uri="{FF2B5EF4-FFF2-40B4-BE49-F238E27FC236}">
                  <a16:creationId xmlns:a16="http://schemas.microsoft.com/office/drawing/2014/main" id="{4CA1E593-4D0E-FB24-4D7E-927A5B6090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23" name="Check Box 1179" hidden="1">
              <a:extLst>
                <a:ext uri="{63B3BB69-23CF-44E3-9099-C40C66FF867C}">
                  <a14:compatExt spid="_x0000_s7323"/>
                </a:ext>
                <a:ext uri="{FF2B5EF4-FFF2-40B4-BE49-F238E27FC236}">
                  <a16:creationId xmlns:a16="http://schemas.microsoft.com/office/drawing/2014/main" id="{A400A52B-7D93-7768-B8E9-E2F273E888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24" name="Check Box 1180" hidden="1">
              <a:extLst>
                <a:ext uri="{63B3BB69-23CF-44E3-9099-C40C66FF867C}">
                  <a14:compatExt spid="_x0000_s7324"/>
                </a:ext>
                <a:ext uri="{FF2B5EF4-FFF2-40B4-BE49-F238E27FC236}">
                  <a16:creationId xmlns:a16="http://schemas.microsoft.com/office/drawing/2014/main" id="{2D793BF6-BCC6-F6EB-72DA-5E44009B8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25" name="Check Box 1181" hidden="1">
              <a:extLst>
                <a:ext uri="{63B3BB69-23CF-44E3-9099-C40C66FF867C}">
                  <a14:compatExt spid="_x0000_s7325"/>
                </a:ext>
                <a:ext uri="{FF2B5EF4-FFF2-40B4-BE49-F238E27FC236}">
                  <a16:creationId xmlns:a16="http://schemas.microsoft.com/office/drawing/2014/main" id="{F330CD64-2C42-6740-FC99-2696763CCE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26" name="Check Box 1182" hidden="1">
              <a:extLst>
                <a:ext uri="{63B3BB69-23CF-44E3-9099-C40C66FF867C}">
                  <a14:compatExt spid="_x0000_s7326"/>
                </a:ext>
                <a:ext uri="{FF2B5EF4-FFF2-40B4-BE49-F238E27FC236}">
                  <a16:creationId xmlns:a16="http://schemas.microsoft.com/office/drawing/2014/main" id="{62674E9B-DA1E-4A53-19EE-CCE44CA40F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27" name="Check Box 1183" hidden="1">
              <a:extLst>
                <a:ext uri="{63B3BB69-23CF-44E3-9099-C40C66FF867C}">
                  <a14:compatExt spid="_x0000_s7327"/>
                </a:ext>
                <a:ext uri="{FF2B5EF4-FFF2-40B4-BE49-F238E27FC236}">
                  <a16:creationId xmlns:a16="http://schemas.microsoft.com/office/drawing/2014/main" id="{0FBEFDA0-AAB1-E11A-8104-60E1FEEFAA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28" name="Check Box 1184" hidden="1">
              <a:extLst>
                <a:ext uri="{63B3BB69-23CF-44E3-9099-C40C66FF867C}">
                  <a14:compatExt spid="_x0000_s7328"/>
                </a:ext>
                <a:ext uri="{FF2B5EF4-FFF2-40B4-BE49-F238E27FC236}">
                  <a16:creationId xmlns:a16="http://schemas.microsoft.com/office/drawing/2014/main" id="{FCA8C164-C533-039F-6983-3779A8E0FDA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29" name="Check Box 1185" hidden="1">
              <a:extLst>
                <a:ext uri="{63B3BB69-23CF-44E3-9099-C40C66FF867C}">
                  <a14:compatExt spid="_x0000_s7329"/>
                </a:ext>
                <a:ext uri="{FF2B5EF4-FFF2-40B4-BE49-F238E27FC236}">
                  <a16:creationId xmlns:a16="http://schemas.microsoft.com/office/drawing/2014/main" id="{51DFF014-A25A-1F41-6C0E-C680CF38BD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30" name="Check Box 1186" hidden="1">
              <a:extLst>
                <a:ext uri="{63B3BB69-23CF-44E3-9099-C40C66FF867C}">
                  <a14:compatExt spid="_x0000_s7330"/>
                </a:ext>
                <a:ext uri="{FF2B5EF4-FFF2-40B4-BE49-F238E27FC236}">
                  <a16:creationId xmlns:a16="http://schemas.microsoft.com/office/drawing/2014/main" id="{8B130B08-3452-59AA-3DC5-63B5976DF08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31" name="Check Box 1187" hidden="1">
              <a:extLst>
                <a:ext uri="{63B3BB69-23CF-44E3-9099-C40C66FF867C}">
                  <a14:compatExt spid="_x0000_s7331"/>
                </a:ext>
                <a:ext uri="{FF2B5EF4-FFF2-40B4-BE49-F238E27FC236}">
                  <a16:creationId xmlns:a16="http://schemas.microsoft.com/office/drawing/2014/main" id="{37A43D9E-1378-38D0-70EC-797EF42861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32" name="Check Box 1188" hidden="1">
              <a:extLst>
                <a:ext uri="{63B3BB69-23CF-44E3-9099-C40C66FF867C}">
                  <a14:compatExt spid="_x0000_s7332"/>
                </a:ext>
                <a:ext uri="{FF2B5EF4-FFF2-40B4-BE49-F238E27FC236}">
                  <a16:creationId xmlns:a16="http://schemas.microsoft.com/office/drawing/2014/main" id="{5B2556C1-4941-0171-F639-3B4EF7705E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33" name="Check Box 1189" hidden="1">
              <a:extLst>
                <a:ext uri="{63B3BB69-23CF-44E3-9099-C40C66FF867C}">
                  <a14:compatExt spid="_x0000_s7333"/>
                </a:ext>
                <a:ext uri="{FF2B5EF4-FFF2-40B4-BE49-F238E27FC236}">
                  <a16:creationId xmlns:a16="http://schemas.microsoft.com/office/drawing/2014/main" id="{D683F06C-9516-DE94-82D9-B4FE187904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34" name="Check Box 1190" hidden="1">
              <a:extLst>
                <a:ext uri="{63B3BB69-23CF-44E3-9099-C40C66FF867C}">
                  <a14:compatExt spid="_x0000_s7334"/>
                </a:ext>
                <a:ext uri="{FF2B5EF4-FFF2-40B4-BE49-F238E27FC236}">
                  <a16:creationId xmlns:a16="http://schemas.microsoft.com/office/drawing/2014/main" id="{CB5CA283-A5B9-9CB4-ED14-804C39783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35" name="Check Box 1191" hidden="1">
              <a:extLst>
                <a:ext uri="{63B3BB69-23CF-44E3-9099-C40C66FF867C}">
                  <a14:compatExt spid="_x0000_s7335"/>
                </a:ext>
                <a:ext uri="{FF2B5EF4-FFF2-40B4-BE49-F238E27FC236}">
                  <a16:creationId xmlns:a16="http://schemas.microsoft.com/office/drawing/2014/main" id="{7CD03BF6-97E1-5D46-601A-887FDF375B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36" name="Check Box 1192" hidden="1">
              <a:extLst>
                <a:ext uri="{63B3BB69-23CF-44E3-9099-C40C66FF867C}">
                  <a14:compatExt spid="_x0000_s7336"/>
                </a:ext>
                <a:ext uri="{FF2B5EF4-FFF2-40B4-BE49-F238E27FC236}">
                  <a16:creationId xmlns:a16="http://schemas.microsoft.com/office/drawing/2014/main" id="{AA44451F-A962-FAF9-C233-DD6340B73C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37" name="Check Box 1193" hidden="1">
              <a:extLst>
                <a:ext uri="{63B3BB69-23CF-44E3-9099-C40C66FF867C}">
                  <a14:compatExt spid="_x0000_s7337"/>
                </a:ext>
                <a:ext uri="{FF2B5EF4-FFF2-40B4-BE49-F238E27FC236}">
                  <a16:creationId xmlns:a16="http://schemas.microsoft.com/office/drawing/2014/main" id="{26A58C7A-A59E-80B6-8939-0C8618906E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38" name="Check Box 1194" hidden="1">
              <a:extLst>
                <a:ext uri="{63B3BB69-23CF-44E3-9099-C40C66FF867C}">
                  <a14:compatExt spid="_x0000_s7338"/>
                </a:ext>
                <a:ext uri="{FF2B5EF4-FFF2-40B4-BE49-F238E27FC236}">
                  <a16:creationId xmlns:a16="http://schemas.microsoft.com/office/drawing/2014/main" id="{1B10EAEE-A131-B470-7FB0-54F6696C78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39" name="Check Box 1195" hidden="1">
              <a:extLst>
                <a:ext uri="{63B3BB69-23CF-44E3-9099-C40C66FF867C}">
                  <a14:compatExt spid="_x0000_s7339"/>
                </a:ext>
                <a:ext uri="{FF2B5EF4-FFF2-40B4-BE49-F238E27FC236}">
                  <a16:creationId xmlns:a16="http://schemas.microsoft.com/office/drawing/2014/main" id="{75357BBD-B166-6EB2-A9D4-888756290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40" name="Check Box 1196" hidden="1">
              <a:extLst>
                <a:ext uri="{63B3BB69-23CF-44E3-9099-C40C66FF867C}">
                  <a14:compatExt spid="_x0000_s7340"/>
                </a:ext>
                <a:ext uri="{FF2B5EF4-FFF2-40B4-BE49-F238E27FC236}">
                  <a16:creationId xmlns:a16="http://schemas.microsoft.com/office/drawing/2014/main" id="{96DF39E2-BB53-9B6E-D289-0CF6CE5D5D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41" name="Check Box 1197" hidden="1">
              <a:extLst>
                <a:ext uri="{63B3BB69-23CF-44E3-9099-C40C66FF867C}">
                  <a14:compatExt spid="_x0000_s7341"/>
                </a:ext>
                <a:ext uri="{FF2B5EF4-FFF2-40B4-BE49-F238E27FC236}">
                  <a16:creationId xmlns:a16="http://schemas.microsoft.com/office/drawing/2014/main" id="{6415D869-86DE-F8D5-5BC1-9EEC8D87EE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42" name="Check Box 1198" hidden="1">
              <a:extLst>
                <a:ext uri="{63B3BB69-23CF-44E3-9099-C40C66FF867C}">
                  <a14:compatExt spid="_x0000_s7342"/>
                </a:ext>
                <a:ext uri="{FF2B5EF4-FFF2-40B4-BE49-F238E27FC236}">
                  <a16:creationId xmlns:a16="http://schemas.microsoft.com/office/drawing/2014/main" id="{7B1D1E0D-118B-08B9-592F-A6B9F855A1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43" name="Check Box 1199" hidden="1">
              <a:extLst>
                <a:ext uri="{63B3BB69-23CF-44E3-9099-C40C66FF867C}">
                  <a14:compatExt spid="_x0000_s7343"/>
                </a:ext>
                <a:ext uri="{FF2B5EF4-FFF2-40B4-BE49-F238E27FC236}">
                  <a16:creationId xmlns:a16="http://schemas.microsoft.com/office/drawing/2014/main" id="{E6A41A53-DD72-C491-0BEB-63A5E1F90A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44" name="Check Box 1200" hidden="1">
              <a:extLst>
                <a:ext uri="{63B3BB69-23CF-44E3-9099-C40C66FF867C}">
                  <a14:compatExt spid="_x0000_s7344"/>
                </a:ext>
                <a:ext uri="{FF2B5EF4-FFF2-40B4-BE49-F238E27FC236}">
                  <a16:creationId xmlns:a16="http://schemas.microsoft.com/office/drawing/2014/main" id="{B55CC9EC-E327-61BC-7831-E975B27B2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45" name="Check Box 1201" hidden="1">
              <a:extLst>
                <a:ext uri="{63B3BB69-23CF-44E3-9099-C40C66FF867C}">
                  <a14:compatExt spid="_x0000_s7345"/>
                </a:ext>
                <a:ext uri="{FF2B5EF4-FFF2-40B4-BE49-F238E27FC236}">
                  <a16:creationId xmlns:a16="http://schemas.microsoft.com/office/drawing/2014/main" id="{95CDF787-C114-DB52-3F0C-CBDE490AFF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46" name="Check Box 1202" hidden="1">
              <a:extLst>
                <a:ext uri="{63B3BB69-23CF-44E3-9099-C40C66FF867C}">
                  <a14:compatExt spid="_x0000_s7346"/>
                </a:ext>
                <a:ext uri="{FF2B5EF4-FFF2-40B4-BE49-F238E27FC236}">
                  <a16:creationId xmlns:a16="http://schemas.microsoft.com/office/drawing/2014/main" id="{C9515CAE-DE67-05EF-2142-B27DDF8D1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47" name="Check Box 1203" hidden="1">
              <a:extLst>
                <a:ext uri="{63B3BB69-23CF-44E3-9099-C40C66FF867C}">
                  <a14:compatExt spid="_x0000_s7347"/>
                </a:ext>
                <a:ext uri="{FF2B5EF4-FFF2-40B4-BE49-F238E27FC236}">
                  <a16:creationId xmlns:a16="http://schemas.microsoft.com/office/drawing/2014/main" id="{D5450F8E-DF38-0B02-BB36-8D02CA3251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48" name="Check Box 1204" hidden="1">
              <a:extLst>
                <a:ext uri="{63B3BB69-23CF-44E3-9099-C40C66FF867C}">
                  <a14:compatExt spid="_x0000_s7348"/>
                </a:ext>
                <a:ext uri="{FF2B5EF4-FFF2-40B4-BE49-F238E27FC236}">
                  <a16:creationId xmlns:a16="http://schemas.microsoft.com/office/drawing/2014/main" id="{38DBD34E-9791-6900-7A32-EEE7C709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49" name="Check Box 1205" hidden="1">
              <a:extLst>
                <a:ext uri="{63B3BB69-23CF-44E3-9099-C40C66FF867C}">
                  <a14:compatExt spid="_x0000_s7349"/>
                </a:ext>
                <a:ext uri="{FF2B5EF4-FFF2-40B4-BE49-F238E27FC236}">
                  <a16:creationId xmlns:a16="http://schemas.microsoft.com/office/drawing/2014/main" id="{6A922AE4-30FF-91CB-062A-29A7F251DC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50" name="Check Box 1206" hidden="1">
              <a:extLst>
                <a:ext uri="{63B3BB69-23CF-44E3-9099-C40C66FF867C}">
                  <a14:compatExt spid="_x0000_s7350"/>
                </a:ext>
                <a:ext uri="{FF2B5EF4-FFF2-40B4-BE49-F238E27FC236}">
                  <a16:creationId xmlns:a16="http://schemas.microsoft.com/office/drawing/2014/main" id="{94CF1519-9E1F-C3C7-C8EE-135CA95A3C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51" name="Check Box 1207" hidden="1">
              <a:extLst>
                <a:ext uri="{63B3BB69-23CF-44E3-9099-C40C66FF867C}">
                  <a14:compatExt spid="_x0000_s7351"/>
                </a:ext>
                <a:ext uri="{FF2B5EF4-FFF2-40B4-BE49-F238E27FC236}">
                  <a16:creationId xmlns:a16="http://schemas.microsoft.com/office/drawing/2014/main" id="{67ACC2F7-48EC-3F10-37E6-82AA4A2819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52" name="Check Box 1208" hidden="1">
              <a:extLst>
                <a:ext uri="{63B3BB69-23CF-44E3-9099-C40C66FF867C}">
                  <a14:compatExt spid="_x0000_s7352"/>
                </a:ext>
                <a:ext uri="{FF2B5EF4-FFF2-40B4-BE49-F238E27FC236}">
                  <a16:creationId xmlns:a16="http://schemas.microsoft.com/office/drawing/2014/main" id="{BF3992A3-AF71-3DE5-CBE1-8440ED1EE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53" name="Check Box 1209" hidden="1">
              <a:extLst>
                <a:ext uri="{63B3BB69-23CF-44E3-9099-C40C66FF867C}">
                  <a14:compatExt spid="_x0000_s7353"/>
                </a:ext>
                <a:ext uri="{FF2B5EF4-FFF2-40B4-BE49-F238E27FC236}">
                  <a16:creationId xmlns:a16="http://schemas.microsoft.com/office/drawing/2014/main" id="{D5A3E501-777E-72EE-DBF6-A12F8AE68B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54" name="Check Box 1210" hidden="1">
              <a:extLst>
                <a:ext uri="{63B3BB69-23CF-44E3-9099-C40C66FF867C}">
                  <a14:compatExt spid="_x0000_s7354"/>
                </a:ext>
                <a:ext uri="{FF2B5EF4-FFF2-40B4-BE49-F238E27FC236}">
                  <a16:creationId xmlns:a16="http://schemas.microsoft.com/office/drawing/2014/main" id="{439CAD05-3AD8-4ED8-14D2-C660FE0F2C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55" name="Check Box 1211" hidden="1">
              <a:extLst>
                <a:ext uri="{63B3BB69-23CF-44E3-9099-C40C66FF867C}">
                  <a14:compatExt spid="_x0000_s7355"/>
                </a:ext>
                <a:ext uri="{FF2B5EF4-FFF2-40B4-BE49-F238E27FC236}">
                  <a16:creationId xmlns:a16="http://schemas.microsoft.com/office/drawing/2014/main" id="{FA617C44-8CB3-C0B3-17CF-73767D5C53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56" name="Check Box 1212" hidden="1">
              <a:extLst>
                <a:ext uri="{63B3BB69-23CF-44E3-9099-C40C66FF867C}">
                  <a14:compatExt spid="_x0000_s7356"/>
                </a:ext>
                <a:ext uri="{FF2B5EF4-FFF2-40B4-BE49-F238E27FC236}">
                  <a16:creationId xmlns:a16="http://schemas.microsoft.com/office/drawing/2014/main" id="{43BD2F08-336B-4A92-0A64-95D839095A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57" name="Check Box 1213" hidden="1">
              <a:extLst>
                <a:ext uri="{63B3BB69-23CF-44E3-9099-C40C66FF867C}">
                  <a14:compatExt spid="_x0000_s7357"/>
                </a:ext>
                <a:ext uri="{FF2B5EF4-FFF2-40B4-BE49-F238E27FC236}">
                  <a16:creationId xmlns:a16="http://schemas.microsoft.com/office/drawing/2014/main" id="{8071405E-F105-4B3A-31DC-256249D317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58" name="Check Box 1214" hidden="1">
              <a:extLst>
                <a:ext uri="{63B3BB69-23CF-44E3-9099-C40C66FF867C}">
                  <a14:compatExt spid="_x0000_s7358"/>
                </a:ext>
                <a:ext uri="{FF2B5EF4-FFF2-40B4-BE49-F238E27FC236}">
                  <a16:creationId xmlns:a16="http://schemas.microsoft.com/office/drawing/2014/main" id="{AAAB2256-7E95-4BAF-01BC-12836B7D00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59" name="Check Box 1215" hidden="1">
              <a:extLst>
                <a:ext uri="{63B3BB69-23CF-44E3-9099-C40C66FF867C}">
                  <a14:compatExt spid="_x0000_s7359"/>
                </a:ext>
                <a:ext uri="{FF2B5EF4-FFF2-40B4-BE49-F238E27FC236}">
                  <a16:creationId xmlns:a16="http://schemas.microsoft.com/office/drawing/2014/main" id="{CDB2B9D2-BC24-2004-C0EC-22CE169DF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60" name="Check Box 1216" hidden="1">
              <a:extLst>
                <a:ext uri="{63B3BB69-23CF-44E3-9099-C40C66FF867C}">
                  <a14:compatExt spid="_x0000_s7360"/>
                </a:ext>
                <a:ext uri="{FF2B5EF4-FFF2-40B4-BE49-F238E27FC236}">
                  <a16:creationId xmlns:a16="http://schemas.microsoft.com/office/drawing/2014/main" id="{7A97985A-6CB0-0C0E-3AAD-3F3D5F7BF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61" name="Check Box 1217" hidden="1">
              <a:extLst>
                <a:ext uri="{63B3BB69-23CF-44E3-9099-C40C66FF867C}">
                  <a14:compatExt spid="_x0000_s7361"/>
                </a:ext>
                <a:ext uri="{FF2B5EF4-FFF2-40B4-BE49-F238E27FC236}">
                  <a16:creationId xmlns:a16="http://schemas.microsoft.com/office/drawing/2014/main" id="{B14C37F0-6574-9CD4-97C1-37A970016D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62" name="Check Box 1218" hidden="1">
              <a:extLst>
                <a:ext uri="{63B3BB69-23CF-44E3-9099-C40C66FF867C}">
                  <a14:compatExt spid="_x0000_s7362"/>
                </a:ext>
                <a:ext uri="{FF2B5EF4-FFF2-40B4-BE49-F238E27FC236}">
                  <a16:creationId xmlns:a16="http://schemas.microsoft.com/office/drawing/2014/main" id="{E874DC10-556E-F1CF-D26D-9166D0B068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63" name="Check Box 1219" hidden="1">
              <a:extLst>
                <a:ext uri="{63B3BB69-23CF-44E3-9099-C40C66FF867C}">
                  <a14:compatExt spid="_x0000_s7363"/>
                </a:ext>
                <a:ext uri="{FF2B5EF4-FFF2-40B4-BE49-F238E27FC236}">
                  <a16:creationId xmlns:a16="http://schemas.microsoft.com/office/drawing/2014/main" id="{F3623320-6E8C-9FFC-E9B0-54AE4C40F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64" name="Check Box 1220" hidden="1">
              <a:extLst>
                <a:ext uri="{63B3BB69-23CF-44E3-9099-C40C66FF867C}">
                  <a14:compatExt spid="_x0000_s7364"/>
                </a:ext>
                <a:ext uri="{FF2B5EF4-FFF2-40B4-BE49-F238E27FC236}">
                  <a16:creationId xmlns:a16="http://schemas.microsoft.com/office/drawing/2014/main" id="{DABCA122-C8D7-D7B6-D5F5-882D2C1C3D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65" name="Check Box 1221" hidden="1">
              <a:extLst>
                <a:ext uri="{63B3BB69-23CF-44E3-9099-C40C66FF867C}">
                  <a14:compatExt spid="_x0000_s7365"/>
                </a:ext>
                <a:ext uri="{FF2B5EF4-FFF2-40B4-BE49-F238E27FC236}">
                  <a16:creationId xmlns:a16="http://schemas.microsoft.com/office/drawing/2014/main" id="{5A6050AD-55C5-B077-1B63-5F964B6766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66" name="Check Box 1222" hidden="1">
              <a:extLst>
                <a:ext uri="{63B3BB69-23CF-44E3-9099-C40C66FF867C}">
                  <a14:compatExt spid="_x0000_s7366"/>
                </a:ext>
                <a:ext uri="{FF2B5EF4-FFF2-40B4-BE49-F238E27FC236}">
                  <a16:creationId xmlns:a16="http://schemas.microsoft.com/office/drawing/2014/main" id="{CFA27405-3ABB-C5CD-96EB-E4238DC002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67" name="Check Box 1223" hidden="1">
              <a:extLst>
                <a:ext uri="{63B3BB69-23CF-44E3-9099-C40C66FF867C}">
                  <a14:compatExt spid="_x0000_s7367"/>
                </a:ext>
                <a:ext uri="{FF2B5EF4-FFF2-40B4-BE49-F238E27FC236}">
                  <a16:creationId xmlns:a16="http://schemas.microsoft.com/office/drawing/2014/main" id="{4D830327-BC5F-511F-71FC-19C90D3265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68" name="Check Box 1224" hidden="1">
              <a:extLst>
                <a:ext uri="{63B3BB69-23CF-44E3-9099-C40C66FF867C}">
                  <a14:compatExt spid="_x0000_s7368"/>
                </a:ext>
                <a:ext uri="{FF2B5EF4-FFF2-40B4-BE49-F238E27FC236}">
                  <a16:creationId xmlns:a16="http://schemas.microsoft.com/office/drawing/2014/main" id="{B3199FBD-FE57-87CA-E5E8-675AEB5DD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69" name="Check Box 1225" hidden="1">
              <a:extLst>
                <a:ext uri="{63B3BB69-23CF-44E3-9099-C40C66FF867C}">
                  <a14:compatExt spid="_x0000_s7369"/>
                </a:ext>
                <a:ext uri="{FF2B5EF4-FFF2-40B4-BE49-F238E27FC236}">
                  <a16:creationId xmlns:a16="http://schemas.microsoft.com/office/drawing/2014/main" id="{2DD82A8D-8F79-2CF9-CC7D-842BA0531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70" name="Check Box 1226" hidden="1">
              <a:extLst>
                <a:ext uri="{63B3BB69-23CF-44E3-9099-C40C66FF867C}">
                  <a14:compatExt spid="_x0000_s7370"/>
                </a:ext>
                <a:ext uri="{FF2B5EF4-FFF2-40B4-BE49-F238E27FC236}">
                  <a16:creationId xmlns:a16="http://schemas.microsoft.com/office/drawing/2014/main" id="{84FA2883-D4D5-D853-E29B-2F98D74D69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71" name="Check Box 1227" hidden="1">
              <a:extLst>
                <a:ext uri="{63B3BB69-23CF-44E3-9099-C40C66FF867C}">
                  <a14:compatExt spid="_x0000_s7371"/>
                </a:ext>
                <a:ext uri="{FF2B5EF4-FFF2-40B4-BE49-F238E27FC236}">
                  <a16:creationId xmlns:a16="http://schemas.microsoft.com/office/drawing/2014/main" id="{DA5C7C45-6C1C-FCAC-6DE4-60FCBB778D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72" name="Check Box 1228" hidden="1">
              <a:extLst>
                <a:ext uri="{63B3BB69-23CF-44E3-9099-C40C66FF867C}">
                  <a14:compatExt spid="_x0000_s7372"/>
                </a:ext>
                <a:ext uri="{FF2B5EF4-FFF2-40B4-BE49-F238E27FC236}">
                  <a16:creationId xmlns:a16="http://schemas.microsoft.com/office/drawing/2014/main" id="{BC1408BD-AD8E-50B6-FCF4-8B9D2CECDA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73" name="Check Box 1229" hidden="1">
              <a:extLst>
                <a:ext uri="{63B3BB69-23CF-44E3-9099-C40C66FF867C}">
                  <a14:compatExt spid="_x0000_s7373"/>
                </a:ext>
                <a:ext uri="{FF2B5EF4-FFF2-40B4-BE49-F238E27FC236}">
                  <a16:creationId xmlns:a16="http://schemas.microsoft.com/office/drawing/2014/main" id="{9A34FF71-FF1F-8832-AB09-D1290B636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74" name="Check Box 1230" hidden="1">
              <a:extLst>
                <a:ext uri="{63B3BB69-23CF-44E3-9099-C40C66FF867C}">
                  <a14:compatExt spid="_x0000_s7374"/>
                </a:ext>
                <a:ext uri="{FF2B5EF4-FFF2-40B4-BE49-F238E27FC236}">
                  <a16:creationId xmlns:a16="http://schemas.microsoft.com/office/drawing/2014/main" id="{0A1DEBD1-0682-5715-68FB-DB687DC04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75" name="Check Box 1231" hidden="1">
              <a:extLst>
                <a:ext uri="{63B3BB69-23CF-44E3-9099-C40C66FF867C}">
                  <a14:compatExt spid="_x0000_s7375"/>
                </a:ext>
                <a:ext uri="{FF2B5EF4-FFF2-40B4-BE49-F238E27FC236}">
                  <a16:creationId xmlns:a16="http://schemas.microsoft.com/office/drawing/2014/main" id="{A38FAE53-E213-E639-46B0-D38848B7E1F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76" name="Check Box 1232" hidden="1">
              <a:extLst>
                <a:ext uri="{63B3BB69-23CF-44E3-9099-C40C66FF867C}">
                  <a14:compatExt spid="_x0000_s7376"/>
                </a:ext>
                <a:ext uri="{FF2B5EF4-FFF2-40B4-BE49-F238E27FC236}">
                  <a16:creationId xmlns:a16="http://schemas.microsoft.com/office/drawing/2014/main" id="{FC10A037-FABF-8133-0AAD-DDD84B3A9D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77" name="Check Box 1233" hidden="1">
              <a:extLst>
                <a:ext uri="{63B3BB69-23CF-44E3-9099-C40C66FF867C}">
                  <a14:compatExt spid="_x0000_s7377"/>
                </a:ext>
                <a:ext uri="{FF2B5EF4-FFF2-40B4-BE49-F238E27FC236}">
                  <a16:creationId xmlns:a16="http://schemas.microsoft.com/office/drawing/2014/main" id="{7D91ECE4-108F-3F18-9EA8-0EF204A64A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78" name="Check Box 1234" hidden="1">
              <a:extLst>
                <a:ext uri="{63B3BB69-23CF-44E3-9099-C40C66FF867C}">
                  <a14:compatExt spid="_x0000_s7378"/>
                </a:ext>
                <a:ext uri="{FF2B5EF4-FFF2-40B4-BE49-F238E27FC236}">
                  <a16:creationId xmlns:a16="http://schemas.microsoft.com/office/drawing/2014/main" id="{50E13140-2236-CEBA-B45B-147E0569FA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79" name="Check Box 1235" hidden="1">
              <a:extLst>
                <a:ext uri="{63B3BB69-23CF-44E3-9099-C40C66FF867C}">
                  <a14:compatExt spid="_x0000_s7379"/>
                </a:ext>
                <a:ext uri="{FF2B5EF4-FFF2-40B4-BE49-F238E27FC236}">
                  <a16:creationId xmlns:a16="http://schemas.microsoft.com/office/drawing/2014/main" id="{774520FC-AC43-6342-03B3-0676936E11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80" name="Check Box 1236" hidden="1">
              <a:extLst>
                <a:ext uri="{63B3BB69-23CF-44E3-9099-C40C66FF867C}">
                  <a14:compatExt spid="_x0000_s7380"/>
                </a:ext>
                <a:ext uri="{FF2B5EF4-FFF2-40B4-BE49-F238E27FC236}">
                  <a16:creationId xmlns:a16="http://schemas.microsoft.com/office/drawing/2014/main" id="{B27C7B4B-601B-5D93-014E-69747116E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81" name="Check Box 1237" hidden="1">
              <a:extLst>
                <a:ext uri="{63B3BB69-23CF-44E3-9099-C40C66FF867C}">
                  <a14:compatExt spid="_x0000_s7381"/>
                </a:ext>
                <a:ext uri="{FF2B5EF4-FFF2-40B4-BE49-F238E27FC236}">
                  <a16:creationId xmlns:a16="http://schemas.microsoft.com/office/drawing/2014/main" id="{D2E1CAD2-FE3B-2059-A84D-4DCCE74BD0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82" name="Check Box 1238" hidden="1">
              <a:extLst>
                <a:ext uri="{63B3BB69-23CF-44E3-9099-C40C66FF867C}">
                  <a14:compatExt spid="_x0000_s7382"/>
                </a:ext>
                <a:ext uri="{FF2B5EF4-FFF2-40B4-BE49-F238E27FC236}">
                  <a16:creationId xmlns:a16="http://schemas.microsoft.com/office/drawing/2014/main" id="{C215AFE2-9C8A-1405-EF8A-B1B76AB88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83" name="Check Box 1239" hidden="1">
              <a:extLst>
                <a:ext uri="{63B3BB69-23CF-44E3-9099-C40C66FF867C}">
                  <a14:compatExt spid="_x0000_s7383"/>
                </a:ext>
                <a:ext uri="{FF2B5EF4-FFF2-40B4-BE49-F238E27FC236}">
                  <a16:creationId xmlns:a16="http://schemas.microsoft.com/office/drawing/2014/main" id="{3F77E12A-C50E-5DFF-2A2E-0888744323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84" name="Check Box 1240" hidden="1">
              <a:extLst>
                <a:ext uri="{63B3BB69-23CF-44E3-9099-C40C66FF867C}">
                  <a14:compatExt spid="_x0000_s7384"/>
                </a:ext>
                <a:ext uri="{FF2B5EF4-FFF2-40B4-BE49-F238E27FC236}">
                  <a16:creationId xmlns:a16="http://schemas.microsoft.com/office/drawing/2014/main" id="{508082E5-AC00-4D30-3AB3-61A3598C64F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85" name="Check Box 1241" hidden="1">
              <a:extLst>
                <a:ext uri="{63B3BB69-23CF-44E3-9099-C40C66FF867C}">
                  <a14:compatExt spid="_x0000_s7385"/>
                </a:ext>
                <a:ext uri="{FF2B5EF4-FFF2-40B4-BE49-F238E27FC236}">
                  <a16:creationId xmlns:a16="http://schemas.microsoft.com/office/drawing/2014/main" id="{AE14D89F-BD9B-2E0F-A2F0-A06E15A3F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86" name="Check Box 1242" hidden="1">
              <a:extLst>
                <a:ext uri="{63B3BB69-23CF-44E3-9099-C40C66FF867C}">
                  <a14:compatExt spid="_x0000_s7386"/>
                </a:ext>
                <a:ext uri="{FF2B5EF4-FFF2-40B4-BE49-F238E27FC236}">
                  <a16:creationId xmlns:a16="http://schemas.microsoft.com/office/drawing/2014/main" id="{7897DBB6-636F-AFF2-69D3-CF7B0DBFC7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87" name="Check Box 1243" hidden="1">
              <a:extLst>
                <a:ext uri="{63B3BB69-23CF-44E3-9099-C40C66FF867C}">
                  <a14:compatExt spid="_x0000_s7387"/>
                </a:ext>
                <a:ext uri="{FF2B5EF4-FFF2-40B4-BE49-F238E27FC236}">
                  <a16:creationId xmlns:a16="http://schemas.microsoft.com/office/drawing/2014/main" id="{C8DFBC03-5448-4281-90AD-BCA1C28DAA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88" name="Check Box 1244" hidden="1">
              <a:extLst>
                <a:ext uri="{63B3BB69-23CF-44E3-9099-C40C66FF867C}">
                  <a14:compatExt spid="_x0000_s7388"/>
                </a:ext>
                <a:ext uri="{FF2B5EF4-FFF2-40B4-BE49-F238E27FC236}">
                  <a16:creationId xmlns:a16="http://schemas.microsoft.com/office/drawing/2014/main" id="{AC31E6FF-E183-2CDB-EA7B-6187738EAC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89" name="Check Box 1245" hidden="1">
              <a:extLst>
                <a:ext uri="{63B3BB69-23CF-44E3-9099-C40C66FF867C}">
                  <a14:compatExt spid="_x0000_s7389"/>
                </a:ext>
                <a:ext uri="{FF2B5EF4-FFF2-40B4-BE49-F238E27FC236}">
                  <a16:creationId xmlns:a16="http://schemas.microsoft.com/office/drawing/2014/main" id="{158FDC51-AF5F-B59B-4113-FAF4D9940E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90" name="Check Box 1246" hidden="1">
              <a:extLst>
                <a:ext uri="{63B3BB69-23CF-44E3-9099-C40C66FF867C}">
                  <a14:compatExt spid="_x0000_s7390"/>
                </a:ext>
                <a:ext uri="{FF2B5EF4-FFF2-40B4-BE49-F238E27FC236}">
                  <a16:creationId xmlns:a16="http://schemas.microsoft.com/office/drawing/2014/main" id="{FF017A0C-DE50-FF39-64F7-245BFC614B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91" name="Check Box 1247" hidden="1">
              <a:extLst>
                <a:ext uri="{63B3BB69-23CF-44E3-9099-C40C66FF867C}">
                  <a14:compatExt spid="_x0000_s7391"/>
                </a:ext>
                <a:ext uri="{FF2B5EF4-FFF2-40B4-BE49-F238E27FC236}">
                  <a16:creationId xmlns:a16="http://schemas.microsoft.com/office/drawing/2014/main" id="{1A5838D8-43CF-0543-DBBF-8DC3A95D7F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92" name="Check Box 1248" hidden="1">
              <a:extLst>
                <a:ext uri="{63B3BB69-23CF-44E3-9099-C40C66FF867C}">
                  <a14:compatExt spid="_x0000_s7392"/>
                </a:ext>
                <a:ext uri="{FF2B5EF4-FFF2-40B4-BE49-F238E27FC236}">
                  <a16:creationId xmlns:a16="http://schemas.microsoft.com/office/drawing/2014/main" id="{F7737515-08EF-429B-EA8D-A873350C76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93" name="Check Box 1249" hidden="1">
              <a:extLst>
                <a:ext uri="{63B3BB69-23CF-44E3-9099-C40C66FF867C}">
                  <a14:compatExt spid="_x0000_s7393"/>
                </a:ext>
                <a:ext uri="{FF2B5EF4-FFF2-40B4-BE49-F238E27FC236}">
                  <a16:creationId xmlns:a16="http://schemas.microsoft.com/office/drawing/2014/main" id="{B444B848-2587-C413-45AE-D9FD675070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94" name="Check Box 1250" hidden="1">
              <a:extLst>
                <a:ext uri="{63B3BB69-23CF-44E3-9099-C40C66FF867C}">
                  <a14:compatExt spid="_x0000_s7394"/>
                </a:ext>
                <a:ext uri="{FF2B5EF4-FFF2-40B4-BE49-F238E27FC236}">
                  <a16:creationId xmlns:a16="http://schemas.microsoft.com/office/drawing/2014/main" id="{F303696F-DD88-5371-EBCB-F1C8F38139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95" name="Check Box 1251" hidden="1">
              <a:extLst>
                <a:ext uri="{63B3BB69-23CF-44E3-9099-C40C66FF867C}">
                  <a14:compatExt spid="_x0000_s7395"/>
                </a:ext>
                <a:ext uri="{FF2B5EF4-FFF2-40B4-BE49-F238E27FC236}">
                  <a16:creationId xmlns:a16="http://schemas.microsoft.com/office/drawing/2014/main" id="{69BCA7AE-4267-4A43-DD60-E6B4C139CB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96" name="Check Box 1252" hidden="1">
              <a:extLst>
                <a:ext uri="{63B3BB69-23CF-44E3-9099-C40C66FF867C}">
                  <a14:compatExt spid="_x0000_s7396"/>
                </a:ext>
                <a:ext uri="{FF2B5EF4-FFF2-40B4-BE49-F238E27FC236}">
                  <a16:creationId xmlns:a16="http://schemas.microsoft.com/office/drawing/2014/main" id="{2ABD186B-5E4D-F3F5-3F4E-A3AA3C5E8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97" name="Check Box 1253" hidden="1">
              <a:extLst>
                <a:ext uri="{63B3BB69-23CF-44E3-9099-C40C66FF867C}">
                  <a14:compatExt spid="_x0000_s7397"/>
                </a:ext>
                <a:ext uri="{FF2B5EF4-FFF2-40B4-BE49-F238E27FC236}">
                  <a16:creationId xmlns:a16="http://schemas.microsoft.com/office/drawing/2014/main" id="{785A1CA5-7C41-4B1A-9702-8A4B51E3CB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98" name="Check Box 1254" hidden="1">
              <a:extLst>
                <a:ext uri="{63B3BB69-23CF-44E3-9099-C40C66FF867C}">
                  <a14:compatExt spid="_x0000_s7398"/>
                </a:ext>
                <a:ext uri="{FF2B5EF4-FFF2-40B4-BE49-F238E27FC236}">
                  <a16:creationId xmlns:a16="http://schemas.microsoft.com/office/drawing/2014/main" id="{07FD0FC8-6721-1E4C-339A-410BC922F7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399" name="Check Box 1255" hidden="1">
              <a:extLst>
                <a:ext uri="{63B3BB69-23CF-44E3-9099-C40C66FF867C}">
                  <a14:compatExt spid="_x0000_s7399"/>
                </a:ext>
                <a:ext uri="{FF2B5EF4-FFF2-40B4-BE49-F238E27FC236}">
                  <a16:creationId xmlns:a16="http://schemas.microsoft.com/office/drawing/2014/main" id="{4055B7DA-77D4-09E4-D1E6-BD84783495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00" name="Check Box 1256" hidden="1">
              <a:extLst>
                <a:ext uri="{63B3BB69-23CF-44E3-9099-C40C66FF867C}">
                  <a14:compatExt spid="_x0000_s7400"/>
                </a:ext>
                <a:ext uri="{FF2B5EF4-FFF2-40B4-BE49-F238E27FC236}">
                  <a16:creationId xmlns:a16="http://schemas.microsoft.com/office/drawing/2014/main" id="{F68F7A79-6EE8-8156-0820-943ADAFE0C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01" name="Check Box 1257" hidden="1">
              <a:extLst>
                <a:ext uri="{63B3BB69-23CF-44E3-9099-C40C66FF867C}">
                  <a14:compatExt spid="_x0000_s7401"/>
                </a:ext>
                <a:ext uri="{FF2B5EF4-FFF2-40B4-BE49-F238E27FC236}">
                  <a16:creationId xmlns:a16="http://schemas.microsoft.com/office/drawing/2014/main" id="{C86694D3-87D9-5BA5-0F91-63FA1C09BE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02" name="Check Box 1258" hidden="1">
              <a:extLst>
                <a:ext uri="{63B3BB69-23CF-44E3-9099-C40C66FF867C}">
                  <a14:compatExt spid="_x0000_s7402"/>
                </a:ext>
                <a:ext uri="{FF2B5EF4-FFF2-40B4-BE49-F238E27FC236}">
                  <a16:creationId xmlns:a16="http://schemas.microsoft.com/office/drawing/2014/main" id="{92FFD1F7-8606-F65F-3EF2-DD4143076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03" name="Check Box 1259" hidden="1">
              <a:extLst>
                <a:ext uri="{63B3BB69-23CF-44E3-9099-C40C66FF867C}">
                  <a14:compatExt spid="_x0000_s7403"/>
                </a:ext>
                <a:ext uri="{FF2B5EF4-FFF2-40B4-BE49-F238E27FC236}">
                  <a16:creationId xmlns:a16="http://schemas.microsoft.com/office/drawing/2014/main" id="{41BA04A6-D994-484F-418E-65B5D7ECC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04" name="Check Box 1260" hidden="1">
              <a:extLst>
                <a:ext uri="{63B3BB69-23CF-44E3-9099-C40C66FF867C}">
                  <a14:compatExt spid="_x0000_s7404"/>
                </a:ext>
                <a:ext uri="{FF2B5EF4-FFF2-40B4-BE49-F238E27FC236}">
                  <a16:creationId xmlns:a16="http://schemas.microsoft.com/office/drawing/2014/main" id="{A3D07E24-E690-894D-61FB-78A7FCB97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05" name="Check Box 1261" hidden="1">
              <a:extLst>
                <a:ext uri="{63B3BB69-23CF-44E3-9099-C40C66FF867C}">
                  <a14:compatExt spid="_x0000_s7405"/>
                </a:ext>
                <a:ext uri="{FF2B5EF4-FFF2-40B4-BE49-F238E27FC236}">
                  <a16:creationId xmlns:a16="http://schemas.microsoft.com/office/drawing/2014/main" id="{BF3026C8-37DC-D79D-9164-670E38F28C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06" name="Check Box 1262" hidden="1">
              <a:extLst>
                <a:ext uri="{63B3BB69-23CF-44E3-9099-C40C66FF867C}">
                  <a14:compatExt spid="_x0000_s7406"/>
                </a:ext>
                <a:ext uri="{FF2B5EF4-FFF2-40B4-BE49-F238E27FC236}">
                  <a16:creationId xmlns:a16="http://schemas.microsoft.com/office/drawing/2014/main" id="{929D3318-015D-12C7-3B63-4DB8922BF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07" name="Check Box 1263" hidden="1">
              <a:extLst>
                <a:ext uri="{63B3BB69-23CF-44E3-9099-C40C66FF867C}">
                  <a14:compatExt spid="_x0000_s7407"/>
                </a:ext>
                <a:ext uri="{FF2B5EF4-FFF2-40B4-BE49-F238E27FC236}">
                  <a16:creationId xmlns:a16="http://schemas.microsoft.com/office/drawing/2014/main" id="{BC0954D3-02B7-93FC-7A36-4726C0634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08" name="Check Box 1264" hidden="1">
              <a:extLst>
                <a:ext uri="{63B3BB69-23CF-44E3-9099-C40C66FF867C}">
                  <a14:compatExt spid="_x0000_s7408"/>
                </a:ext>
                <a:ext uri="{FF2B5EF4-FFF2-40B4-BE49-F238E27FC236}">
                  <a16:creationId xmlns:a16="http://schemas.microsoft.com/office/drawing/2014/main" id="{24B86BE6-9294-DED0-A297-519DAE9F4F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09" name="Check Box 1265" hidden="1">
              <a:extLst>
                <a:ext uri="{63B3BB69-23CF-44E3-9099-C40C66FF867C}">
                  <a14:compatExt spid="_x0000_s7409"/>
                </a:ext>
                <a:ext uri="{FF2B5EF4-FFF2-40B4-BE49-F238E27FC236}">
                  <a16:creationId xmlns:a16="http://schemas.microsoft.com/office/drawing/2014/main" id="{0B43D7F1-2593-EFFB-53A8-5894B05226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10" name="Check Box 1266" hidden="1">
              <a:extLst>
                <a:ext uri="{63B3BB69-23CF-44E3-9099-C40C66FF867C}">
                  <a14:compatExt spid="_x0000_s7410"/>
                </a:ext>
                <a:ext uri="{FF2B5EF4-FFF2-40B4-BE49-F238E27FC236}">
                  <a16:creationId xmlns:a16="http://schemas.microsoft.com/office/drawing/2014/main" id="{FE247DA4-92EE-425F-6624-BF4FE634A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11" name="Check Box 1267" hidden="1">
              <a:extLst>
                <a:ext uri="{63B3BB69-23CF-44E3-9099-C40C66FF867C}">
                  <a14:compatExt spid="_x0000_s7411"/>
                </a:ext>
                <a:ext uri="{FF2B5EF4-FFF2-40B4-BE49-F238E27FC236}">
                  <a16:creationId xmlns:a16="http://schemas.microsoft.com/office/drawing/2014/main" id="{F8727859-BE50-F597-B544-873438E72B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12" name="Check Box 1268" hidden="1">
              <a:extLst>
                <a:ext uri="{63B3BB69-23CF-44E3-9099-C40C66FF867C}">
                  <a14:compatExt spid="_x0000_s7412"/>
                </a:ext>
                <a:ext uri="{FF2B5EF4-FFF2-40B4-BE49-F238E27FC236}">
                  <a16:creationId xmlns:a16="http://schemas.microsoft.com/office/drawing/2014/main" id="{5652D47A-E2FE-1B11-B373-25D31F0C7C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13" name="Check Box 1269" hidden="1">
              <a:extLst>
                <a:ext uri="{63B3BB69-23CF-44E3-9099-C40C66FF867C}">
                  <a14:compatExt spid="_x0000_s7413"/>
                </a:ext>
                <a:ext uri="{FF2B5EF4-FFF2-40B4-BE49-F238E27FC236}">
                  <a16:creationId xmlns:a16="http://schemas.microsoft.com/office/drawing/2014/main" id="{9C727FA4-DCDF-CA54-02E9-02BF3C336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14" name="Check Box 1270" hidden="1">
              <a:extLst>
                <a:ext uri="{63B3BB69-23CF-44E3-9099-C40C66FF867C}">
                  <a14:compatExt spid="_x0000_s7414"/>
                </a:ext>
                <a:ext uri="{FF2B5EF4-FFF2-40B4-BE49-F238E27FC236}">
                  <a16:creationId xmlns:a16="http://schemas.microsoft.com/office/drawing/2014/main" id="{344AF971-08E3-C81B-566B-21DC27B12B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15" name="Check Box 1271" hidden="1">
              <a:extLst>
                <a:ext uri="{63B3BB69-23CF-44E3-9099-C40C66FF867C}">
                  <a14:compatExt spid="_x0000_s7415"/>
                </a:ext>
                <a:ext uri="{FF2B5EF4-FFF2-40B4-BE49-F238E27FC236}">
                  <a16:creationId xmlns:a16="http://schemas.microsoft.com/office/drawing/2014/main" id="{9F991460-22E6-1563-D817-FD4C12626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16" name="Check Box 1272" hidden="1">
              <a:extLst>
                <a:ext uri="{63B3BB69-23CF-44E3-9099-C40C66FF867C}">
                  <a14:compatExt spid="_x0000_s7416"/>
                </a:ext>
                <a:ext uri="{FF2B5EF4-FFF2-40B4-BE49-F238E27FC236}">
                  <a16:creationId xmlns:a16="http://schemas.microsoft.com/office/drawing/2014/main" id="{D21B04A9-8CC9-FC99-B41A-4E51570BAB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17" name="Check Box 1273" hidden="1">
              <a:extLst>
                <a:ext uri="{63B3BB69-23CF-44E3-9099-C40C66FF867C}">
                  <a14:compatExt spid="_x0000_s7417"/>
                </a:ext>
                <a:ext uri="{FF2B5EF4-FFF2-40B4-BE49-F238E27FC236}">
                  <a16:creationId xmlns:a16="http://schemas.microsoft.com/office/drawing/2014/main" id="{A5657D2E-FB10-C947-1CBA-89764EC13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18" name="Check Box 1274" hidden="1">
              <a:extLst>
                <a:ext uri="{63B3BB69-23CF-44E3-9099-C40C66FF867C}">
                  <a14:compatExt spid="_x0000_s7418"/>
                </a:ext>
                <a:ext uri="{FF2B5EF4-FFF2-40B4-BE49-F238E27FC236}">
                  <a16:creationId xmlns:a16="http://schemas.microsoft.com/office/drawing/2014/main" id="{29271806-BD7D-1C99-DB4A-1E420D2CE1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19" name="Check Box 1275" hidden="1">
              <a:extLst>
                <a:ext uri="{63B3BB69-23CF-44E3-9099-C40C66FF867C}">
                  <a14:compatExt spid="_x0000_s7419"/>
                </a:ext>
                <a:ext uri="{FF2B5EF4-FFF2-40B4-BE49-F238E27FC236}">
                  <a16:creationId xmlns:a16="http://schemas.microsoft.com/office/drawing/2014/main" id="{152B7BDD-2FF3-5214-B93F-782E13614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20" name="Check Box 1276" hidden="1">
              <a:extLst>
                <a:ext uri="{63B3BB69-23CF-44E3-9099-C40C66FF867C}">
                  <a14:compatExt spid="_x0000_s7420"/>
                </a:ext>
                <a:ext uri="{FF2B5EF4-FFF2-40B4-BE49-F238E27FC236}">
                  <a16:creationId xmlns:a16="http://schemas.microsoft.com/office/drawing/2014/main" id="{3F0A162F-EABD-D0B8-EE81-12C3F5277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21" name="Check Box 1277" hidden="1">
              <a:extLst>
                <a:ext uri="{63B3BB69-23CF-44E3-9099-C40C66FF867C}">
                  <a14:compatExt spid="_x0000_s7421"/>
                </a:ext>
                <a:ext uri="{FF2B5EF4-FFF2-40B4-BE49-F238E27FC236}">
                  <a16:creationId xmlns:a16="http://schemas.microsoft.com/office/drawing/2014/main" id="{08BB674B-B654-6F30-76C6-0B55F0EF4D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22" name="Check Box 1278" hidden="1">
              <a:extLst>
                <a:ext uri="{63B3BB69-23CF-44E3-9099-C40C66FF867C}">
                  <a14:compatExt spid="_x0000_s7422"/>
                </a:ext>
                <a:ext uri="{FF2B5EF4-FFF2-40B4-BE49-F238E27FC236}">
                  <a16:creationId xmlns:a16="http://schemas.microsoft.com/office/drawing/2014/main" id="{EF99FC96-0889-B504-839C-1835F94B8A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23" name="Check Box 1279" hidden="1">
              <a:extLst>
                <a:ext uri="{63B3BB69-23CF-44E3-9099-C40C66FF867C}">
                  <a14:compatExt spid="_x0000_s7423"/>
                </a:ext>
                <a:ext uri="{FF2B5EF4-FFF2-40B4-BE49-F238E27FC236}">
                  <a16:creationId xmlns:a16="http://schemas.microsoft.com/office/drawing/2014/main" id="{BCA996AE-7115-B8BD-7DD2-58C2E1F4B4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24" name="Check Box 1280" hidden="1">
              <a:extLst>
                <a:ext uri="{63B3BB69-23CF-44E3-9099-C40C66FF867C}">
                  <a14:compatExt spid="_x0000_s7424"/>
                </a:ext>
                <a:ext uri="{FF2B5EF4-FFF2-40B4-BE49-F238E27FC236}">
                  <a16:creationId xmlns:a16="http://schemas.microsoft.com/office/drawing/2014/main" id="{37F73489-03B6-FDB3-4C4D-CF9C48B71BA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25" name="Check Box 1281" hidden="1">
              <a:extLst>
                <a:ext uri="{63B3BB69-23CF-44E3-9099-C40C66FF867C}">
                  <a14:compatExt spid="_x0000_s7425"/>
                </a:ext>
                <a:ext uri="{FF2B5EF4-FFF2-40B4-BE49-F238E27FC236}">
                  <a16:creationId xmlns:a16="http://schemas.microsoft.com/office/drawing/2014/main" id="{CBB497C8-92F9-EAE3-F0BD-A25F81931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26" name="Check Box 1282" hidden="1">
              <a:extLst>
                <a:ext uri="{63B3BB69-23CF-44E3-9099-C40C66FF867C}">
                  <a14:compatExt spid="_x0000_s7426"/>
                </a:ext>
                <a:ext uri="{FF2B5EF4-FFF2-40B4-BE49-F238E27FC236}">
                  <a16:creationId xmlns:a16="http://schemas.microsoft.com/office/drawing/2014/main" id="{8F856B49-C5B1-EFFF-2765-AB0C3D49F0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27" name="Check Box 1283" hidden="1">
              <a:extLst>
                <a:ext uri="{63B3BB69-23CF-44E3-9099-C40C66FF867C}">
                  <a14:compatExt spid="_x0000_s7427"/>
                </a:ext>
                <a:ext uri="{FF2B5EF4-FFF2-40B4-BE49-F238E27FC236}">
                  <a16:creationId xmlns:a16="http://schemas.microsoft.com/office/drawing/2014/main" id="{904DAFCE-AAED-069D-4F18-D291B94F7A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28" name="Check Box 1284" hidden="1">
              <a:extLst>
                <a:ext uri="{63B3BB69-23CF-44E3-9099-C40C66FF867C}">
                  <a14:compatExt spid="_x0000_s7428"/>
                </a:ext>
                <a:ext uri="{FF2B5EF4-FFF2-40B4-BE49-F238E27FC236}">
                  <a16:creationId xmlns:a16="http://schemas.microsoft.com/office/drawing/2014/main" id="{761A740B-4D22-801A-9D6C-39A386EDD4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29" name="Check Box 1285" hidden="1">
              <a:extLst>
                <a:ext uri="{63B3BB69-23CF-44E3-9099-C40C66FF867C}">
                  <a14:compatExt spid="_x0000_s7429"/>
                </a:ext>
                <a:ext uri="{FF2B5EF4-FFF2-40B4-BE49-F238E27FC236}">
                  <a16:creationId xmlns:a16="http://schemas.microsoft.com/office/drawing/2014/main" id="{63AA1D58-C574-1780-3B97-DE590D21FB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30" name="Check Box 1286" hidden="1">
              <a:extLst>
                <a:ext uri="{63B3BB69-23CF-44E3-9099-C40C66FF867C}">
                  <a14:compatExt spid="_x0000_s7430"/>
                </a:ext>
                <a:ext uri="{FF2B5EF4-FFF2-40B4-BE49-F238E27FC236}">
                  <a16:creationId xmlns:a16="http://schemas.microsoft.com/office/drawing/2014/main" id="{CFD14566-9A7A-E175-341F-F976016F68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31" name="Check Box 1287" hidden="1">
              <a:extLst>
                <a:ext uri="{63B3BB69-23CF-44E3-9099-C40C66FF867C}">
                  <a14:compatExt spid="_x0000_s7431"/>
                </a:ext>
                <a:ext uri="{FF2B5EF4-FFF2-40B4-BE49-F238E27FC236}">
                  <a16:creationId xmlns:a16="http://schemas.microsoft.com/office/drawing/2014/main" id="{0A1D965E-C6E0-5DBE-A728-29C900F7BC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32" name="Check Box 1288" hidden="1">
              <a:extLst>
                <a:ext uri="{63B3BB69-23CF-44E3-9099-C40C66FF867C}">
                  <a14:compatExt spid="_x0000_s7432"/>
                </a:ext>
                <a:ext uri="{FF2B5EF4-FFF2-40B4-BE49-F238E27FC236}">
                  <a16:creationId xmlns:a16="http://schemas.microsoft.com/office/drawing/2014/main" id="{2C83B2C1-96C2-8A12-4662-41653713C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33" name="Check Box 1289" hidden="1">
              <a:extLst>
                <a:ext uri="{63B3BB69-23CF-44E3-9099-C40C66FF867C}">
                  <a14:compatExt spid="_x0000_s7433"/>
                </a:ext>
                <a:ext uri="{FF2B5EF4-FFF2-40B4-BE49-F238E27FC236}">
                  <a16:creationId xmlns:a16="http://schemas.microsoft.com/office/drawing/2014/main" id="{2100DA70-131F-4FCF-D62D-E368A299C4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34" name="Check Box 1290" hidden="1">
              <a:extLst>
                <a:ext uri="{63B3BB69-23CF-44E3-9099-C40C66FF867C}">
                  <a14:compatExt spid="_x0000_s7434"/>
                </a:ext>
                <a:ext uri="{FF2B5EF4-FFF2-40B4-BE49-F238E27FC236}">
                  <a16:creationId xmlns:a16="http://schemas.microsoft.com/office/drawing/2014/main" id="{64F2832E-9B5F-990F-BCAB-40FCFDA6B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35" name="Check Box 1291" hidden="1">
              <a:extLst>
                <a:ext uri="{63B3BB69-23CF-44E3-9099-C40C66FF867C}">
                  <a14:compatExt spid="_x0000_s7435"/>
                </a:ext>
                <a:ext uri="{FF2B5EF4-FFF2-40B4-BE49-F238E27FC236}">
                  <a16:creationId xmlns:a16="http://schemas.microsoft.com/office/drawing/2014/main" id="{ADFBB48E-993E-579E-B404-6D900AB464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36" name="Check Box 1292" hidden="1">
              <a:extLst>
                <a:ext uri="{63B3BB69-23CF-44E3-9099-C40C66FF867C}">
                  <a14:compatExt spid="_x0000_s7436"/>
                </a:ext>
                <a:ext uri="{FF2B5EF4-FFF2-40B4-BE49-F238E27FC236}">
                  <a16:creationId xmlns:a16="http://schemas.microsoft.com/office/drawing/2014/main" id="{A3EB9874-7AA7-C870-0FDF-D553414FBEE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37" name="Check Box 1293" hidden="1">
              <a:extLst>
                <a:ext uri="{63B3BB69-23CF-44E3-9099-C40C66FF867C}">
                  <a14:compatExt spid="_x0000_s7437"/>
                </a:ext>
                <a:ext uri="{FF2B5EF4-FFF2-40B4-BE49-F238E27FC236}">
                  <a16:creationId xmlns:a16="http://schemas.microsoft.com/office/drawing/2014/main" id="{05B4158B-8427-DE01-5CB9-0B27E9ECD9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38" name="Check Box 1294" hidden="1">
              <a:extLst>
                <a:ext uri="{63B3BB69-23CF-44E3-9099-C40C66FF867C}">
                  <a14:compatExt spid="_x0000_s7438"/>
                </a:ext>
                <a:ext uri="{FF2B5EF4-FFF2-40B4-BE49-F238E27FC236}">
                  <a16:creationId xmlns:a16="http://schemas.microsoft.com/office/drawing/2014/main" id="{A3F17C70-21AA-06AB-C0AB-29EDD42F3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39" name="Check Box 1295" hidden="1">
              <a:extLst>
                <a:ext uri="{63B3BB69-23CF-44E3-9099-C40C66FF867C}">
                  <a14:compatExt spid="_x0000_s7439"/>
                </a:ext>
                <a:ext uri="{FF2B5EF4-FFF2-40B4-BE49-F238E27FC236}">
                  <a16:creationId xmlns:a16="http://schemas.microsoft.com/office/drawing/2014/main" id="{1C1A39A6-B576-A9CB-A5B9-803C278DD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40" name="Check Box 1296" hidden="1">
              <a:extLst>
                <a:ext uri="{63B3BB69-23CF-44E3-9099-C40C66FF867C}">
                  <a14:compatExt spid="_x0000_s7440"/>
                </a:ext>
                <a:ext uri="{FF2B5EF4-FFF2-40B4-BE49-F238E27FC236}">
                  <a16:creationId xmlns:a16="http://schemas.microsoft.com/office/drawing/2014/main" id="{2305D2E1-2472-E53D-9A82-4FA4252775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41" name="Check Box 1297" hidden="1">
              <a:extLst>
                <a:ext uri="{63B3BB69-23CF-44E3-9099-C40C66FF867C}">
                  <a14:compatExt spid="_x0000_s7441"/>
                </a:ext>
                <a:ext uri="{FF2B5EF4-FFF2-40B4-BE49-F238E27FC236}">
                  <a16:creationId xmlns:a16="http://schemas.microsoft.com/office/drawing/2014/main" id="{56C4856B-8C05-4473-638B-E3A474CC35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42" name="Check Box 1298" hidden="1">
              <a:extLst>
                <a:ext uri="{63B3BB69-23CF-44E3-9099-C40C66FF867C}">
                  <a14:compatExt spid="_x0000_s7442"/>
                </a:ext>
                <a:ext uri="{FF2B5EF4-FFF2-40B4-BE49-F238E27FC236}">
                  <a16:creationId xmlns:a16="http://schemas.microsoft.com/office/drawing/2014/main" id="{5FECD1C0-432F-3C54-56E5-8B806161DF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43" name="Check Box 1299" hidden="1">
              <a:extLst>
                <a:ext uri="{63B3BB69-23CF-44E3-9099-C40C66FF867C}">
                  <a14:compatExt spid="_x0000_s7443"/>
                </a:ext>
                <a:ext uri="{FF2B5EF4-FFF2-40B4-BE49-F238E27FC236}">
                  <a16:creationId xmlns:a16="http://schemas.microsoft.com/office/drawing/2014/main" id="{DA7E9697-702F-B66E-7A17-4AEFBDFF2E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44" name="Check Box 1300" hidden="1">
              <a:extLst>
                <a:ext uri="{63B3BB69-23CF-44E3-9099-C40C66FF867C}">
                  <a14:compatExt spid="_x0000_s7444"/>
                </a:ext>
                <a:ext uri="{FF2B5EF4-FFF2-40B4-BE49-F238E27FC236}">
                  <a16:creationId xmlns:a16="http://schemas.microsoft.com/office/drawing/2014/main" id="{D584CDDC-EDA3-1EED-FFF8-D1CC0B79E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45" name="Check Box 1301" hidden="1">
              <a:extLst>
                <a:ext uri="{63B3BB69-23CF-44E3-9099-C40C66FF867C}">
                  <a14:compatExt spid="_x0000_s7445"/>
                </a:ext>
                <a:ext uri="{FF2B5EF4-FFF2-40B4-BE49-F238E27FC236}">
                  <a16:creationId xmlns:a16="http://schemas.microsoft.com/office/drawing/2014/main" id="{1A6BE5AC-8EA7-F3A7-909F-72B7600EAE4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46" name="Check Box 1302" hidden="1">
              <a:extLst>
                <a:ext uri="{63B3BB69-23CF-44E3-9099-C40C66FF867C}">
                  <a14:compatExt spid="_x0000_s7446"/>
                </a:ext>
                <a:ext uri="{FF2B5EF4-FFF2-40B4-BE49-F238E27FC236}">
                  <a16:creationId xmlns:a16="http://schemas.microsoft.com/office/drawing/2014/main" id="{6178AD8E-E37C-E9C9-1C7D-3FAA9E9CFF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47" name="Check Box 1303" hidden="1">
              <a:extLst>
                <a:ext uri="{63B3BB69-23CF-44E3-9099-C40C66FF867C}">
                  <a14:compatExt spid="_x0000_s7447"/>
                </a:ext>
                <a:ext uri="{FF2B5EF4-FFF2-40B4-BE49-F238E27FC236}">
                  <a16:creationId xmlns:a16="http://schemas.microsoft.com/office/drawing/2014/main" id="{0ECA89A8-34D8-3ECF-7457-A76640EA1B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48" name="Check Box 1304" hidden="1">
              <a:extLst>
                <a:ext uri="{63B3BB69-23CF-44E3-9099-C40C66FF867C}">
                  <a14:compatExt spid="_x0000_s7448"/>
                </a:ext>
                <a:ext uri="{FF2B5EF4-FFF2-40B4-BE49-F238E27FC236}">
                  <a16:creationId xmlns:a16="http://schemas.microsoft.com/office/drawing/2014/main" id="{EA0D3B5B-DD76-0FB2-A535-73D782C87C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49" name="Check Box 1305" hidden="1">
              <a:extLst>
                <a:ext uri="{63B3BB69-23CF-44E3-9099-C40C66FF867C}">
                  <a14:compatExt spid="_x0000_s7449"/>
                </a:ext>
                <a:ext uri="{FF2B5EF4-FFF2-40B4-BE49-F238E27FC236}">
                  <a16:creationId xmlns:a16="http://schemas.microsoft.com/office/drawing/2014/main" id="{F45A3735-517E-E31A-E1B2-6D814E7AE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50" name="Check Box 1306" hidden="1">
              <a:extLst>
                <a:ext uri="{63B3BB69-23CF-44E3-9099-C40C66FF867C}">
                  <a14:compatExt spid="_x0000_s7450"/>
                </a:ext>
                <a:ext uri="{FF2B5EF4-FFF2-40B4-BE49-F238E27FC236}">
                  <a16:creationId xmlns:a16="http://schemas.microsoft.com/office/drawing/2014/main" id="{4A2340B5-9704-ACC1-B049-AB349E1277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51" name="Check Box 1307" hidden="1">
              <a:extLst>
                <a:ext uri="{63B3BB69-23CF-44E3-9099-C40C66FF867C}">
                  <a14:compatExt spid="_x0000_s7451"/>
                </a:ext>
                <a:ext uri="{FF2B5EF4-FFF2-40B4-BE49-F238E27FC236}">
                  <a16:creationId xmlns:a16="http://schemas.microsoft.com/office/drawing/2014/main" id="{6E0365DA-E50F-B5FF-7CE4-076F82D6C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52" name="Check Box 1308" hidden="1">
              <a:extLst>
                <a:ext uri="{63B3BB69-23CF-44E3-9099-C40C66FF867C}">
                  <a14:compatExt spid="_x0000_s7452"/>
                </a:ext>
                <a:ext uri="{FF2B5EF4-FFF2-40B4-BE49-F238E27FC236}">
                  <a16:creationId xmlns:a16="http://schemas.microsoft.com/office/drawing/2014/main" id="{F9DBCC06-ECDE-4363-D824-E0D0DE0CD4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53" name="Check Box 1309" hidden="1">
              <a:extLst>
                <a:ext uri="{63B3BB69-23CF-44E3-9099-C40C66FF867C}">
                  <a14:compatExt spid="_x0000_s7453"/>
                </a:ext>
                <a:ext uri="{FF2B5EF4-FFF2-40B4-BE49-F238E27FC236}">
                  <a16:creationId xmlns:a16="http://schemas.microsoft.com/office/drawing/2014/main" id="{1477919A-C1F1-B973-928E-26FB3DF997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54" name="Check Box 1310" hidden="1">
              <a:extLst>
                <a:ext uri="{63B3BB69-23CF-44E3-9099-C40C66FF867C}">
                  <a14:compatExt spid="_x0000_s7454"/>
                </a:ext>
                <a:ext uri="{FF2B5EF4-FFF2-40B4-BE49-F238E27FC236}">
                  <a16:creationId xmlns:a16="http://schemas.microsoft.com/office/drawing/2014/main" id="{E00FFDB6-4361-8658-9DA4-DAE9D222E53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55" name="Check Box 1311" hidden="1">
              <a:extLst>
                <a:ext uri="{63B3BB69-23CF-44E3-9099-C40C66FF867C}">
                  <a14:compatExt spid="_x0000_s7455"/>
                </a:ext>
                <a:ext uri="{FF2B5EF4-FFF2-40B4-BE49-F238E27FC236}">
                  <a16:creationId xmlns:a16="http://schemas.microsoft.com/office/drawing/2014/main" id="{AE231FFF-CFE1-956A-C185-291529EB5C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56" name="Check Box 1312" hidden="1">
              <a:extLst>
                <a:ext uri="{63B3BB69-23CF-44E3-9099-C40C66FF867C}">
                  <a14:compatExt spid="_x0000_s7456"/>
                </a:ext>
                <a:ext uri="{FF2B5EF4-FFF2-40B4-BE49-F238E27FC236}">
                  <a16:creationId xmlns:a16="http://schemas.microsoft.com/office/drawing/2014/main" id="{287B8B24-3D18-0703-17B2-39321D3A081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57" name="Check Box 1313" hidden="1">
              <a:extLst>
                <a:ext uri="{63B3BB69-23CF-44E3-9099-C40C66FF867C}">
                  <a14:compatExt spid="_x0000_s7457"/>
                </a:ext>
                <a:ext uri="{FF2B5EF4-FFF2-40B4-BE49-F238E27FC236}">
                  <a16:creationId xmlns:a16="http://schemas.microsoft.com/office/drawing/2014/main" id="{EDBC654B-AAE1-E49A-0409-831499C1AA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58" name="Check Box 1314" hidden="1">
              <a:extLst>
                <a:ext uri="{63B3BB69-23CF-44E3-9099-C40C66FF867C}">
                  <a14:compatExt spid="_x0000_s7458"/>
                </a:ext>
                <a:ext uri="{FF2B5EF4-FFF2-40B4-BE49-F238E27FC236}">
                  <a16:creationId xmlns:a16="http://schemas.microsoft.com/office/drawing/2014/main" id="{B5A6F548-6E81-D0F6-60E3-B39B142248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59" name="Check Box 1315" hidden="1">
              <a:extLst>
                <a:ext uri="{63B3BB69-23CF-44E3-9099-C40C66FF867C}">
                  <a14:compatExt spid="_x0000_s7459"/>
                </a:ext>
                <a:ext uri="{FF2B5EF4-FFF2-40B4-BE49-F238E27FC236}">
                  <a16:creationId xmlns:a16="http://schemas.microsoft.com/office/drawing/2014/main" id="{5AADA0F7-FA14-82C7-BE29-A9D2AF501A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60" name="Check Box 1316" hidden="1">
              <a:extLst>
                <a:ext uri="{63B3BB69-23CF-44E3-9099-C40C66FF867C}">
                  <a14:compatExt spid="_x0000_s7460"/>
                </a:ext>
                <a:ext uri="{FF2B5EF4-FFF2-40B4-BE49-F238E27FC236}">
                  <a16:creationId xmlns:a16="http://schemas.microsoft.com/office/drawing/2014/main" id="{64531D73-5371-0EFB-4C41-D505C1E12B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61" name="Check Box 1317" hidden="1">
              <a:extLst>
                <a:ext uri="{63B3BB69-23CF-44E3-9099-C40C66FF867C}">
                  <a14:compatExt spid="_x0000_s7461"/>
                </a:ext>
                <a:ext uri="{FF2B5EF4-FFF2-40B4-BE49-F238E27FC236}">
                  <a16:creationId xmlns:a16="http://schemas.microsoft.com/office/drawing/2014/main" id="{E3BEACE3-2762-1031-E3AF-2485AE3DAC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62" name="Check Box 1318" hidden="1">
              <a:extLst>
                <a:ext uri="{63B3BB69-23CF-44E3-9099-C40C66FF867C}">
                  <a14:compatExt spid="_x0000_s7462"/>
                </a:ext>
                <a:ext uri="{FF2B5EF4-FFF2-40B4-BE49-F238E27FC236}">
                  <a16:creationId xmlns:a16="http://schemas.microsoft.com/office/drawing/2014/main" id="{01937F94-A1BA-5F0C-FFC9-D1FEACED4A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63" name="Check Box 1319" hidden="1">
              <a:extLst>
                <a:ext uri="{63B3BB69-23CF-44E3-9099-C40C66FF867C}">
                  <a14:compatExt spid="_x0000_s7463"/>
                </a:ext>
                <a:ext uri="{FF2B5EF4-FFF2-40B4-BE49-F238E27FC236}">
                  <a16:creationId xmlns:a16="http://schemas.microsoft.com/office/drawing/2014/main" id="{95D9AD3C-C5AD-DA2C-240A-13DD9E4702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64" name="Check Box 1320" hidden="1">
              <a:extLst>
                <a:ext uri="{63B3BB69-23CF-44E3-9099-C40C66FF867C}">
                  <a14:compatExt spid="_x0000_s7464"/>
                </a:ext>
                <a:ext uri="{FF2B5EF4-FFF2-40B4-BE49-F238E27FC236}">
                  <a16:creationId xmlns:a16="http://schemas.microsoft.com/office/drawing/2014/main" id="{4F7AC9CF-9F4F-B790-4E19-90AFED056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65" name="Check Box 1321" hidden="1">
              <a:extLst>
                <a:ext uri="{63B3BB69-23CF-44E3-9099-C40C66FF867C}">
                  <a14:compatExt spid="_x0000_s7465"/>
                </a:ext>
                <a:ext uri="{FF2B5EF4-FFF2-40B4-BE49-F238E27FC236}">
                  <a16:creationId xmlns:a16="http://schemas.microsoft.com/office/drawing/2014/main" id="{A88F1011-BD52-116F-381D-5E7105D46C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66" name="Check Box 1322" hidden="1">
              <a:extLst>
                <a:ext uri="{63B3BB69-23CF-44E3-9099-C40C66FF867C}">
                  <a14:compatExt spid="_x0000_s7466"/>
                </a:ext>
                <a:ext uri="{FF2B5EF4-FFF2-40B4-BE49-F238E27FC236}">
                  <a16:creationId xmlns:a16="http://schemas.microsoft.com/office/drawing/2014/main" id="{72E82E93-BB95-61DC-A6D1-56C4494D8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67" name="Check Box 1323" hidden="1">
              <a:extLst>
                <a:ext uri="{63B3BB69-23CF-44E3-9099-C40C66FF867C}">
                  <a14:compatExt spid="_x0000_s7467"/>
                </a:ext>
                <a:ext uri="{FF2B5EF4-FFF2-40B4-BE49-F238E27FC236}">
                  <a16:creationId xmlns:a16="http://schemas.microsoft.com/office/drawing/2014/main" id="{13CCAE01-DAEC-A59F-A0C6-A720B8D79A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68" name="Check Box 1324" hidden="1">
              <a:extLst>
                <a:ext uri="{63B3BB69-23CF-44E3-9099-C40C66FF867C}">
                  <a14:compatExt spid="_x0000_s7468"/>
                </a:ext>
                <a:ext uri="{FF2B5EF4-FFF2-40B4-BE49-F238E27FC236}">
                  <a16:creationId xmlns:a16="http://schemas.microsoft.com/office/drawing/2014/main" id="{9B7A727C-0D09-F8CD-3E5C-F54DE612D0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69" name="Check Box 1325" hidden="1">
              <a:extLst>
                <a:ext uri="{63B3BB69-23CF-44E3-9099-C40C66FF867C}">
                  <a14:compatExt spid="_x0000_s7469"/>
                </a:ext>
                <a:ext uri="{FF2B5EF4-FFF2-40B4-BE49-F238E27FC236}">
                  <a16:creationId xmlns:a16="http://schemas.microsoft.com/office/drawing/2014/main" id="{EF58965D-59E9-90A8-C839-A46ECAB57F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70" name="Check Box 1326" hidden="1">
              <a:extLst>
                <a:ext uri="{63B3BB69-23CF-44E3-9099-C40C66FF867C}">
                  <a14:compatExt spid="_x0000_s7470"/>
                </a:ext>
                <a:ext uri="{FF2B5EF4-FFF2-40B4-BE49-F238E27FC236}">
                  <a16:creationId xmlns:a16="http://schemas.microsoft.com/office/drawing/2014/main" id="{2E8900B5-C108-7344-7E59-99756E83AF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71" name="Check Box 1327" hidden="1">
              <a:extLst>
                <a:ext uri="{63B3BB69-23CF-44E3-9099-C40C66FF867C}">
                  <a14:compatExt spid="_x0000_s7471"/>
                </a:ext>
                <a:ext uri="{FF2B5EF4-FFF2-40B4-BE49-F238E27FC236}">
                  <a16:creationId xmlns:a16="http://schemas.microsoft.com/office/drawing/2014/main" id="{B5ED03B3-7FE6-1165-8A3F-8E1EF0D0E1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72" name="Check Box 1328" hidden="1">
              <a:extLst>
                <a:ext uri="{63B3BB69-23CF-44E3-9099-C40C66FF867C}">
                  <a14:compatExt spid="_x0000_s7472"/>
                </a:ext>
                <a:ext uri="{FF2B5EF4-FFF2-40B4-BE49-F238E27FC236}">
                  <a16:creationId xmlns:a16="http://schemas.microsoft.com/office/drawing/2014/main" id="{6C94C17A-E5C0-F30B-373E-3F048201C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73" name="Check Box 1329" hidden="1">
              <a:extLst>
                <a:ext uri="{63B3BB69-23CF-44E3-9099-C40C66FF867C}">
                  <a14:compatExt spid="_x0000_s7473"/>
                </a:ext>
                <a:ext uri="{FF2B5EF4-FFF2-40B4-BE49-F238E27FC236}">
                  <a16:creationId xmlns:a16="http://schemas.microsoft.com/office/drawing/2014/main" id="{FBDFCBAD-6134-1B33-87A4-1E125CCD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74" name="Check Box 1330" hidden="1">
              <a:extLst>
                <a:ext uri="{63B3BB69-23CF-44E3-9099-C40C66FF867C}">
                  <a14:compatExt spid="_x0000_s7474"/>
                </a:ext>
                <a:ext uri="{FF2B5EF4-FFF2-40B4-BE49-F238E27FC236}">
                  <a16:creationId xmlns:a16="http://schemas.microsoft.com/office/drawing/2014/main" id="{84D0DE61-28F1-0C89-32D6-74426F2B73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75" name="Check Box 1331" hidden="1">
              <a:extLst>
                <a:ext uri="{63B3BB69-23CF-44E3-9099-C40C66FF867C}">
                  <a14:compatExt spid="_x0000_s7475"/>
                </a:ext>
                <a:ext uri="{FF2B5EF4-FFF2-40B4-BE49-F238E27FC236}">
                  <a16:creationId xmlns:a16="http://schemas.microsoft.com/office/drawing/2014/main" id="{0EAB05ED-E698-F17E-02D0-AA5C9796D3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76" name="Check Box 1332" hidden="1">
              <a:extLst>
                <a:ext uri="{63B3BB69-23CF-44E3-9099-C40C66FF867C}">
                  <a14:compatExt spid="_x0000_s7476"/>
                </a:ext>
                <a:ext uri="{FF2B5EF4-FFF2-40B4-BE49-F238E27FC236}">
                  <a16:creationId xmlns:a16="http://schemas.microsoft.com/office/drawing/2014/main" id="{033A6AA2-C8A6-DF9F-F051-78728DCBAB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77" name="Check Box 1333" hidden="1">
              <a:extLst>
                <a:ext uri="{63B3BB69-23CF-44E3-9099-C40C66FF867C}">
                  <a14:compatExt spid="_x0000_s7477"/>
                </a:ext>
                <a:ext uri="{FF2B5EF4-FFF2-40B4-BE49-F238E27FC236}">
                  <a16:creationId xmlns:a16="http://schemas.microsoft.com/office/drawing/2014/main" id="{AF2D6DD8-1155-EB89-0FD1-99F45D916F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78" name="Check Box 1334" hidden="1">
              <a:extLst>
                <a:ext uri="{63B3BB69-23CF-44E3-9099-C40C66FF867C}">
                  <a14:compatExt spid="_x0000_s7478"/>
                </a:ext>
                <a:ext uri="{FF2B5EF4-FFF2-40B4-BE49-F238E27FC236}">
                  <a16:creationId xmlns:a16="http://schemas.microsoft.com/office/drawing/2014/main" id="{E8DA2DB5-6C2F-04FE-23B8-A2F04BFD83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79" name="Check Box 1335" hidden="1">
              <a:extLst>
                <a:ext uri="{63B3BB69-23CF-44E3-9099-C40C66FF867C}">
                  <a14:compatExt spid="_x0000_s7479"/>
                </a:ext>
                <a:ext uri="{FF2B5EF4-FFF2-40B4-BE49-F238E27FC236}">
                  <a16:creationId xmlns:a16="http://schemas.microsoft.com/office/drawing/2014/main" id="{9BEC138B-D574-D8B8-5A66-1F0911AB6B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80" name="Check Box 1336" hidden="1">
              <a:extLst>
                <a:ext uri="{63B3BB69-23CF-44E3-9099-C40C66FF867C}">
                  <a14:compatExt spid="_x0000_s7480"/>
                </a:ext>
                <a:ext uri="{FF2B5EF4-FFF2-40B4-BE49-F238E27FC236}">
                  <a16:creationId xmlns:a16="http://schemas.microsoft.com/office/drawing/2014/main" id="{FA1F8D93-E309-C418-F41D-46C712A33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81" name="Check Box 1337" hidden="1">
              <a:extLst>
                <a:ext uri="{63B3BB69-23CF-44E3-9099-C40C66FF867C}">
                  <a14:compatExt spid="_x0000_s7481"/>
                </a:ext>
                <a:ext uri="{FF2B5EF4-FFF2-40B4-BE49-F238E27FC236}">
                  <a16:creationId xmlns:a16="http://schemas.microsoft.com/office/drawing/2014/main" id="{9E3A6DF4-436D-F25E-6FEC-2C4457E99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82" name="Check Box 1338" hidden="1">
              <a:extLst>
                <a:ext uri="{63B3BB69-23CF-44E3-9099-C40C66FF867C}">
                  <a14:compatExt spid="_x0000_s7482"/>
                </a:ext>
                <a:ext uri="{FF2B5EF4-FFF2-40B4-BE49-F238E27FC236}">
                  <a16:creationId xmlns:a16="http://schemas.microsoft.com/office/drawing/2014/main" id="{A1E4F970-416B-E2D3-90C7-6718F48466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83" name="Check Box 1339" hidden="1">
              <a:extLst>
                <a:ext uri="{63B3BB69-23CF-44E3-9099-C40C66FF867C}">
                  <a14:compatExt spid="_x0000_s7483"/>
                </a:ext>
                <a:ext uri="{FF2B5EF4-FFF2-40B4-BE49-F238E27FC236}">
                  <a16:creationId xmlns:a16="http://schemas.microsoft.com/office/drawing/2014/main" id="{7EB89EE3-F743-6F83-61BC-AA4722D42F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84" name="Check Box 1340" hidden="1">
              <a:extLst>
                <a:ext uri="{63B3BB69-23CF-44E3-9099-C40C66FF867C}">
                  <a14:compatExt spid="_x0000_s7484"/>
                </a:ext>
                <a:ext uri="{FF2B5EF4-FFF2-40B4-BE49-F238E27FC236}">
                  <a16:creationId xmlns:a16="http://schemas.microsoft.com/office/drawing/2014/main" id="{16015317-6732-6D6B-552E-8979D00E0F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85" name="Check Box 1341" hidden="1">
              <a:extLst>
                <a:ext uri="{63B3BB69-23CF-44E3-9099-C40C66FF867C}">
                  <a14:compatExt spid="_x0000_s7485"/>
                </a:ext>
                <a:ext uri="{FF2B5EF4-FFF2-40B4-BE49-F238E27FC236}">
                  <a16:creationId xmlns:a16="http://schemas.microsoft.com/office/drawing/2014/main" id="{CAA6432C-0529-51DA-81A2-97D4E0AB5BA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86" name="Check Box 1342" hidden="1">
              <a:extLst>
                <a:ext uri="{63B3BB69-23CF-44E3-9099-C40C66FF867C}">
                  <a14:compatExt spid="_x0000_s7486"/>
                </a:ext>
                <a:ext uri="{FF2B5EF4-FFF2-40B4-BE49-F238E27FC236}">
                  <a16:creationId xmlns:a16="http://schemas.microsoft.com/office/drawing/2014/main" id="{80CFFD34-0DD2-18A5-095B-2E36F894FB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87" name="Check Box 1343" hidden="1">
              <a:extLst>
                <a:ext uri="{63B3BB69-23CF-44E3-9099-C40C66FF867C}">
                  <a14:compatExt spid="_x0000_s7487"/>
                </a:ext>
                <a:ext uri="{FF2B5EF4-FFF2-40B4-BE49-F238E27FC236}">
                  <a16:creationId xmlns:a16="http://schemas.microsoft.com/office/drawing/2014/main" id="{47535A24-3B68-4208-6CD1-B2D527DB97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88" name="Check Box 1344" hidden="1">
              <a:extLst>
                <a:ext uri="{63B3BB69-23CF-44E3-9099-C40C66FF867C}">
                  <a14:compatExt spid="_x0000_s7488"/>
                </a:ext>
                <a:ext uri="{FF2B5EF4-FFF2-40B4-BE49-F238E27FC236}">
                  <a16:creationId xmlns:a16="http://schemas.microsoft.com/office/drawing/2014/main" id="{63B20491-82FE-2209-2A41-55467AE4E15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89" name="Check Box 1345" hidden="1">
              <a:extLst>
                <a:ext uri="{63B3BB69-23CF-44E3-9099-C40C66FF867C}">
                  <a14:compatExt spid="_x0000_s7489"/>
                </a:ext>
                <a:ext uri="{FF2B5EF4-FFF2-40B4-BE49-F238E27FC236}">
                  <a16:creationId xmlns:a16="http://schemas.microsoft.com/office/drawing/2014/main" id="{39C26D10-694C-A744-5499-EB7E0E4321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90" name="Check Box 1346" hidden="1">
              <a:extLst>
                <a:ext uri="{63B3BB69-23CF-44E3-9099-C40C66FF867C}">
                  <a14:compatExt spid="_x0000_s7490"/>
                </a:ext>
                <a:ext uri="{FF2B5EF4-FFF2-40B4-BE49-F238E27FC236}">
                  <a16:creationId xmlns:a16="http://schemas.microsoft.com/office/drawing/2014/main" id="{7F0FB0C0-19E1-EC97-EFD7-3FB641FA6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91" name="Check Box 1347" hidden="1">
              <a:extLst>
                <a:ext uri="{63B3BB69-23CF-44E3-9099-C40C66FF867C}">
                  <a14:compatExt spid="_x0000_s7491"/>
                </a:ext>
                <a:ext uri="{FF2B5EF4-FFF2-40B4-BE49-F238E27FC236}">
                  <a16:creationId xmlns:a16="http://schemas.microsoft.com/office/drawing/2014/main" id="{D2ACCE10-B72F-0D51-9E2B-2A2C089DCC4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92" name="Check Box 1348" hidden="1">
              <a:extLst>
                <a:ext uri="{63B3BB69-23CF-44E3-9099-C40C66FF867C}">
                  <a14:compatExt spid="_x0000_s7492"/>
                </a:ext>
                <a:ext uri="{FF2B5EF4-FFF2-40B4-BE49-F238E27FC236}">
                  <a16:creationId xmlns:a16="http://schemas.microsoft.com/office/drawing/2014/main" id="{B4AB7265-9EEA-E1F3-4FBD-4827674D73E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93" name="Check Box 1349" hidden="1">
              <a:extLst>
                <a:ext uri="{63B3BB69-23CF-44E3-9099-C40C66FF867C}">
                  <a14:compatExt spid="_x0000_s7493"/>
                </a:ext>
                <a:ext uri="{FF2B5EF4-FFF2-40B4-BE49-F238E27FC236}">
                  <a16:creationId xmlns:a16="http://schemas.microsoft.com/office/drawing/2014/main" id="{B5DA71F2-2CF5-F80C-0679-ADAB51A886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494" name="Check Box 1350" hidden="1">
              <a:extLst>
                <a:ext uri="{63B3BB69-23CF-44E3-9099-C40C66FF867C}">
                  <a14:compatExt spid="_x0000_s7494"/>
                </a:ext>
                <a:ext uri="{FF2B5EF4-FFF2-40B4-BE49-F238E27FC236}">
                  <a16:creationId xmlns:a16="http://schemas.microsoft.com/office/drawing/2014/main" id="{AF31E87F-D114-9922-987E-76495E88FA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161925</xdr:rowOff>
        </xdr:from>
        <xdr:to>
          <xdr:col>3</xdr:col>
          <xdr:colOff>361950</xdr:colOff>
          <xdr:row>54</xdr:row>
          <xdr:rowOff>0</xdr:rowOff>
        </xdr:to>
        <xdr:sp macro="" textlink="">
          <xdr:nvSpPr>
            <xdr:cNvPr id="7495" name="Check Box 1351" hidden="1">
              <a:extLst>
                <a:ext uri="{63B3BB69-23CF-44E3-9099-C40C66FF867C}">
                  <a14:compatExt spid="_x0000_s7495"/>
                </a:ext>
                <a:ext uri="{FF2B5EF4-FFF2-40B4-BE49-F238E27FC236}">
                  <a16:creationId xmlns:a16="http://schemas.microsoft.com/office/drawing/2014/main" id="{631EF2C6-8813-7FCC-4049-16D294E348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161925</xdr:rowOff>
        </xdr:from>
        <xdr:to>
          <xdr:col>3</xdr:col>
          <xdr:colOff>361950</xdr:colOff>
          <xdr:row>54</xdr:row>
          <xdr:rowOff>0</xdr:rowOff>
        </xdr:to>
        <xdr:sp macro="" textlink="">
          <xdr:nvSpPr>
            <xdr:cNvPr id="7496" name="Check Box 1352" hidden="1">
              <a:extLst>
                <a:ext uri="{63B3BB69-23CF-44E3-9099-C40C66FF867C}">
                  <a14:compatExt spid="_x0000_s7496"/>
                </a:ext>
                <a:ext uri="{FF2B5EF4-FFF2-40B4-BE49-F238E27FC236}">
                  <a16:creationId xmlns:a16="http://schemas.microsoft.com/office/drawing/2014/main" id="{2CDBF9BD-FC9F-76E0-7011-000DF7BE12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161925</xdr:rowOff>
        </xdr:from>
        <xdr:to>
          <xdr:col>3</xdr:col>
          <xdr:colOff>361950</xdr:colOff>
          <xdr:row>54</xdr:row>
          <xdr:rowOff>0</xdr:rowOff>
        </xdr:to>
        <xdr:sp macro="" textlink="">
          <xdr:nvSpPr>
            <xdr:cNvPr id="7497" name="Check Box 1353" hidden="1">
              <a:extLst>
                <a:ext uri="{63B3BB69-23CF-44E3-9099-C40C66FF867C}">
                  <a14:compatExt spid="_x0000_s7497"/>
                </a:ext>
                <a:ext uri="{FF2B5EF4-FFF2-40B4-BE49-F238E27FC236}">
                  <a16:creationId xmlns:a16="http://schemas.microsoft.com/office/drawing/2014/main" id="{A7E51410-1E8D-974B-A713-9FA54F950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53</xdr:row>
          <xdr:rowOff>161925</xdr:rowOff>
        </xdr:from>
        <xdr:to>
          <xdr:col>3</xdr:col>
          <xdr:colOff>361950</xdr:colOff>
          <xdr:row>55</xdr:row>
          <xdr:rowOff>0</xdr:rowOff>
        </xdr:to>
        <xdr:sp macro="" textlink="">
          <xdr:nvSpPr>
            <xdr:cNvPr id="7498" name="Check Box 1354" hidden="1">
              <a:extLst>
                <a:ext uri="{63B3BB69-23CF-44E3-9099-C40C66FF867C}">
                  <a14:compatExt spid="_x0000_s7498"/>
                </a:ext>
                <a:ext uri="{FF2B5EF4-FFF2-40B4-BE49-F238E27FC236}">
                  <a16:creationId xmlns:a16="http://schemas.microsoft.com/office/drawing/2014/main" id="{8B69C1E6-2081-AFFB-11B5-078C285F01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53</xdr:row>
          <xdr:rowOff>161925</xdr:rowOff>
        </xdr:from>
        <xdr:to>
          <xdr:col>3</xdr:col>
          <xdr:colOff>361950</xdr:colOff>
          <xdr:row>55</xdr:row>
          <xdr:rowOff>0</xdr:rowOff>
        </xdr:to>
        <xdr:sp macro="" textlink="">
          <xdr:nvSpPr>
            <xdr:cNvPr id="7499" name="Check Box 1355" hidden="1">
              <a:extLst>
                <a:ext uri="{63B3BB69-23CF-44E3-9099-C40C66FF867C}">
                  <a14:compatExt spid="_x0000_s7499"/>
                </a:ext>
                <a:ext uri="{FF2B5EF4-FFF2-40B4-BE49-F238E27FC236}">
                  <a16:creationId xmlns:a16="http://schemas.microsoft.com/office/drawing/2014/main" id="{8225B10A-BF65-76A9-F75E-385EA672C5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53</xdr:row>
          <xdr:rowOff>161925</xdr:rowOff>
        </xdr:from>
        <xdr:to>
          <xdr:col>3</xdr:col>
          <xdr:colOff>361950</xdr:colOff>
          <xdr:row>55</xdr:row>
          <xdr:rowOff>0</xdr:rowOff>
        </xdr:to>
        <xdr:sp macro="" textlink="">
          <xdr:nvSpPr>
            <xdr:cNvPr id="7500" name="Check Box 1356" hidden="1">
              <a:extLst>
                <a:ext uri="{63B3BB69-23CF-44E3-9099-C40C66FF867C}">
                  <a14:compatExt spid="_x0000_s7500"/>
                </a:ext>
                <a:ext uri="{FF2B5EF4-FFF2-40B4-BE49-F238E27FC236}">
                  <a16:creationId xmlns:a16="http://schemas.microsoft.com/office/drawing/2014/main" id="{DFFFEA45-0633-4990-0770-EBBC71EF0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54</xdr:row>
          <xdr:rowOff>161925</xdr:rowOff>
        </xdr:from>
        <xdr:to>
          <xdr:col>3</xdr:col>
          <xdr:colOff>361950</xdr:colOff>
          <xdr:row>56</xdr:row>
          <xdr:rowOff>0</xdr:rowOff>
        </xdr:to>
        <xdr:sp macro="" textlink="">
          <xdr:nvSpPr>
            <xdr:cNvPr id="7501" name="Check Box 1357" hidden="1">
              <a:extLst>
                <a:ext uri="{63B3BB69-23CF-44E3-9099-C40C66FF867C}">
                  <a14:compatExt spid="_x0000_s7501"/>
                </a:ext>
                <a:ext uri="{FF2B5EF4-FFF2-40B4-BE49-F238E27FC236}">
                  <a16:creationId xmlns:a16="http://schemas.microsoft.com/office/drawing/2014/main" id="{4D1180C7-09E4-A70F-5455-03BA1FA448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54</xdr:row>
          <xdr:rowOff>161925</xdr:rowOff>
        </xdr:from>
        <xdr:to>
          <xdr:col>3</xdr:col>
          <xdr:colOff>361950</xdr:colOff>
          <xdr:row>56</xdr:row>
          <xdr:rowOff>0</xdr:rowOff>
        </xdr:to>
        <xdr:sp macro="" textlink="">
          <xdr:nvSpPr>
            <xdr:cNvPr id="7502" name="Check Box 1358" hidden="1">
              <a:extLst>
                <a:ext uri="{63B3BB69-23CF-44E3-9099-C40C66FF867C}">
                  <a14:compatExt spid="_x0000_s7502"/>
                </a:ext>
                <a:ext uri="{FF2B5EF4-FFF2-40B4-BE49-F238E27FC236}">
                  <a16:creationId xmlns:a16="http://schemas.microsoft.com/office/drawing/2014/main" id="{9F16A707-3286-B927-D5FC-ACE3132DFE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54</xdr:row>
          <xdr:rowOff>161925</xdr:rowOff>
        </xdr:from>
        <xdr:to>
          <xdr:col>3</xdr:col>
          <xdr:colOff>361950</xdr:colOff>
          <xdr:row>56</xdr:row>
          <xdr:rowOff>0</xdr:rowOff>
        </xdr:to>
        <xdr:sp macro="" textlink="">
          <xdr:nvSpPr>
            <xdr:cNvPr id="7503" name="Check Box 1359" hidden="1">
              <a:extLst>
                <a:ext uri="{63B3BB69-23CF-44E3-9099-C40C66FF867C}">
                  <a14:compatExt spid="_x0000_s7503"/>
                </a:ext>
                <a:ext uri="{FF2B5EF4-FFF2-40B4-BE49-F238E27FC236}">
                  <a16:creationId xmlns:a16="http://schemas.microsoft.com/office/drawing/2014/main" id="{448829BA-3B00-EFBC-334C-AA82CE3CBC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55</xdr:row>
          <xdr:rowOff>161925</xdr:rowOff>
        </xdr:from>
        <xdr:to>
          <xdr:col>3</xdr:col>
          <xdr:colOff>361950</xdr:colOff>
          <xdr:row>57</xdr:row>
          <xdr:rowOff>0</xdr:rowOff>
        </xdr:to>
        <xdr:sp macro="" textlink="">
          <xdr:nvSpPr>
            <xdr:cNvPr id="7504" name="Check Box 1360" hidden="1">
              <a:extLst>
                <a:ext uri="{63B3BB69-23CF-44E3-9099-C40C66FF867C}">
                  <a14:compatExt spid="_x0000_s7504"/>
                </a:ext>
                <a:ext uri="{FF2B5EF4-FFF2-40B4-BE49-F238E27FC236}">
                  <a16:creationId xmlns:a16="http://schemas.microsoft.com/office/drawing/2014/main" id="{A6D50520-8B1B-FDAC-99EF-4C7DF6EAC54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55</xdr:row>
          <xdr:rowOff>161925</xdr:rowOff>
        </xdr:from>
        <xdr:to>
          <xdr:col>3</xdr:col>
          <xdr:colOff>361950</xdr:colOff>
          <xdr:row>57</xdr:row>
          <xdr:rowOff>0</xdr:rowOff>
        </xdr:to>
        <xdr:sp macro="" textlink="">
          <xdr:nvSpPr>
            <xdr:cNvPr id="7505" name="Check Box 1361" hidden="1">
              <a:extLst>
                <a:ext uri="{63B3BB69-23CF-44E3-9099-C40C66FF867C}">
                  <a14:compatExt spid="_x0000_s7505"/>
                </a:ext>
                <a:ext uri="{FF2B5EF4-FFF2-40B4-BE49-F238E27FC236}">
                  <a16:creationId xmlns:a16="http://schemas.microsoft.com/office/drawing/2014/main" id="{C223A80D-7B15-25F0-FECA-A3B72F66C3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55</xdr:row>
          <xdr:rowOff>161925</xdr:rowOff>
        </xdr:from>
        <xdr:to>
          <xdr:col>3</xdr:col>
          <xdr:colOff>361950</xdr:colOff>
          <xdr:row>57</xdr:row>
          <xdr:rowOff>0</xdr:rowOff>
        </xdr:to>
        <xdr:sp macro="" textlink="">
          <xdr:nvSpPr>
            <xdr:cNvPr id="7506" name="Check Box 1362" hidden="1">
              <a:extLst>
                <a:ext uri="{63B3BB69-23CF-44E3-9099-C40C66FF867C}">
                  <a14:compatExt spid="_x0000_s7506"/>
                </a:ext>
                <a:ext uri="{FF2B5EF4-FFF2-40B4-BE49-F238E27FC236}">
                  <a16:creationId xmlns:a16="http://schemas.microsoft.com/office/drawing/2014/main" id="{ABB3622A-41F5-F121-DE41-9906C81D1E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56</xdr:row>
          <xdr:rowOff>161925</xdr:rowOff>
        </xdr:from>
        <xdr:to>
          <xdr:col>3</xdr:col>
          <xdr:colOff>361950</xdr:colOff>
          <xdr:row>58</xdr:row>
          <xdr:rowOff>0</xdr:rowOff>
        </xdr:to>
        <xdr:sp macro="" textlink="">
          <xdr:nvSpPr>
            <xdr:cNvPr id="7507" name="Check Box 1363" hidden="1">
              <a:extLst>
                <a:ext uri="{63B3BB69-23CF-44E3-9099-C40C66FF867C}">
                  <a14:compatExt spid="_x0000_s7507"/>
                </a:ext>
                <a:ext uri="{FF2B5EF4-FFF2-40B4-BE49-F238E27FC236}">
                  <a16:creationId xmlns:a16="http://schemas.microsoft.com/office/drawing/2014/main" id="{06B1572E-EB04-4D12-D907-D89FE47B1F0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56</xdr:row>
          <xdr:rowOff>161925</xdr:rowOff>
        </xdr:from>
        <xdr:to>
          <xdr:col>3</xdr:col>
          <xdr:colOff>361950</xdr:colOff>
          <xdr:row>58</xdr:row>
          <xdr:rowOff>0</xdr:rowOff>
        </xdr:to>
        <xdr:sp macro="" textlink="">
          <xdr:nvSpPr>
            <xdr:cNvPr id="7508" name="Check Box 1364" hidden="1">
              <a:extLst>
                <a:ext uri="{63B3BB69-23CF-44E3-9099-C40C66FF867C}">
                  <a14:compatExt spid="_x0000_s7508"/>
                </a:ext>
                <a:ext uri="{FF2B5EF4-FFF2-40B4-BE49-F238E27FC236}">
                  <a16:creationId xmlns:a16="http://schemas.microsoft.com/office/drawing/2014/main" id="{4A0D4363-104B-35EF-755C-67567F84F6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56</xdr:row>
          <xdr:rowOff>161925</xdr:rowOff>
        </xdr:from>
        <xdr:to>
          <xdr:col>3</xdr:col>
          <xdr:colOff>361950</xdr:colOff>
          <xdr:row>58</xdr:row>
          <xdr:rowOff>0</xdr:rowOff>
        </xdr:to>
        <xdr:sp macro="" textlink="">
          <xdr:nvSpPr>
            <xdr:cNvPr id="7509" name="Check Box 1365" hidden="1">
              <a:extLst>
                <a:ext uri="{63B3BB69-23CF-44E3-9099-C40C66FF867C}">
                  <a14:compatExt spid="_x0000_s7509"/>
                </a:ext>
                <a:ext uri="{FF2B5EF4-FFF2-40B4-BE49-F238E27FC236}">
                  <a16:creationId xmlns:a16="http://schemas.microsoft.com/office/drawing/2014/main" id="{B00FF312-D842-E180-05DA-7071DF3AC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57</xdr:row>
          <xdr:rowOff>161925</xdr:rowOff>
        </xdr:from>
        <xdr:to>
          <xdr:col>3</xdr:col>
          <xdr:colOff>361950</xdr:colOff>
          <xdr:row>59</xdr:row>
          <xdr:rowOff>0</xdr:rowOff>
        </xdr:to>
        <xdr:sp macro="" textlink="">
          <xdr:nvSpPr>
            <xdr:cNvPr id="7510" name="Check Box 1366" hidden="1">
              <a:extLst>
                <a:ext uri="{63B3BB69-23CF-44E3-9099-C40C66FF867C}">
                  <a14:compatExt spid="_x0000_s7510"/>
                </a:ext>
                <a:ext uri="{FF2B5EF4-FFF2-40B4-BE49-F238E27FC236}">
                  <a16:creationId xmlns:a16="http://schemas.microsoft.com/office/drawing/2014/main" id="{174DA69E-0619-CAAF-F2F3-850EDAD943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57</xdr:row>
          <xdr:rowOff>161925</xdr:rowOff>
        </xdr:from>
        <xdr:to>
          <xdr:col>3</xdr:col>
          <xdr:colOff>361950</xdr:colOff>
          <xdr:row>59</xdr:row>
          <xdr:rowOff>0</xdr:rowOff>
        </xdr:to>
        <xdr:sp macro="" textlink="">
          <xdr:nvSpPr>
            <xdr:cNvPr id="7511" name="Check Box 1367" hidden="1">
              <a:extLst>
                <a:ext uri="{63B3BB69-23CF-44E3-9099-C40C66FF867C}">
                  <a14:compatExt spid="_x0000_s7511"/>
                </a:ext>
                <a:ext uri="{FF2B5EF4-FFF2-40B4-BE49-F238E27FC236}">
                  <a16:creationId xmlns:a16="http://schemas.microsoft.com/office/drawing/2014/main" id="{935E016B-946B-6F6A-1119-179BDBD6ED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57</xdr:row>
          <xdr:rowOff>161925</xdr:rowOff>
        </xdr:from>
        <xdr:to>
          <xdr:col>3</xdr:col>
          <xdr:colOff>361950</xdr:colOff>
          <xdr:row>59</xdr:row>
          <xdr:rowOff>0</xdr:rowOff>
        </xdr:to>
        <xdr:sp macro="" textlink="">
          <xdr:nvSpPr>
            <xdr:cNvPr id="7512" name="Check Box 1368" hidden="1">
              <a:extLst>
                <a:ext uri="{63B3BB69-23CF-44E3-9099-C40C66FF867C}">
                  <a14:compatExt spid="_x0000_s7512"/>
                </a:ext>
                <a:ext uri="{FF2B5EF4-FFF2-40B4-BE49-F238E27FC236}">
                  <a16:creationId xmlns:a16="http://schemas.microsoft.com/office/drawing/2014/main" id="{35842CBF-F3C6-A529-7DEA-11E9B34A19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58</xdr:row>
          <xdr:rowOff>161925</xdr:rowOff>
        </xdr:from>
        <xdr:to>
          <xdr:col>3</xdr:col>
          <xdr:colOff>361950</xdr:colOff>
          <xdr:row>60</xdr:row>
          <xdr:rowOff>0</xdr:rowOff>
        </xdr:to>
        <xdr:sp macro="" textlink="">
          <xdr:nvSpPr>
            <xdr:cNvPr id="7513" name="Check Box 1369" hidden="1">
              <a:extLst>
                <a:ext uri="{63B3BB69-23CF-44E3-9099-C40C66FF867C}">
                  <a14:compatExt spid="_x0000_s7513"/>
                </a:ext>
                <a:ext uri="{FF2B5EF4-FFF2-40B4-BE49-F238E27FC236}">
                  <a16:creationId xmlns:a16="http://schemas.microsoft.com/office/drawing/2014/main" id="{B2F2B2E4-7D3C-D40D-7344-C8AE8F1D55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58</xdr:row>
          <xdr:rowOff>161925</xdr:rowOff>
        </xdr:from>
        <xdr:to>
          <xdr:col>3</xdr:col>
          <xdr:colOff>361950</xdr:colOff>
          <xdr:row>60</xdr:row>
          <xdr:rowOff>0</xdr:rowOff>
        </xdr:to>
        <xdr:sp macro="" textlink="">
          <xdr:nvSpPr>
            <xdr:cNvPr id="7514" name="Check Box 1370" hidden="1">
              <a:extLst>
                <a:ext uri="{63B3BB69-23CF-44E3-9099-C40C66FF867C}">
                  <a14:compatExt spid="_x0000_s7514"/>
                </a:ext>
                <a:ext uri="{FF2B5EF4-FFF2-40B4-BE49-F238E27FC236}">
                  <a16:creationId xmlns:a16="http://schemas.microsoft.com/office/drawing/2014/main" id="{2109974A-14F7-2009-C1BC-BA2D9EDC7F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58</xdr:row>
          <xdr:rowOff>161925</xdr:rowOff>
        </xdr:from>
        <xdr:to>
          <xdr:col>3</xdr:col>
          <xdr:colOff>361950</xdr:colOff>
          <xdr:row>60</xdr:row>
          <xdr:rowOff>0</xdr:rowOff>
        </xdr:to>
        <xdr:sp macro="" textlink="">
          <xdr:nvSpPr>
            <xdr:cNvPr id="7515" name="Check Box 1371" hidden="1">
              <a:extLst>
                <a:ext uri="{63B3BB69-23CF-44E3-9099-C40C66FF867C}">
                  <a14:compatExt spid="_x0000_s7515"/>
                </a:ext>
                <a:ext uri="{FF2B5EF4-FFF2-40B4-BE49-F238E27FC236}">
                  <a16:creationId xmlns:a16="http://schemas.microsoft.com/office/drawing/2014/main" id="{1D936ED4-8609-B94A-8F41-DAC5B22D3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27</xdr:row>
          <xdr:rowOff>161925</xdr:rowOff>
        </xdr:from>
        <xdr:to>
          <xdr:col>3</xdr:col>
          <xdr:colOff>361950</xdr:colOff>
          <xdr:row>29</xdr:row>
          <xdr:rowOff>0</xdr:rowOff>
        </xdr:to>
        <xdr:sp macro="" textlink="">
          <xdr:nvSpPr>
            <xdr:cNvPr id="7518" name="Check Box 1374" hidden="1">
              <a:extLst>
                <a:ext uri="{63B3BB69-23CF-44E3-9099-C40C66FF867C}">
                  <a14:compatExt spid="_x0000_s7518"/>
                </a:ext>
                <a:ext uri="{FF2B5EF4-FFF2-40B4-BE49-F238E27FC236}">
                  <a16:creationId xmlns:a16="http://schemas.microsoft.com/office/drawing/2014/main" id="{295210A9-AC14-EF17-BF82-0D47ACF51B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28</xdr:row>
          <xdr:rowOff>161925</xdr:rowOff>
        </xdr:from>
        <xdr:to>
          <xdr:col>3</xdr:col>
          <xdr:colOff>361950</xdr:colOff>
          <xdr:row>30</xdr:row>
          <xdr:rowOff>0</xdr:rowOff>
        </xdr:to>
        <xdr:sp macro="" textlink="">
          <xdr:nvSpPr>
            <xdr:cNvPr id="7519" name="Check Box 1375" hidden="1">
              <a:extLst>
                <a:ext uri="{63B3BB69-23CF-44E3-9099-C40C66FF867C}">
                  <a14:compatExt spid="_x0000_s7519"/>
                </a:ext>
                <a:ext uri="{FF2B5EF4-FFF2-40B4-BE49-F238E27FC236}">
                  <a16:creationId xmlns:a16="http://schemas.microsoft.com/office/drawing/2014/main" id="{3CDDB8B6-DB6B-59EF-45A8-1397D19BF8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28</xdr:row>
          <xdr:rowOff>161925</xdr:rowOff>
        </xdr:from>
        <xdr:to>
          <xdr:col>3</xdr:col>
          <xdr:colOff>361950</xdr:colOff>
          <xdr:row>30</xdr:row>
          <xdr:rowOff>0</xdr:rowOff>
        </xdr:to>
        <xdr:sp macro="" textlink="">
          <xdr:nvSpPr>
            <xdr:cNvPr id="7520" name="Check Box 1376" hidden="1">
              <a:extLst>
                <a:ext uri="{63B3BB69-23CF-44E3-9099-C40C66FF867C}">
                  <a14:compatExt spid="_x0000_s7520"/>
                </a:ext>
                <a:ext uri="{FF2B5EF4-FFF2-40B4-BE49-F238E27FC236}">
                  <a16:creationId xmlns:a16="http://schemas.microsoft.com/office/drawing/2014/main" id="{CE8EDC12-77C0-76A4-8170-1DEDFC477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28</xdr:row>
          <xdr:rowOff>161925</xdr:rowOff>
        </xdr:from>
        <xdr:to>
          <xdr:col>3</xdr:col>
          <xdr:colOff>361950</xdr:colOff>
          <xdr:row>30</xdr:row>
          <xdr:rowOff>0</xdr:rowOff>
        </xdr:to>
        <xdr:sp macro="" textlink="">
          <xdr:nvSpPr>
            <xdr:cNvPr id="7521" name="Check Box 1377" hidden="1">
              <a:extLst>
                <a:ext uri="{63B3BB69-23CF-44E3-9099-C40C66FF867C}">
                  <a14:compatExt spid="_x0000_s7521"/>
                </a:ext>
                <a:ext uri="{FF2B5EF4-FFF2-40B4-BE49-F238E27FC236}">
                  <a16:creationId xmlns:a16="http://schemas.microsoft.com/office/drawing/2014/main" id="{7A961BFB-0604-BE17-9336-378D63BFE6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28</xdr:row>
          <xdr:rowOff>161925</xdr:rowOff>
        </xdr:from>
        <xdr:to>
          <xdr:col>3</xdr:col>
          <xdr:colOff>361950</xdr:colOff>
          <xdr:row>30</xdr:row>
          <xdr:rowOff>0</xdr:rowOff>
        </xdr:to>
        <xdr:sp macro="" textlink="">
          <xdr:nvSpPr>
            <xdr:cNvPr id="7522" name="Check Box 1378" hidden="1">
              <a:extLst>
                <a:ext uri="{63B3BB69-23CF-44E3-9099-C40C66FF867C}">
                  <a14:compatExt spid="_x0000_s7522"/>
                </a:ext>
                <a:ext uri="{FF2B5EF4-FFF2-40B4-BE49-F238E27FC236}">
                  <a16:creationId xmlns:a16="http://schemas.microsoft.com/office/drawing/2014/main" id="{7BEDDD28-4F31-030B-8C02-53AC89DA9C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29</xdr:row>
          <xdr:rowOff>161925</xdr:rowOff>
        </xdr:from>
        <xdr:to>
          <xdr:col>3</xdr:col>
          <xdr:colOff>361950</xdr:colOff>
          <xdr:row>31</xdr:row>
          <xdr:rowOff>0</xdr:rowOff>
        </xdr:to>
        <xdr:sp macro="" textlink="">
          <xdr:nvSpPr>
            <xdr:cNvPr id="7523" name="Check Box 1379" hidden="1">
              <a:extLst>
                <a:ext uri="{63B3BB69-23CF-44E3-9099-C40C66FF867C}">
                  <a14:compatExt spid="_x0000_s7523"/>
                </a:ext>
                <a:ext uri="{FF2B5EF4-FFF2-40B4-BE49-F238E27FC236}">
                  <a16:creationId xmlns:a16="http://schemas.microsoft.com/office/drawing/2014/main" id="{1A883B9E-B155-DDC6-72B8-BA04A7DE3C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29</xdr:row>
          <xdr:rowOff>161925</xdr:rowOff>
        </xdr:from>
        <xdr:to>
          <xdr:col>3</xdr:col>
          <xdr:colOff>361950</xdr:colOff>
          <xdr:row>31</xdr:row>
          <xdr:rowOff>0</xdr:rowOff>
        </xdr:to>
        <xdr:sp macro="" textlink="">
          <xdr:nvSpPr>
            <xdr:cNvPr id="7524" name="Check Box 1380" hidden="1">
              <a:extLst>
                <a:ext uri="{63B3BB69-23CF-44E3-9099-C40C66FF867C}">
                  <a14:compatExt spid="_x0000_s7524"/>
                </a:ext>
                <a:ext uri="{FF2B5EF4-FFF2-40B4-BE49-F238E27FC236}">
                  <a16:creationId xmlns:a16="http://schemas.microsoft.com/office/drawing/2014/main" id="{FA68C13E-AF49-435C-77B3-FD547DB51A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29</xdr:row>
          <xdr:rowOff>161925</xdr:rowOff>
        </xdr:from>
        <xdr:to>
          <xdr:col>3</xdr:col>
          <xdr:colOff>361950</xdr:colOff>
          <xdr:row>31</xdr:row>
          <xdr:rowOff>0</xdr:rowOff>
        </xdr:to>
        <xdr:sp macro="" textlink="">
          <xdr:nvSpPr>
            <xdr:cNvPr id="7525" name="Check Box 1381" hidden="1">
              <a:extLst>
                <a:ext uri="{63B3BB69-23CF-44E3-9099-C40C66FF867C}">
                  <a14:compatExt spid="_x0000_s7525"/>
                </a:ext>
                <a:ext uri="{FF2B5EF4-FFF2-40B4-BE49-F238E27FC236}">
                  <a16:creationId xmlns:a16="http://schemas.microsoft.com/office/drawing/2014/main" id="{73D6B0CC-DD83-4F35-F11B-2B2568211E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29</xdr:row>
          <xdr:rowOff>161925</xdr:rowOff>
        </xdr:from>
        <xdr:to>
          <xdr:col>3</xdr:col>
          <xdr:colOff>361950</xdr:colOff>
          <xdr:row>31</xdr:row>
          <xdr:rowOff>0</xdr:rowOff>
        </xdr:to>
        <xdr:sp macro="" textlink="">
          <xdr:nvSpPr>
            <xdr:cNvPr id="7526" name="Check Box 1382" hidden="1">
              <a:extLst>
                <a:ext uri="{63B3BB69-23CF-44E3-9099-C40C66FF867C}">
                  <a14:compatExt spid="_x0000_s7526"/>
                </a:ext>
                <a:ext uri="{FF2B5EF4-FFF2-40B4-BE49-F238E27FC236}">
                  <a16:creationId xmlns:a16="http://schemas.microsoft.com/office/drawing/2014/main" id="{50EDE0FB-EE65-442D-488C-E193976D48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30</xdr:row>
          <xdr:rowOff>161925</xdr:rowOff>
        </xdr:from>
        <xdr:to>
          <xdr:col>3</xdr:col>
          <xdr:colOff>361950</xdr:colOff>
          <xdr:row>32</xdr:row>
          <xdr:rowOff>0</xdr:rowOff>
        </xdr:to>
        <xdr:sp macro="" textlink="">
          <xdr:nvSpPr>
            <xdr:cNvPr id="7527" name="Check Box 1383" hidden="1">
              <a:extLst>
                <a:ext uri="{63B3BB69-23CF-44E3-9099-C40C66FF867C}">
                  <a14:compatExt spid="_x0000_s7527"/>
                </a:ext>
                <a:ext uri="{FF2B5EF4-FFF2-40B4-BE49-F238E27FC236}">
                  <a16:creationId xmlns:a16="http://schemas.microsoft.com/office/drawing/2014/main" id="{AEC92EFC-C6A5-CB0D-29E2-F0F31BF05A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30</xdr:row>
          <xdr:rowOff>161925</xdr:rowOff>
        </xdr:from>
        <xdr:to>
          <xdr:col>3</xdr:col>
          <xdr:colOff>361950</xdr:colOff>
          <xdr:row>32</xdr:row>
          <xdr:rowOff>0</xdr:rowOff>
        </xdr:to>
        <xdr:sp macro="" textlink="">
          <xdr:nvSpPr>
            <xdr:cNvPr id="7528" name="Check Box 1384" hidden="1">
              <a:extLst>
                <a:ext uri="{63B3BB69-23CF-44E3-9099-C40C66FF867C}">
                  <a14:compatExt spid="_x0000_s7528"/>
                </a:ext>
                <a:ext uri="{FF2B5EF4-FFF2-40B4-BE49-F238E27FC236}">
                  <a16:creationId xmlns:a16="http://schemas.microsoft.com/office/drawing/2014/main" id="{31F32223-EBCE-2DF0-7603-BDA13A3CB6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30</xdr:row>
          <xdr:rowOff>161925</xdr:rowOff>
        </xdr:from>
        <xdr:to>
          <xdr:col>3</xdr:col>
          <xdr:colOff>361950</xdr:colOff>
          <xdr:row>32</xdr:row>
          <xdr:rowOff>0</xdr:rowOff>
        </xdr:to>
        <xdr:sp macro="" textlink="">
          <xdr:nvSpPr>
            <xdr:cNvPr id="7529" name="Check Box 1385" hidden="1">
              <a:extLst>
                <a:ext uri="{63B3BB69-23CF-44E3-9099-C40C66FF867C}">
                  <a14:compatExt spid="_x0000_s7529"/>
                </a:ext>
                <a:ext uri="{FF2B5EF4-FFF2-40B4-BE49-F238E27FC236}">
                  <a16:creationId xmlns:a16="http://schemas.microsoft.com/office/drawing/2014/main" id="{6364FBE5-F9F0-A2D2-B3EF-C098E985B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30</xdr:row>
          <xdr:rowOff>161925</xdr:rowOff>
        </xdr:from>
        <xdr:to>
          <xdr:col>3</xdr:col>
          <xdr:colOff>361950</xdr:colOff>
          <xdr:row>32</xdr:row>
          <xdr:rowOff>0</xdr:rowOff>
        </xdr:to>
        <xdr:sp macro="" textlink="">
          <xdr:nvSpPr>
            <xdr:cNvPr id="7530" name="Check Box 1386" hidden="1">
              <a:extLst>
                <a:ext uri="{63B3BB69-23CF-44E3-9099-C40C66FF867C}">
                  <a14:compatExt spid="_x0000_s7530"/>
                </a:ext>
                <a:ext uri="{FF2B5EF4-FFF2-40B4-BE49-F238E27FC236}">
                  <a16:creationId xmlns:a16="http://schemas.microsoft.com/office/drawing/2014/main" id="{537C0BD1-C694-9490-0C9D-A8214A2A07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31</xdr:row>
          <xdr:rowOff>161925</xdr:rowOff>
        </xdr:from>
        <xdr:to>
          <xdr:col>3</xdr:col>
          <xdr:colOff>361950</xdr:colOff>
          <xdr:row>33</xdr:row>
          <xdr:rowOff>0</xdr:rowOff>
        </xdr:to>
        <xdr:sp macro="" textlink="">
          <xdr:nvSpPr>
            <xdr:cNvPr id="7531" name="Check Box 1387" hidden="1">
              <a:extLst>
                <a:ext uri="{63B3BB69-23CF-44E3-9099-C40C66FF867C}">
                  <a14:compatExt spid="_x0000_s7531"/>
                </a:ext>
                <a:ext uri="{FF2B5EF4-FFF2-40B4-BE49-F238E27FC236}">
                  <a16:creationId xmlns:a16="http://schemas.microsoft.com/office/drawing/2014/main" id="{55539B79-39B4-C728-2688-789C030DE0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31</xdr:row>
          <xdr:rowOff>161925</xdr:rowOff>
        </xdr:from>
        <xdr:to>
          <xdr:col>3</xdr:col>
          <xdr:colOff>361950</xdr:colOff>
          <xdr:row>33</xdr:row>
          <xdr:rowOff>0</xdr:rowOff>
        </xdr:to>
        <xdr:sp macro="" textlink="">
          <xdr:nvSpPr>
            <xdr:cNvPr id="7532" name="Check Box 1388" hidden="1">
              <a:extLst>
                <a:ext uri="{63B3BB69-23CF-44E3-9099-C40C66FF867C}">
                  <a14:compatExt spid="_x0000_s7532"/>
                </a:ext>
                <a:ext uri="{FF2B5EF4-FFF2-40B4-BE49-F238E27FC236}">
                  <a16:creationId xmlns:a16="http://schemas.microsoft.com/office/drawing/2014/main" id="{A1E40428-E037-727F-F07E-A79CBB524E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31</xdr:row>
          <xdr:rowOff>161925</xdr:rowOff>
        </xdr:from>
        <xdr:to>
          <xdr:col>3</xdr:col>
          <xdr:colOff>361950</xdr:colOff>
          <xdr:row>33</xdr:row>
          <xdr:rowOff>0</xdr:rowOff>
        </xdr:to>
        <xdr:sp macro="" textlink="">
          <xdr:nvSpPr>
            <xdr:cNvPr id="7533" name="Check Box 1389" hidden="1">
              <a:extLst>
                <a:ext uri="{63B3BB69-23CF-44E3-9099-C40C66FF867C}">
                  <a14:compatExt spid="_x0000_s7533"/>
                </a:ext>
                <a:ext uri="{FF2B5EF4-FFF2-40B4-BE49-F238E27FC236}">
                  <a16:creationId xmlns:a16="http://schemas.microsoft.com/office/drawing/2014/main" id="{4E273500-623F-9623-FF00-24E3DFE825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31</xdr:row>
          <xdr:rowOff>161925</xdr:rowOff>
        </xdr:from>
        <xdr:to>
          <xdr:col>3</xdr:col>
          <xdr:colOff>361950</xdr:colOff>
          <xdr:row>33</xdr:row>
          <xdr:rowOff>0</xdr:rowOff>
        </xdr:to>
        <xdr:sp macro="" textlink="">
          <xdr:nvSpPr>
            <xdr:cNvPr id="7534" name="Check Box 1390" hidden="1">
              <a:extLst>
                <a:ext uri="{63B3BB69-23CF-44E3-9099-C40C66FF867C}">
                  <a14:compatExt spid="_x0000_s7534"/>
                </a:ext>
                <a:ext uri="{FF2B5EF4-FFF2-40B4-BE49-F238E27FC236}">
                  <a16:creationId xmlns:a16="http://schemas.microsoft.com/office/drawing/2014/main" id="{73782BD5-83ED-B6C6-4CE1-10EB38CCF91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32</xdr:row>
          <xdr:rowOff>161925</xdr:rowOff>
        </xdr:from>
        <xdr:to>
          <xdr:col>3</xdr:col>
          <xdr:colOff>361950</xdr:colOff>
          <xdr:row>34</xdr:row>
          <xdr:rowOff>0</xdr:rowOff>
        </xdr:to>
        <xdr:sp macro="" textlink="">
          <xdr:nvSpPr>
            <xdr:cNvPr id="7535" name="Check Box 1391" hidden="1">
              <a:extLst>
                <a:ext uri="{63B3BB69-23CF-44E3-9099-C40C66FF867C}">
                  <a14:compatExt spid="_x0000_s7535"/>
                </a:ext>
                <a:ext uri="{FF2B5EF4-FFF2-40B4-BE49-F238E27FC236}">
                  <a16:creationId xmlns:a16="http://schemas.microsoft.com/office/drawing/2014/main" id="{9DFEC490-0398-8695-27AD-D2A085214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32</xdr:row>
          <xdr:rowOff>161925</xdr:rowOff>
        </xdr:from>
        <xdr:to>
          <xdr:col>3</xdr:col>
          <xdr:colOff>361950</xdr:colOff>
          <xdr:row>34</xdr:row>
          <xdr:rowOff>0</xdr:rowOff>
        </xdr:to>
        <xdr:sp macro="" textlink="">
          <xdr:nvSpPr>
            <xdr:cNvPr id="7536" name="Check Box 1392" hidden="1">
              <a:extLst>
                <a:ext uri="{63B3BB69-23CF-44E3-9099-C40C66FF867C}">
                  <a14:compatExt spid="_x0000_s7536"/>
                </a:ext>
                <a:ext uri="{FF2B5EF4-FFF2-40B4-BE49-F238E27FC236}">
                  <a16:creationId xmlns:a16="http://schemas.microsoft.com/office/drawing/2014/main" id="{17F2F364-AB0A-E615-4C69-849F81A95B2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32</xdr:row>
          <xdr:rowOff>161925</xdr:rowOff>
        </xdr:from>
        <xdr:to>
          <xdr:col>3</xdr:col>
          <xdr:colOff>361950</xdr:colOff>
          <xdr:row>34</xdr:row>
          <xdr:rowOff>0</xdr:rowOff>
        </xdr:to>
        <xdr:sp macro="" textlink="">
          <xdr:nvSpPr>
            <xdr:cNvPr id="7537" name="Check Box 1393" hidden="1">
              <a:extLst>
                <a:ext uri="{63B3BB69-23CF-44E3-9099-C40C66FF867C}">
                  <a14:compatExt spid="_x0000_s7537"/>
                </a:ext>
                <a:ext uri="{FF2B5EF4-FFF2-40B4-BE49-F238E27FC236}">
                  <a16:creationId xmlns:a16="http://schemas.microsoft.com/office/drawing/2014/main" id="{604FED6F-2DCB-3E12-8BC7-5D4F7E434C7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32</xdr:row>
          <xdr:rowOff>161925</xdr:rowOff>
        </xdr:from>
        <xdr:to>
          <xdr:col>3</xdr:col>
          <xdr:colOff>361950</xdr:colOff>
          <xdr:row>34</xdr:row>
          <xdr:rowOff>0</xdr:rowOff>
        </xdr:to>
        <xdr:sp macro="" textlink="">
          <xdr:nvSpPr>
            <xdr:cNvPr id="7538" name="Check Box 1394" hidden="1">
              <a:extLst>
                <a:ext uri="{63B3BB69-23CF-44E3-9099-C40C66FF867C}">
                  <a14:compatExt spid="_x0000_s7538"/>
                </a:ext>
                <a:ext uri="{FF2B5EF4-FFF2-40B4-BE49-F238E27FC236}">
                  <a16:creationId xmlns:a16="http://schemas.microsoft.com/office/drawing/2014/main" id="{B5ED0592-9438-1E14-8C73-AB3C8FEF657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33</xdr:row>
          <xdr:rowOff>161925</xdr:rowOff>
        </xdr:from>
        <xdr:to>
          <xdr:col>3</xdr:col>
          <xdr:colOff>361950</xdr:colOff>
          <xdr:row>35</xdr:row>
          <xdr:rowOff>0</xdr:rowOff>
        </xdr:to>
        <xdr:sp macro="" textlink="">
          <xdr:nvSpPr>
            <xdr:cNvPr id="7539" name="Check Box 1395" hidden="1">
              <a:extLst>
                <a:ext uri="{63B3BB69-23CF-44E3-9099-C40C66FF867C}">
                  <a14:compatExt spid="_x0000_s7539"/>
                </a:ext>
                <a:ext uri="{FF2B5EF4-FFF2-40B4-BE49-F238E27FC236}">
                  <a16:creationId xmlns:a16="http://schemas.microsoft.com/office/drawing/2014/main" id="{A1A2F437-1FB4-8FED-FD75-8E68A68E0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33</xdr:row>
          <xdr:rowOff>161925</xdr:rowOff>
        </xdr:from>
        <xdr:to>
          <xdr:col>3</xdr:col>
          <xdr:colOff>361950</xdr:colOff>
          <xdr:row>35</xdr:row>
          <xdr:rowOff>0</xdr:rowOff>
        </xdr:to>
        <xdr:sp macro="" textlink="">
          <xdr:nvSpPr>
            <xdr:cNvPr id="7540" name="Check Box 1396" hidden="1">
              <a:extLst>
                <a:ext uri="{63B3BB69-23CF-44E3-9099-C40C66FF867C}">
                  <a14:compatExt spid="_x0000_s7540"/>
                </a:ext>
                <a:ext uri="{FF2B5EF4-FFF2-40B4-BE49-F238E27FC236}">
                  <a16:creationId xmlns:a16="http://schemas.microsoft.com/office/drawing/2014/main" id="{ED129274-F688-895F-9F6B-E83D215F215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33</xdr:row>
          <xdr:rowOff>161925</xdr:rowOff>
        </xdr:from>
        <xdr:to>
          <xdr:col>3</xdr:col>
          <xdr:colOff>361950</xdr:colOff>
          <xdr:row>35</xdr:row>
          <xdr:rowOff>0</xdr:rowOff>
        </xdr:to>
        <xdr:sp macro="" textlink="">
          <xdr:nvSpPr>
            <xdr:cNvPr id="7541" name="Check Box 1397" hidden="1">
              <a:extLst>
                <a:ext uri="{63B3BB69-23CF-44E3-9099-C40C66FF867C}">
                  <a14:compatExt spid="_x0000_s7541"/>
                </a:ext>
                <a:ext uri="{FF2B5EF4-FFF2-40B4-BE49-F238E27FC236}">
                  <a16:creationId xmlns:a16="http://schemas.microsoft.com/office/drawing/2014/main" id="{C94A4C03-FD63-CD00-7FED-BF01A59E28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33</xdr:row>
          <xdr:rowOff>161925</xdr:rowOff>
        </xdr:from>
        <xdr:to>
          <xdr:col>3</xdr:col>
          <xdr:colOff>361950</xdr:colOff>
          <xdr:row>35</xdr:row>
          <xdr:rowOff>0</xdr:rowOff>
        </xdr:to>
        <xdr:sp macro="" textlink="">
          <xdr:nvSpPr>
            <xdr:cNvPr id="7542" name="Check Box 1398" hidden="1">
              <a:extLst>
                <a:ext uri="{63B3BB69-23CF-44E3-9099-C40C66FF867C}">
                  <a14:compatExt spid="_x0000_s7542"/>
                </a:ext>
                <a:ext uri="{FF2B5EF4-FFF2-40B4-BE49-F238E27FC236}">
                  <a16:creationId xmlns:a16="http://schemas.microsoft.com/office/drawing/2014/main" id="{A2CD8C28-6A0F-14D2-ECA5-55820033DA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161925</xdr:rowOff>
        </xdr:from>
        <xdr:to>
          <xdr:col>3</xdr:col>
          <xdr:colOff>361950</xdr:colOff>
          <xdr:row>36</xdr:row>
          <xdr:rowOff>0</xdr:rowOff>
        </xdr:to>
        <xdr:sp macro="" textlink="">
          <xdr:nvSpPr>
            <xdr:cNvPr id="7543" name="Check Box 1399" hidden="1">
              <a:extLst>
                <a:ext uri="{63B3BB69-23CF-44E3-9099-C40C66FF867C}">
                  <a14:compatExt spid="_x0000_s7543"/>
                </a:ext>
                <a:ext uri="{FF2B5EF4-FFF2-40B4-BE49-F238E27FC236}">
                  <a16:creationId xmlns:a16="http://schemas.microsoft.com/office/drawing/2014/main" id="{683FF8BA-C78D-663F-0633-10EA429DA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161925</xdr:rowOff>
        </xdr:from>
        <xdr:to>
          <xdr:col>3</xdr:col>
          <xdr:colOff>361950</xdr:colOff>
          <xdr:row>36</xdr:row>
          <xdr:rowOff>0</xdr:rowOff>
        </xdr:to>
        <xdr:sp macro="" textlink="">
          <xdr:nvSpPr>
            <xdr:cNvPr id="7544" name="Check Box 1400" hidden="1">
              <a:extLst>
                <a:ext uri="{63B3BB69-23CF-44E3-9099-C40C66FF867C}">
                  <a14:compatExt spid="_x0000_s7544"/>
                </a:ext>
                <a:ext uri="{FF2B5EF4-FFF2-40B4-BE49-F238E27FC236}">
                  <a16:creationId xmlns:a16="http://schemas.microsoft.com/office/drawing/2014/main" id="{57BE5DC0-635C-1891-E2AD-EA1AD95353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161925</xdr:rowOff>
        </xdr:from>
        <xdr:to>
          <xdr:col>3</xdr:col>
          <xdr:colOff>361950</xdr:colOff>
          <xdr:row>36</xdr:row>
          <xdr:rowOff>0</xdr:rowOff>
        </xdr:to>
        <xdr:sp macro="" textlink="">
          <xdr:nvSpPr>
            <xdr:cNvPr id="7545" name="Check Box 1401" hidden="1">
              <a:extLst>
                <a:ext uri="{63B3BB69-23CF-44E3-9099-C40C66FF867C}">
                  <a14:compatExt spid="_x0000_s7545"/>
                </a:ext>
                <a:ext uri="{FF2B5EF4-FFF2-40B4-BE49-F238E27FC236}">
                  <a16:creationId xmlns:a16="http://schemas.microsoft.com/office/drawing/2014/main" id="{A3069FC7-9B7E-15D5-5106-0116A238B8C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161925</xdr:rowOff>
        </xdr:from>
        <xdr:to>
          <xdr:col>3</xdr:col>
          <xdr:colOff>361950</xdr:colOff>
          <xdr:row>36</xdr:row>
          <xdr:rowOff>0</xdr:rowOff>
        </xdr:to>
        <xdr:sp macro="" textlink="">
          <xdr:nvSpPr>
            <xdr:cNvPr id="7546" name="Check Box 1402" hidden="1">
              <a:extLst>
                <a:ext uri="{63B3BB69-23CF-44E3-9099-C40C66FF867C}">
                  <a14:compatExt spid="_x0000_s7546"/>
                </a:ext>
                <a:ext uri="{FF2B5EF4-FFF2-40B4-BE49-F238E27FC236}">
                  <a16:creationId xmlns:a16="http://schemas.microsoft.com/office/drawing/2014/main" id="{E9565F6E-96A6-A8C9-2CBF-C44129FB25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161925</xdr:rowOff>
        </xdr:from>
        <xdr:to>
          <xdr:col>3</xdr:col>
          <xdr:colOff>361950</xdr:colOff>
          <xdr:row>37</xdr:row>
          <xdr:rowOff>0</xdr:rowOff>
        </xdr:to>
        <xdr:sp macro="" textlink="">
          <xdr:nvSpPr>
            <xdr:cNvPr id="7547" name="Check Box 1403" hidden="1">
              <a:extLst>
                <a:ext uri="{63B3BB69-23CF-44E3-9099-C40C66FF867C}">
                  <a14:compatExt spid="_x0000_s7547"/>
                </a:ext>
                <a:ext uri="{FF2B5EF4-FFF2-40B4-BE49-F238E27FC236}">
                  <a16:creationId xmlns:a16="http://schemas.microsoft.com/office/drawing/2014/main" id="{E7939A71-EAF8-E3B3-D60F-4FC7C9D0A6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161925</xdr:rowOff>
        </xdr:from>
        <xdr:to>
          <xdr:col>3</xdr:col>
          <xdr:colOff>361950</xdr:colOff>
          <xdr:row>37</xdr:row>
          <xdr:rowOff>0</xdr:rowOff>
        </xdr:to>
        <xdr:sp macro="" textlink="">
          <xdr:nvSpPr>
            <xdr:cNvPr id="7548" name="Check Box 1404" hidden="1">
              <a:extLst>
                <a:ext uri="{63B3BB69-23CF-44E3-9099-C40C66FF867C}">
                  <a14:compatExt spid="_x0000_s7548"/>
                </a:ext>
                <a:ext uri="{FF2B5EF4-FFF2-40B4-BE49-F238E27FC236}">
                  <a16:creationId xmlns:a16="http://schemas.microsoft.com/office/drawing/2014/main" id="{32FEAB81-5FB2-CEBD-C3A4-8325112B0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161925</xdr:rowOff>
        </xdr:from>
        <xdr:to>
          <xdr:col>3</xdr:col>
          <xdr:colOff>361950</xdr:colOff>
          <xdr:row>37</xdr:row>
          <xdr:rowOff>0</xdr:rowOff>
        </xdr:to>
        <xdr:sp macro="" textlink="">
          <xdr:nvSpPr>
            <xdr:cNvPr id="7549" name="Check Box 1405" hidden="1">
              <a:extLst>
                <a:ext uri="{63B3BB69-23CF-44E3-9099-C40C66FF867C}">
                  <a14:compatExt spid="_x0000_s7549"/>
                </a:ext>
                <a:ext uri="{FF2B5EF4-FFF2-40B4-BE49-F238E27FC236}">
                  <a16:creationId xmlns:a16="http://schemas.microsoft.com/office/drawing/2014/main" id="{FE0DF675-9CDF-B064-130D-CE75707AC2A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161925</xdr:rowOff>
        </xdr:from>
        <xdr:to>
          <xdr:col>3</xdr:col>
          <xdr:colOff>361950</xdr:colOff>
          <xdr:row>37</xdr:row>
          <xdr:rowOff>0</xdr:rowOff>
        </xdr:to>
        <xdr:sp macro="" textlink="">
          <xdr:nvSpPr>
            <xdr:cNvPr id="7550" name="Check Box 1406" hidden="1">
              <a:extLst>
                <a:ext uri="{63B3BB69-23CF-44E3-9099-C40C66FF867C}">
                  <a14:compatExt spid="_x0000_s7550"/>
                </a:ext>
                <a:ext uri="{FF2B5EF4-FFF2-40B4-BE49-F238E27FC236}">
                  <a16:creationId xmlns:a16="http://schemas.microsoft.com/office/drawing/2014/main" id="{18F31E76-2769-80CA-2329-86EA27EFDF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36</xdr:row>
          <xdr:rowOff>161925</xdr:rowOff>
        </xdr:from>
        <xdr:to>
          <xdr:col>3</xdr:col>
          <xdr:colOff>361950</xdr:colOff>
          <xdr:row>38</xdr:row>
          <xdr:rowOff>0</xdr:rowOff>
        </xdr:to>
        <xdr:sp macro="" textlink="">
          <xdr:nvSpPr>
            <xdr:cNvPr id="7551" name="Check Box 1407" hidden="1">
              <a:extLst>
                <a:ext uri="{63B3BB69-23CF-44E3-9099-C40C66FF867C}">
                  <a14:compatExt spid="_x0000_s7551"/>
                </a:ext>
                <a:ext uri="{FF2B5EF4-FFF2-40B4-BE49-F238E27FC236}">
                  <a16:creationId xmlns:a16="http://schemas.microsoft.com/office/drawing/2014/main" id="{5BDC8F4A-FDFD-826F-B527-BDAD543663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36</xdr:row>
          <xdr:rowOff>161925</xdr:rowOff>
        </xdr:from>
        <xdr:to>
          <xdr:col>3</xdr:col>
          <xdr:colOff>361950</xdr:colOff>
          <xdr:row>38</xdr:row>
          <xdr:rowOff>0</xdr:rowOff>
        </xdr:to>
        <xdr:sp macro="" textlink="">
          <xdr:nvSpPr>
            <xdr:cNvPr id="7552" name="Check Box 1408" hidden="1">
              <a:extLst>
                <a:ext uri="{63B3BB69-23CF-44E3-9099-C40C66FF867C}">
                  <a14:compatExt spid="_x0000_s7552"/>
                </a:ext>
                <a:ext uri="{FF2B5EF4-FFF2-40B4-BE49-F238E27FC236}">
                  <a16:creationId xmlns:a16="http://schemas.microsoft.com/office/drawing/2014/main" id="{AD7BE4C9-F32B-1F82-21A7-E5B8010002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36</xdr:row>
          <xdr:rowOff>161925</xdr:rowOff>
        </xdr:from>
        <xdr:to>
          <xdr:col>3</xdr:col>
          <xdr:colOff>361950</xdr:colOff>
          <xdr:row>38</xdr:row>
          <xdr:rowOff>0</xdr:rowOff>
        </xdr:to>
        <xdr:sp macro="" textlink="">
          <xdr:nvSpPr>
            <xdr:cNvPr id="7553" name="Check Box 1409" hidden="1">
              <a:extLst>
                <a:ext uri="{63B3BB69-23CF-44E3-9099-C40C66FF867C}">
                  <a14:compatExt spid="_x0000_s7553"/>
                </a:ext>
                <a:ext uri="{FF2B5EF4-FFF2-40B4-BE49-F238E27FC236}">
                  <a16:creationId xmlns:a16="http://schemas.microsoft.com/office/drawing/2014/main" id="{A9A10F71-0AA4-7396-12F6-2741BB14EF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36</xdr:row>
          <xdr:rowOff>161925</xdr:rowOff>
        </xdr:from>
        <xdr:to>
          <xdr:col>3</xdr:col>
          <xdr:colOff>361950</xdr:colOff>
          <xdr:row>38</xdr:row>
          <xdr:rowOff>0</xdr:rowOff>
        </xdr:to>
        <xdr:sp macro="" textlink="">
          <xdr:nvSpPr>
            <xdr:cNvPr id="7554" name="Check Box 1410" hidden="1">
              <a:extLst>
                <a:ext uri="{63B3BB69-23CF-44E3-9099-C40C66FF867C}">
                  <a14:compatExt spid="_x0000_s7554"/>
                </a:ext>
                <a:ext uri="{FF2B5EF4-FFF2-40B4-BE49-F238E27FC236}">
                  <a16:creationId xmlns:a16="http://schemas.microsoft.com/office/drawing/2014/main" id="{4F562D8F-D626-B7B8-2247-E8BAA4D35E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37</xdr:row>
          <xdr:rowOff>161925</xdr:rowOff>
        </xdr:from>
        <xdr:to>
          <xdr:col>3</xdr:col>
          <xdr:colOff>361950</xdr:colOff>
          <xdr:row>39</xdr:row>
          <xdr:rowOff>0</xdr:rowOff>
        </xdr:to>
        <xdr:sp macro="" textlink="">
          <xdr:nvSpPr>
            <xdr:cNvPr id="7555" name="Check Box 1411" hidden="1">
              <a:extLst>
                <a:ext uri="{63B3BB69-23CF-44E3-9099-C40C66FF867C}">
                  <a14:compatExt spid="_x0000_s7555"/>
                </a:ext>
                <a:ext uri="{FF2B5EF4-FFF2-40B4-BE49-F238E27FC236}">
                  <a16:creationId xmlns:a16="http://schemas.microsoft.com/office/drawing/2014/main" id="{AE2CFC20-ECD8-AC66-C931-B184B30705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37</xdr:row>
          <xdr:rowOff>161925</xdr:rowOff>
        </xdr:from>
        <xdr:to>
          <xdr:col>3</xdr:col>
          <xdr:colOff>361950</xdr:colOff>
          <xdr:row>39</xdr:row>
          <xdr:rowOff>0</xdr:rowOff>
        </xdr:to>
        <xdr:sp macro="" textlink="">
          <xdr:nvSpPr>
            <xdr:cNvPr id="7556" name="Check Box 1412" hidden="1">
              <a:extLst>
                <a:ext uri="{63B3BB69-23CF-44E3-9099-C40C66FF867C}">
                  <a14:compatExt spid="_x0000_s7556"/>
                </a:ext>
                <a:ext uri="{FF2B5EF4-FFF2-40B4-BE49-F238E27FC236}">
                  <a16:creationId xmlns:a16="http://schemas.microsoft.com/office/drawing/2014/main" id="{EF2D283D-2E79-6F2B-8F4C-61437616CD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37</xdr:row>
          <xdr:rowOff>161925</xdr:rowOff>
        </xdr:from>
        <xdr:to>
          <xdr:col>3</xdr:col>
          <xdr:colOff>361950</xdr:colOff>
          <xdr:row>39</xdr:row>
          <xdr:rowOff>0</xdr:rowOff>
        </xdr:to>
        <xdr:sp macro="" textlink="">
          <xdr:nvSpPr>
            <xdr:cNvPr id="7557" name="Check Box 1413" hidden="1">
              <a:extLst>
                <a:ext uri="{63B3BB69-23CF-44E3-9099-C40C66FF867C}">
                  <a14:compatExt spid="_x0000_s7557"/>
                </a:ext>
                <a:ext uri="{FF2B5EF4-FFF2-40B4-BE49-F238E27FC236}">
                  <a16:creationId xmlns:a16="http://schemas.microsoft.com/office/drawing/2014/main" id="{AB37D92C-B65D-9ED1-0633-2D425B5C6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37</xdr:row>
          <xdr:rowOff>161925</xdr:rowOff>
        </xdr:from>
        <xdr:to>
          <xdr:col>3</xdr:col>
          <xdr:colOff>361950</xdr:colOff>
          <xdr:row>39</xdr:row>
          <xdr:rowOff>0</xdr:rowOff>
        </xdr:to>
        <xdr:sp macro="" textlink="">
          <xdr:nvSpPr>
            <xdr:cNvPr id="7558" name="Check Box 1414" hidden="1">
              <a:extLst>
                <a:ext uri="{63B3BB69-23CF-44E3-9099-C40C66FF867C}">
                  <a14:compatExt spid="_x0000_s7558"/>
                </a:ext>
                <a:ext uri="{FF2B5EF4-FFF2-40B4-BE49-F238E27FC236}">
                  <a16:creationId xmlns:a16="http://schemas.microsoft.com/office/drawing/2014/main" id="{260668E7-F103-6910-217E-52FFEC880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38</xdr:row>
          <xdr:rowOff>161925</xdr:rowOff>
        </xdr:from>
        <xdr:to>
          <xdr:col>3</xdr:col>
          <xdr:colOff>361950</xdr:colOff>
          <xdr:row>40</xdr:row>
          <xdr:rowOff>0</xdr:rowOff>
        </xdr:to>
        <xdr:sp macro="" textlink="">
          <xdr:nvSpPr>
            <xdr:cNvPr id="7559" name="Check Box 1415" hidden="1">
              <a:extLst>
                <a:ext uri="{63B3BB69-23CF-44E3-9099-C40C66FF867C}">
                  <a14:compatExt spid="_x0000_s7559"/>
                </a:ext>
                <a:ext uri="{FF2B5EF4-FFF2-40B4-BE49-F238E27FC236}">
                  <a16:creationId xmlns:a16="http://schemas.microsoft.com/office/drawing/2014/main" id="{B8E5B585-9100-5F96-0D0E-775118B1DE1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38</xdr:row>
          <xdr:rowOff>161925</xdr:rowOff>
        </xdr:from>
        <xdr:to>
          <xdr:col>3</xdr:col>
          <xdr:colOff>361950</xdr:colOff>
          <xdr:row>40</xdr:row>
          <xdr:rowOff>0</xdr:rowOff>
        </xdr:to>
        <xdr:sp macro="" textlink="">
          <xdr:nvSpPr>
            <xdr:cNvPr id="7560" name="Check Box 1416" hidden="1">
              <a:extLst>
                <a:ext uri="{63B3BB69-23CF-44E3-9099-C40C66FF867C}">
                  <a14:compatExt spid="_x0000_s7560"/>
                </a:ext>
                <a:ext uri="{FF2B5EF4-FFF2-40B4-BE49-F238E27FC236}">
                  <a16:creationId xmlns:a16="http://schemas.microsoft.com/office/drawing/2014/main" id="{35AB29A1-A74E-DD2B-077E-2AB800DB14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38</xdr:row>
          <xdr:rowOff>161925</xdr:rowOff>
        </xdr:from>
        <xdr:to>
          <xdr:col>3</xdr:col>
          <xdr:colOff>361950</xdr:colOff>
          <xdr:row>40</xdr:row>
          <xdr:rowOff>0</xdr:rowOff>
        </xdr:to>
        <xdr:sp macro="" textlink="">
          <xdr:nvSpPr>
            <xdr:cNvPr id="7561" name="Check Box 1417" hidden="1">
              <a:extLst>
                <a:ext uri="{63B3BB69-23CF-44E3-9099-C40C66FF867C}">
                  <a14:compatExt spid="_x0000_s7561"/>
                </a:ext>
                <a:ext uri="{FF2B5EF4-FFF2-40B4-BE49-F238E27FC236}">
                  <a16:creationId xmlns:a16="http://schemas.microsoft.com/office/drawing/2014/main" id="{AED2CBE7-FF25-A8E2-204C-DDD00393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38</xdr:row>
          <xdr:rowOff>161925</xdr:rowOff>
        </xdr:from>
        <xdr:to>
          <xdr:col>3</xdr:col>
          <xdr:colOff>361950</xdr:colOff>
          <xdr:row>40</xdr:row>
          <xdr:rowOff>0</xdr:rowOff>
        </xdr:to>
        <xdr:sp macro="" textlink="">
          <xdr:nvSpPr>
            <xdr:cNvPr id="7562" name="Check Box 1418" hidden="1">
              <a:extLst>
                <a:ext uri="{63B3BB69-23CF-44E3-9099-C40C66FF867C}">
                  <a14:compatExt spid="_x0000_s7562"/>
                </a:ext>
                <a:ext uri="{FF2B5EF4-FFF2-40B4-BE49-F238E27FC236}">
                  <a16:creationId xmlns:a16="http://schemas.microsoft.com/office/drawing/2014/main" id="{3F5D9FB3-2D3E-A49C-F755-51031614B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39</xdr:row>
          <xdr:rowOff>161925</xdr:rowOff>
        </xdr:from>
        <xdr:to>
          <xdr:col>3</xdr:col>
          <xdr:colOff>361950</xdr:colOff>
          <xdr:row>41</xdr:row>
          <xdr:rowOff>0</xdr:rowOff>
        </xdr:to>
        <xdr:sp macro="" textlink="">
          <xdr:nvSpPr>
            <xdr:cNvPr id="7563" name="Check Box 1419" hidden="1">
              <a:extLst>
                <a:ext uri="{63B3BB69-23CF-44E3-9099-C40C66FF867C}">
                  <a14:compatExt spid="_x0000_s7563"/>
                </a:ext>
                <a:ext uri="{FF2B5EF4-FFF2-40B4-BE49-F238E27FC236}">
                  <a16:creationId xmlns:a16="http://schemas.microsoft.com/office/drawing/2014/main" id="{B6A44C7B-EA66-F559-6B39-59A5D3BEE9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39</xdr:row>
          <xdr:rowOff>161925</xdr:rowOff>
        </xdr:from>
        <xdr:to>
          <xdr:col>3</xdr:col>
          <xdr:colOff>361950</xdr:colOff>
          <xdr:row>41</xdr:row>
          <xdr:rowOff>0</xdr:rowOff>
        </xdr:to>
        <xdr:sp macro="" textlink="">
          <xdr:nvSpPr>
            <xdr:cNvPr id="7564" name="Check Box 1420" hidden="1">
              <a:extLst>
                <a:ext uri="{63B3BB69-23CF-44E3-9099-C40C66FF867C}">
                  <a14:compatExt spid="_x0000_s7564"/>
                </a:ext>
                <a:ext uri="{FF2B5EF4-FFF2-40B4-BE49-F238E27FC236}">
                  <a16:creationId xmlns:a16="http://schemas.microsoft.com/office/drawing/2014/main" id="{3627CDC8-31FF-2950-4D53-0CB5598B3C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39</xdr:row>
          <xdr:rowOff>161925</xdr:rowOff>
        </xdr:from>
        <xdr:to>
          <xdr:col>3</xdr:col>
          <xdr:colOff>361950</xdr:colOff>
          <xdr:row>41</xdr:row>
          <xdr:rowOff>0</xdr:rowOff>
        </xdr:to>
        <xdr:sp macro="" textlink="">
          <xdr:nvSpPr>
            <xdr:cNvPr id="7565" name="Check Box 1421" hidden="1">
              <a:extLst>
                <a:ext uri="{63B3BB69-23CF-44E3-9099-C40C66FF867C}">
                  <a14:compatExt spid="_x0000_s7565"/>
                </a:ext>
                <a:ext uri="{FF2B5EF4-FFF2-40B4-BE49-F238E27FC236}">
                  <a16:creationId xmlns:a16="http://schemas.microsoft.com/office/drawing/2014/main" id="{D20DC09A-AE04-5448-5B23-7F5C377BDC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39</xdr:row>
          <xdr:rowOff>161925</xdr:rowOff>
        </xdr:from>
        <xdr:to>
          <xdr:col>3</xdr:col>
          <xdr:colOff>361950</xdr:colOff>
          <xdr:row>41</xdr:row>
          <xdr:rowOff>0</xdr:rowOff>
        </xdr:to>
        <xdr:sp macro="" textlink="">
          <xdr:nvSpPr>
            <xdr:cNvPr id="7566" name="Check Box 1422" hidden="1">
              <a:extLst>
                <a:ext uri="{63B3BB69-23CF-44E3-9099-C40C66FF867C}">
                  <a14:compatExt spid="_x0000_s7566"/>
                </a:ext>
                <a:ext uri="{FF2B5EF4-FFF2-40B4-BE49-F238E27FC236}">
                  <a16:creationId xmlns:a16="http://schemas.microsoft.com/office/drawing/2014/main" id="{7C39C578-6572-3C19-478B-2E66711925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40</xdr:row>
          <xdr:rowOff>161925</xdr:rowOff>
        </xdr:from>
        <xdr:to>
          <xdr:col>3</xdr:col>
          <xdr:colOff>361950</xdr:colOff>
          <xdr:row>42</xdr:row>
          <xdr:rowOff>0</xdr:rowOff>
        </xdr:to>
        <xdr:sp macro="" textlink="">
          <xdr:nvSpPr>
            <xdr:cNvPr id="7567" name="Check Box 1423" hidden="1">
              <a:extLst>
                <a:ext uri="{63B3BB69-23CF-44E3-9099-C40C66FF867C}">
                  <a14:compatExt spid="_x0000_s7567"/>
                </a:ext>
                <a:ext uri="{FF2B5EF4-FFF2-40B4-BE49-F238E27FC236}">
                  <a16:creationId xmlns:a16="http://schemas.microsoft.com/office/drawing/2014/main" id="{BFD18FFC-F9B1-63E9-20B6-EA5AD1E865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40</xdr:row>
          <xdr:rowOff>161925</xdr:rowOff>
        </xdr:from>
        <xdr:to>
          <xdr:col>3</xdr:col>
          <xdr:colOff>361950</xdr:colOff>
          <xdr:row>42</xdr:row>
          <xdr:rowOff>0</xdr:rowOff>
        </xdr:to>
        <xdr:sp macro="" textlink="">
          <xdr:nvSpPr>
            <xdr:cNvPr id="7568" name="Check Box 1424" hidden="1">
              <a:extLst>
                <a:ext uri="{63B3BB69-23CF-44E3-9099-C40C66FF867C}">
                  <a14:compatExt spid="_x0000_s7568"/>
                </a:ext>
                <a:ext uri="{FF2B5EF4-FFF2-40B4-BE49-F238E27FC236}">
                  <a16:creationId xmlns:a16="http://schemas.microsoft.com/office/drawing/2014/main" id="{64CFDC55-5FD7-569E-8B0B-0A0153FE4D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40</xdr:row>
          <xdr:rowOff>161925</xdr:rowOff>
        </xdr:from>
        <xdr:to>
          <xdr:col>3</xdr:col>
          <xdr:colOff>361950</xdr:colOff>
          <xdr:row>42</xdr:row>
          <xdr:rowOff>0</xdr:rowOff>
        </xdr:to>
        <xdr:sp macro="" textlink="">
          <xdr:nvSpPr>
            <xdr:cNvPr id="7569" name="Check Box 1425" hidden="1">
              <a:extLst>
                <a:ext uri="{63B3BB69-23CF-44E3-9099-C40C66FF867C}">
                  <a14:compatExt spid="_x0000_s7569"/>
                </a:ext>
                <a:ext uri="{FF2B5EF4-FFF2-40B4-BE49-F238E27FC236}">
                  <a16:creationId xmlns:a16="http://schemas.microsoft.com/office/drawing/2014/main" id="{53FEDA66-3694-A706-DFFE-85D23D3AC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40</xdr:row>
          <xdr:rowOff>161925</xdr:rowOff>
        </xdr:from>
        <xdr:to>
          <xdr:col>3</xdr:col>
          <xdr:colOff>361950</xdr:colOff>
          <xdr:row>42</xdr:row>
          <xdr:rowOff>0</xdr:rowOff>
        </xdr:to>
        <xdr:sp macro="" textlink="">
          <xdr:nvSpPr>
            <xdr:cNvPr id="7570" name="Check Box 1426" hidden="1">
              <a:extLst>
                <a:ext uri="{63B3BB69-23CF-44E3-9099-C40C66FF867C}">
                  <a14:compatExt spid="_x0000_s7570"/>
                </a:ext>
                <a:ext uri="{FF2B5EF4-FFF2-40B4-BE49-F238E27FC236}">
                  <a16:creationId xmlns:a16="http://schemas.microsoft.com/office/drawing/2014/main" id="{C590DC37-BC21-E1E0-FFDB-616E24580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41</xdr:row>
          <xdr:rowOff>161925</xdr:rowOff>
        </xdr:from>
        <xdr:to>
          <xdr:col>3</xdr:col>
          <xdr:colOff>361950</xdr:colOff>
          <xdr:row>43</xdr:row>
          <xdr:rowOff>0</xdr:rowOff>
        </xdr:to>
        <xdr:sp macro="" textlink="">
          <xdr:nvSpPr>
            <xdr:cNvPr id="7571" name="Check Box 1427" hidden="1">
              <a:extLst>
                <a:ext uri="{63B3BB69-23CF-44E3-9099-C40C66FF867C}">
                  <a14:compatExt spid="_x0000_s7571"/>
                </a:ext>
                <a:ext uri="{FF2B5EF4-FFF2-40B4-BE49-F238E27FC236}">
                  <a16:creationId xmlns:a16="http://schemas.microsoft.com/office/drawing/2014/main" id="{D6742708-0E9D-1388-0495-1C866471DD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41</xdr:row>
          <xdr:rowOff>161925</xdr:rowOff>
        </xdr:from>
        <xdr:to>
          <xdr:col>3</xdr:col>
          <xdr:colOff>361950</xdr:colOff>
          <xdr:row>43</xdr:row>
          <xdr:rowOff>0</xdr:rowOff>
        </xdr:to>
        <xdr:sp macro="" textlink="">
          <xdr:nvSpPr>
            <xdr:cNvPr id="7572" name="Check Box 1428" hidden="1">
              <a:extLst>
                <a:ext uri="{63B3BB69-23CF-44E3-9099-C40C66FF867C}">
                  <a14:compatExt spid="_x0000_s7572"/>
                </a:ext>
                <a:ext uri="{FF2B5EF4-FFF2-40B4-BE49-F238E27FC236}">
                  <a16:creationId xmlns:a16="http://schemas.microsoft.com/office/drawing/2014/main" id="{6005A633-2F51-BF60-7E9E-9C120DA098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41</xdr:row>
          <xdr:rowOff>161925</xdr:rowOff>
        </xdr:from>
        <xdr:to>
          <xdr:col>3</xdr:col>
          <xdr:colOff>361950</xdr:colOff>
          <xdr:row>43</xdr:row>
          <xdr:rowOff>0</xdr:rowOff>
        </xdr:to>
        <xdr:sp macro="" textlink="">
          <xdr:nvSpPr>
            <xdr:cNvPr id="7573" name="Check Box 1429" hidden="1">
              <a:extLst>
                <a:ext uri="{63B3BB69-23CF-44E3-9099-C40C66FF867C}">
                  <a14:compatExt spid="_x0000_s7573"/>
                </a:ext>
                <a:ext uri="{FF2B5EF4-FFF2-40B4-BE49-F238E27FC236}">
                  <a16:creationId xmlns:a16="http://schemas.microsoft.com/office/drawing/2014/main" id="{B8889B9A-B1C6-09AB-894A-EB4AF54085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41</xdr:row>
          <xdr:rowOff>161925</xdr:rowOff>
        </xdr:from>
        <xdr:to>
          <xdr:col>3</xdr:col>
          <xdr:colOff>361950</xdr:colOff>
          <xdr:row>43</xdr:row>
          <xdr:rowOff>0</xdr:rowOff>
        </xdr:to>
        <xdr:sp macro="" textlink="">
          <xdr:nvSpPr>
            <xdr:cNvPr id="7574" name="Check Box 1430" hidden="1">
              <a:extLst>
                <a:ext uri="{63B3BB69-23CF-44E3-9099-C40C66FF867C}">
                  <a14:compatExt spid="_x0000_s7574"/>
                </a:ext>
                <a:ext uri="{FF2B5EF4-FFF2-40B4-BE49-F238E27FC236}">
                  <a16:creationId xmlns:a16="http://schemas.microsoft.com/office/drawing/2014/main" id="{6AF90EDB-8174-8726-B2AB-5002D2A68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42</xdr:row>
          <xdr:rowOff>161925</xdr:rowOff>
        </xdr:from>
        <xdr:to>
          <xdr:col>3</xdr:col>
          <xdr:colOff>361950</xdr:colOff>
          <xdr:row>44</xdr:row>
          <xdr:rowOff>0</xdr:rowOff>
        </xdr:to>
        <xdr:sp macro="" textlink="">
          <xdr:nvSpPr>
            <xdr:cNvPr id="7575" name="Check Box 1431" hidden="1">
              <a:extLst>
                <a:ext uri="{63B3BB69-23CF-44E3-9099-C40C66FF867C}">
                  <a14:compatExt spid="_x0000_s7575"/>
                </a:ext>
                <a:ext uri="{FF2B5EF4-FFF2-40B4-BE49-F238E27FC236}">
                  <a16:creationId xmlns:a16="http://schemas.microsoft.com/office/drawing/2014/main" id="{912732BD-51CC-5303-29BC-7A07CE602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42</xdr:row>
          <xdr:rowOff>161925</xdr:rowOff>
        </xdr:from>
        <xdr:to>
          <xdr:col>3</xdr:col>
          <xdr:colOff>361950</xdr:colOff>
          <xdr:row>44</xdr:row>
          <xdr:rowOff>0</xdr:rowOff>
        </xdr:to>
        <xdr:sp macro="" textlink="">
          <xdr:nvSpPr>
            <xdr:cNvPr id="7576" name="Check Box 1432" hidden="1">
              <a:extLst>
                <a:ext uri="{63B3BB69-23CF-44E3-9099-C40C66FF867C}">
                  <a14:compatExt spid="_x0000_s7576"/>
                </a:ext>
                <a:ext uri="{FF2B5EF4-FFF2-40B4-BE49-F238E27FC236}">
                  <a16:creationId xmlns:a16="http://schemas.microsoft.com/office/drawing/2014/main" id="{0C12BA3C-7D61-4EE6-7D24-FEA66CEE88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42</xdr:row>
          <xdr:rowOff>161925</xdr:rowOff>
        </xdr:from>
        <xdr:to>
          <xdr:col>3</xdr:col>
          <xdr:colOff>361950</xdr:colOff>
          <xdr:row>44</xdr:row>
          <xdr:rowOff>0</xdr:rowOff>
        </xdr:to>
        <xdr:sp macro="" textlink="">
          <xdr:nvSpPr>
            <xdr:cNvPr id="7577" name="Check Box 1433" hidden="1">
              <a:extLst>
                <a:ext uri="{63B3BB69-23CF-44E3-9099-C40C66FF867C}">
                  <a14:compatExt spid="_x0000_s7577"/>
                </a:ext>
                <a:ext uri="{FF2B5EF4-FFF2-40B4-BE49-F238E27FC236}">
                  <a16:creationId xmlns:a16="http://schemas.microsoft.com/office/drawing/2014/main" id="{BCED6B71-AE9F-7B5F-B89C-A1B585098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42</xdr:row>
          <xdr:rowOff>161925</xdr:rowOff>
        </xdr:from>
        <xdr:to>
          <xdr:col>3</xdr:col>
          <xdr:colOff>361950</xdr:colOff>
          <xdr:row>44</xdr:row>
          <xdr:rowOff>0</xdr:rowOff>
        </xdr:to>
        <xdr:sp macro="" textlink="">
          <xdr:nvSpPr>
            <xdr:cNvPr id="7578" name="Check Box 1434" hidden="1">
              <a:extLst>
                <a:ext uri="{63B3BB69-23CF-44E3-9099-C40C66FF867C}">
                  <a14:compatExt spid="_x0000_s7578"/>
                </a:ext>
                <a:ext uri="{FF2B5EF4-FFF2-40B4-BE49-F238E27FC236}">
                  <a16:creationId xmlns:a16="http://schemas.microsoft.com/office/drawing/2014/main" id="{713D9497-DE19-165E-36B1-5367640F3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43</xdr:row>
          <xdr:rowOff>161925</xdr:rowOff>
        </xdr:from>
        <xdr:to>
          <xdr:col>3</xdr:col>
          <xdr:colOff>361950</xdr:colOff>
          <xdr:row>45</xdr:row>
          <xdr:rowOff>0</xdr:rowOff>
        </xdr:to>
        <xdr:sp macro="" textlink="">
          <xdr:nvSpPr>
            <xdr:cNvPr id="7579" name="Check Box 1435" hidden="1">
              <a:extLst>
                <a:ext uri="{63B3BB69-23CF-44E3-9099-C40C66FF867C}">
                  <a14:compatExt spid="_x0000_s7579"/>
                </a:ext>
                <a:ext uri="{FF2B5EF4-FFF2-40B4-BE49-F238E27FC236}">
                  <a16:creationId xmlns:a16="http://schemas.microsoft.com/office/drawing/2014/main" id="{B2F9CE03-DA1F-44EE-41BB-E9DCB1955C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43</xdr:row>
          <xdr:rowOff>161925</xdr:rowOff>
        </xdr:from>
        <xdr:to>
          <xdr:col>3</xdr:col>
          <xdr:colOff>361950</xdr:colOff>
          <xdr:row>45</xdr:row>
          <xdr:rowOff>0</xdr:rowOff>
        </xdr:to>
        <xdr:sp macro="" textlink="">
          <xdr:nvSpPr>
            <xdr:cNvPr id="7580" name="Check Box 1436" hidden="1">
              <a:extLst>
                <a:ext uri="{63B3BB69-23CF-44E3-9099-C40C66FF867C}">
                  <a14:compatExt spid="_x0000_s7580"/>
                </a:ext>
                <a:ext uri="{FF2B5EF4-FFF2-40B4-BE49-F238E27FC236}">
                  <a16:creationId xmlns:a16="http://schemas.microsoft.com/office/drawing/2014/main" id="{3DD57B8A-A418-0DB5-269A-D631559A6C9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43</xdr:row>
          <xdr:rowOff>161925</xdr:rowOff>
        </xdr:from>
        <xdr:to>
          <xdr:col>3</xdr:col>
          <xdr:colOff>361950</xdr:colOff>
          <xdr:row>45</xdr:row>
          <xdr:rowOff>0</xdr:rowOff>
        </xdr:to>
        <xdr:sp macro="" textlink="">
          <xdr:nvSpPr>
            <xdr:cNvPr id="7581" name="Check Box 1437" hidden="1">
              <a:extLst>
                <a:ext uri="{63B3BB69-23CF-44E3-9099-C40C66FF867C}">
                  <a14:compatExt spid="_x0000_s7581"/>
                </a:ext>
                <a:ext uri="{FF2B5EF4-FFF2-40B4-BE49-F238E27FC236}">
                  <a16:creationId xmlns:a16="http://schemas.microsoft.com/office/drawing/2014/main" id="{31C54E3D-CDB0-C33B-3864-3386633EF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43</xdr:row>
          <xdr:rowOff>161925</xdr:rowOff>
        </xdr:from>
        <xdr:to>
          <xdr:col>3</xdr:col>
          <xdr:colOff>361950</xdr:colOff>
          <xdr:row>45</xdr:row>
          <xdr:rowOff>0</xdr:rowOff>
        </xdr:to>
        <xdr:sp macro="" textlink="">
          <xdr:nvSpPr>
            <xdr:cNvPr id="7582" name="Check Box 1438" hidden="1">
              <a:extLst>
                <a:ext uri="{63B3BB69-23CF-44E3-9099-C40C66FF867C}">
                  <a14:compatExt spid="_x0000_s7582"/>
                </a:ext>
                <a:ext uri="{FF2B5EF4-FFF2-40B4-BE49-F238E27FC236}">
                  <a16:creationId xmlns:a16="http://schemas.microsoft.com/office/drawing/2014/main" id="{2F49419E-ADB2-A002-8897-A7983800A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44</xdr:row>
          <xdr:rowOff>161925</xdr:rowOff>
        </xdr:from>
        <xdr:to>
          <xdr:col>3</xdr:col>
          <xdr:colOff>361950</xdr:colOff>
          <xdr:row>46</xdr:row>
          <xdr:rowOff>0</xdr:rowOff>
        </xdr:to>
        <xdr:sp macro="" textlink="">
          <xdr:nvSpPr>
            <xdr:cNvPr id="7583" name="Check Box 1439" hidden="1">
              <a:extLst>
                <a:ext uri="{63B3BB69-23CF-44E3-9099-C40C66FF867C}">
                  <a14:compatExt spid="_x0000_s7583"/>
                </a:ext>
                <a:ext uri="{FF2B5EF4-FFF2-40B4-BE49-F238E27FC236}">
                  <a16:creationId xmlns:a16="http://schemas.microsoft.com/office/drawing/2014/main" id="{8726C3AC-E374-DDBB-1806-701E53BBF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44</xdr:row>
          <xdr:rowOff>161925</xdr:rowOff>
        </xdr:from>
        <xdr:to>
          <xdr:col>3</xdr:col>
          <xdr:colOff>361950</xdr:colOff>
          <xdr:row>46</xdr:row>
          <xdr:rowOff>0</xdr:rowOff>
        </xdr:to>
        <xdr:sp macro="" textlink="">
          <xdr:nvSpPr>
            <xdr:cNvPr id="7584" name="Check Box 1440" hidden="1">
              <a:extLst>
                <a:ext uri="{63B3BB69-23CF-44E3-9099-C40C66FF867C}">
                  <a14:compatExt spid="_x0000_s7584"/>
                </a:ext>
                <a:ext uri="{FF2B5EF4-FFF2-40B4-BE49-F238E27FC236}">
                  <a16:creationId xmlns:a16="http://schemas.microsoft.com/office/drawing/2014/main" id="{99066DBD-DE03-06CD-1FC4-1ADBC9B5B5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44</xdr:row>
          <xdr:rowOff>161925</xdr:rowOff>
        </xdr:from>
        <xdr:to>
          <xdr:col>3</xdr:col>
          <xdr:colOff>361950</xdr:colOff>
          <xdr:row>46</xdr:row>
          <xdr:rowOff>0</xdr:rowOff>
        </xdr:to>
        <xdr:sp macro="" textlink="">
          <xdr:nvSpPr>
            <xdr:cNvPr id="7585" name="Check Box 1441" hidden="1">
              <a:extLst>
                <a:ext uri="{63B3BB69-23CF-44E3-9099-C40C66FF867C}">
                  <a14:compatExt spid="_x0000_s7585"/>
                </a:ext>
                <a:ext uri="{FF2B5EF4-FFF2-40B4-BE49-F238E27FC236}">
                  <a16:creationId xmlns:a16="http://schemas.microsoft.com/office/drawing/2014/main" id="{D68099DC-442F-495F-18A6-B65BC2E2B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44</xdr:row>
          <xdr:rowOff>161925</xdr:rowOff>
        </xdr:from>
        <xdr:to>
          <xdr:col>3</xdr:col>
          <xdr:colOff>361950</xdr:colOff>
          <xdr:row>46</xdr:row>
          <xdr:rowOff>0</xdr:rowOff>
        </xdr:to>
        <xdr:sp macro="" textlink="">
          <xdr:nvSpPr>
            <xdr:cNvPr id="7586" name="Check Box 1442" hidden="1">
              <a:extLst>
                <a:ext uri="{63B3BB69-23CF-44E3-9099-C40C66FF867C}">
                  <a14:compatExt spid="_x0000_s7586"/>
                </a:ext>
                <a:ext uri="{FF2B5EF4-FFF2-40B4-BE49-F238E27FC236}">
                  <a16:creationId xmlns:a16="http://schemas.microsoft.com/office/drawing/2014/main" id="{34208CB1-9F5B-E191-5B68-74E20B752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45</xdr:row>
          <xdr:rowOff>161925</xdr:rowOff>
        </xdr:from>
        <xdr:to>
          <xdr:col>3</xdr:col>
          <xdr:colOff>361950</xdr:colOff>
          <xdr:row>47</xdr:row>
          <xdr:rowOff>0</xdr:rowOff>
        </xdr:to>
        <xdr:sp macro="" textlink="">
          <xdr:nvSpPr>
            <xdr:cNvPr id="7587" name="Check Box 1443" hidden="1">
              <a:extLst>
                <a:ext uri="{63B3BB69-23CF-44E3-9099-C40C66FF867C}">
                  <a14:compatExt spid="_x0000_s7587"/>
                </a:ext>
                <a:ext uri="{FF2B5EF4-FFF2-40B4-BE49-F238E27FC236}">
                  <a16:creationId xmlns:a16="http://schemas.microsoft.com/office/drawing/2014/main" id="{ADE71DC9-E243-B73B-7E7C-7343E32B8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45</xdr:row>
          <xdr:rowOff>161925</xdr:rowOff>
        </xdr:from>
        <xdr:to>
          <xdr:col>3</xdr:col>
          <xdr:colOff>361950</xdr:colOff>
          <xdr:row>47</xdr:row>
          <xdr:rowOff>0</xdr:rowOff>
        </xdr:to>
        <xdr:sp macro="" textlink="">
          <xdr:nvSpPr>
            <xdr:cNvPr id="7588" name="Check Box 1444" hidden="1">
              <a:extLst>
                <a:ext uri="{63B3BB69-23CF-44E3-9099-C40C66FF867C}">
                  <a14:compatExt spid="_x0000_s7588"/>
                </a:ext>
                <a:ext uri="{FF2B5EF4-FFF2-40B4-BE49-F238E27FC236}">
                  <a16:creationId xmlns:a16="http://schemas.microsoft.com/office/drawing/2014/main" id="{DB7A3DEB-C423-CA45-8FFF-DDBE3CDE5C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45</xdr:row>
          <xdr:rowOff>161925</xdr:rowOff>
        </xdr:from>
        <xdr:to>
          <xdr:col>3</xdr:col>
          <xdr:colOff>361950</xdr:colOff>
          <xdr:row>47</xdr:row>
          <xdr:rowOff>0</xdr:rowOff>
        </xdr:to>
        <xdr:sp macro="" textlink="">
          <xdr:nvSpPr>
            <xdr:cNvPr id="7589" name="Check Box 1445" hidden="1">
              <a:extLst>
                <a:ext uri="{63B3BB69-23CF-44E3-9099-C40C66FF867C}">
                  <a14:compatExt spid="_x0000_s7589"/>
                </a:ext>
                <a:ext uri="{FF2B5EF4-FFF2-40B4-BE49-F238E27FC236}">
                  <a16:creationId xmlns:a16="http://schemas.microsoft.com/office/drawing/2014/main" id="{03405907-ED24-758B-A7E5-E53646F9FA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45</xdr:row>
          <xdr:rowOff>161925</xdr:rowOff>
        </xdr:from>
        <xdr:to>
          <xdr:col>3</xdr:col>
          <xdr:colOff>361950</xdr:colOff>
          <xdr:row>47</xdr:row>
          <xdr:rowOff>0</xdr:rowOff>
        </xdr:to>
        <xdr:sp macro="" textlink="">
          <xdr:nvSpPr>
            <xdr:cNvPr id="7590" name="Check Box 1446" hidden="1">
              <a:extLst>
                <a:ext uri="{63B3BB69-23CF-44E3-9099-C40C66FF867C}">
                  <a14:compatExt spid="_x0000_s7590"/>
                </a:ext>
                <a:ext uri="{FF2B5EF4-FFF2-40B4-BE49-F238E27FC236}">
                  <a16:creationId xmlns:a16="http://schemas.microsoft.com/office/drawing/2014/main" id="{6C146723-98AF-2A72-4B46-3D2D994D03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46</xdr:row>
          <xdr:rowOff>161925</xdr:rowOff>
        </xdr:from>
        <xdr:to>
          <xdr:col>3</xdr:col>
          <xdr:colOff>361950</xdr:colOff>
          <xdr:row>48</xdr:row>
          <xdr:rowOff>0</xdr:rowOff>
        </xdr:to>
        <xdr:sp macro="" textlink="">
          <xdr:nvSpPr>
            <xdr:cNvPr id="7591" name="Check Box 1447" hidden="1">
              <a:extLst>
                <a:ext uri="{63B3BB69-23CF-44E3-9099-C40C66FF867C}">
                  <a14:compatExt spid="_x0000_s7591"/>
                </a:ext>
                <a:ext uri="{FF2B5EF4-FFF2-40B4-BE49-F238E27FC236}">
                  <a16:creationId xmlns:a16="http://schemas.microsoft.com/office/drawing/2014/main" id="{4B7F06CE-7011-6BFF-2EE8-1AB32791B0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46</xdr:row>
          <xdr:rowOff>161925</xdr:rowOff>
        </xdr:from>
        <xdr:to>
          <xdr:col>3</xdr:col>
          <xdr:colOff>361950</xdr:colOff>
          <xdr:row>48</xdr:row>
          <xdr:rowOff>0</xdr:rowOff>
        </xdr:to>
        <xdr:sp macro="" textlink="">
          <xdr:nvSpPr>
            <xdr:cNvPr id="7592" name="Check Box 1448" hidden="1">
              <a:extLst>
                <a:ext uri="{63B3BB69-23CF-44E3-9099-C40C66FF867C}">
                  <a14:compatExt spid="_x0000_s7592"/>
                </a:ext>
                <a:ext uri="{FF2B5EF4-FFF2-40B4-BE49-F238E27FC236}">
                  <a16:creationId xmlns:a16="http://schemas.microsoft.com/office/drawing/2014/main" id="{2B8E5B9A-F213-04CA-8E4F-4FC603B451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46</xdr:row>
          <xdr:rowOff>161925</xdr:rowOff>
        </xdr:from>
        <xdr:to>
          <xdr:col>3</xdr:col>
          <xdr:colOff>361950</xdr:colOff>
          <xdr:row>48</xdr:row>
          <xdr:rowOff>0</xdr:rowOff>
        </xdr:to>
        <xdr:sp macro="" textlink="">
          <xdr:nvSpPr>
            <xdr:cNvPr id="7593" name="Check Box 1449" hidden="1">
              <a:extLst>
                <a:ext uri="{63B3BB69-23CF-44E3-9099-C40C66FF867C}">
                  <a14:compatExt spid="_x0000_s7593"/>
                </a:ext>
                <a:ext uri="{FF2B5EF4-FFF2-40B4-BE49-F238E27FC236}">
                  <a16:creationId xmlns:a16="http://schemas.microsoft.com/office/drawing/2014/main" id="{3139D3F1-7002-8741-C3ED-1F22CCB37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46</xdr:row>
          <xdr:rowOff>161925</xdr:rowOff>
        </xdr:from>
        <xdr:to>
          <xdr:col>3</xdr:col>
          <xdr:colOff>361950</xdr:colOff>
          <xdr:row>48</xdr:row>
          <xdr:rowOff>0</xdr:rowOff>
        </xdr:to>
        <xdr:sp macro="" textlink="">
          <xdr:nvSpPr>
            <xdr:cNvPr id="7594" name="Check Box 1450" hidden="1">
              <a:extLst>
                <a:ext uri="{63B3BB69-23CF-44E3-9099-C40C66FF867C}">
                  <a14:compatExt spid="_x0000_s7594"/>
                </a:ext>
                <a:ext uri="{FF2B5EF4-FFF2-40B4-BE49-F238E27FC236}">
                  <a16:creationId xmlns:a16="http://schemas.microsoft.com/office/drawing/2014/main" id="{D7CBE228-DC47-74EB-53D6-1733B9AE34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47</xdr:row>
          <xdr:rowOff>161925</xdr:rowOff>
        </xdr:from>
        <xdr:to>
          <xdr:col>3</xdr:col>
          <xdr:colOff>361950</xdr:colOff>
          <xdr:row>49</xdr:row>
          <xdr:rowOff>0</xdr:rowOff>
        </xdr:to>
        <xdr:sp macro="" textlink="">
          <xdr:nvSpPr>
            <xdr:cNvPr id="7595" name="Check Box 1451" hidden="1">
              <a:extLst>
                <a:ext uri="{63B3BB69-23CF-44E3-9099-C40C66FF867C}">
                  <a14:compatExt spid="_x0000_s7595"/>
                </a:ext>
                <a:ext uri="{FF2B5EF4-FFF2-40B4-BE49-F238E27FC236}">
                  <a16:creationId xmlns:a16="http://schemas.microsoft.com/office/drawing/2014/main" id="{53B0F4B6-4907-6AD0-90C3-AF5172E76E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47</xdr:row>
          <xdr:rowOff>161925</xdr:rowOff>
        </xdr:from>
        <xdr:to>
          <xdr:col>3</xdr:col>
          <xdr:colOff>361950</xdr:colOff>
          <xdr:row>49</xdr:row>
          <xdr:rowOff>0</xdr:rowOff>
        </xdr:to>
        <xdr:sp macro="" textlink="">
          <xdr:nvSpPr>
            <xdr:cNvPr id="7596" name="Check Box 1452" hidden="1">
              <a:extLst>
                <a:ext uri="{63B3BB69-23CF-44E3-9099-C40C66FF867C}">
                  <a14:compatExt spid="_x0000_s7596"/>
                </a:ext>
                <a:ext uri="{FF2B5EF4-FFF2-40B4-BE49-F238E27FC236}">
                  <a16:creationId xmlns:a16="http://schemas.microsoft.com/office/drawing/2014/main" id="{7EF79DD5-D328-1D28-A318-6355BD9FBA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47</xdr:row>
          <xdr:rowOff>161925</xdr:rowOff>
        </xdr:from>
        <xdr:to>
          <xdr:col>3</xdr:col>
          <xdr:colOff>361950</xdr:colOff>
          <xdr:row>49</xdr:row>
          <xdr:rowOff>0</xdr:rowOff>
        </xdr:to>
        <xdr:sp macro="" textlink="">
          <xdr:nvSpPr>
            <xdr:cNvPr id="7597" name="Check Box 1453" hidden="1">
              <a:extLst>
                <a:ext uri="{63B3BB69-23CF-44E3-9099-C40C66FF867C}">
                  <a14:compatExt spid="_x0000_s7597"/>
                </a:ext>
                <a:ext uri="{FF2B5EF4-FFF2-40B4-BE49-F238E27FC236}">
                  <a16:creationId xmlns:a16="http://schemas.microsoft.com/office/drawing/2014/main" id="{DC05F27B-4209-071A-A11A-5B42965012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47</xdr:row>
          <xdr:rowOff>161925</xdr:rowOff>
        </xdr:from>
        <xdr:to>
          <xdr:col>3</xdr:col>
          <xdr:colOff>361950</xdr:colOff>
          <xdr:row>49</xdr:row>
          <xdr:rowOff>0</xdr:rowOff>
        </xdr:to>
        <xdr:sp macro="" textlink="">
          <xdr:nvSpPr>
            <xdr:cNvPr id="7598" name="Check Box 1454" hidden="1">
              <a:extLst>
                <a:ext uri="{63B3BB69-23CF-44E3-9099-C40C66FF867C}">
                  <a14:compatExt spid="_x0000_s7598"/>
                </a:ext>
                <a:ext uri="{FF2B5EF4-FFF2-40B4-BE49-F238E27FC236}">
                  <a16:creationId xmlns:a16="http://schemas.microsoft.com/office/drawing/2014/main" id="{AFB22BB8-C2EE-D2F8-5C80-5B5436B76B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48</xdr:row>
          <xdr:rowOff>161925</xdr:rowOff>
        </xdr:from>
        <xdr:to>
          <xdr:col>3</xdr:col>
          <xdr:colOff>361950</xdr:colOff>
          <xdr:row>50</xdr:row>
          <xdr:rowOff>0</xdr:rowOff>
        </xdr:to>
        <xdr:sp macro="" textlink="">
          <xdr:nvSpPr>
            <xdr:cNvPr id="7599" name="Check Box 1455" hidden="1">
              <a:extLst>
                <a:ext uri="{63B3BB69-23CF-44E3-9099-C40C66FF867C}">
                  <a14:compatExt spid="_x0000_s7599"/>
                </a:ext>
                <a:ext uri="{FF2B5EF4-FFF2-40B4-BE49-F238E27FC236}">
                  <a16:creationId xmlns:a16="http://schemas.microsoft.com/office/drawing/2014/main" id="{032AE7E4-57EE-1866-1699-391B53853A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48</xdr:row>
          <xdr:rowOff>161925</xdr:rowOff>
        </xdr:from>
        <xdr:to>
          <xdr:col>3</xdr:col>
          <xdr:colOff>361950</xdr:colOff>
          <xdr:row>50</xdr:row>
          <xdr:rowOff>0</xdr:rowOff>
        </xdr:to>
        <xdr:sp macro="" textlink="">
          <xdr:nvSpPr>
            <xdr:cNvPr id="7600" name="Check Box 1456" hidden="1">
              <a:extLst>
                <a:ext uri="{63B3BB69-23CF-44E3-9099-C40C66FF867C}">
                  <a14:compatExt spid="_x0000_s7600"/>
                </a:ext>
                <a:ext uri="{FF2B5EF4-FFF2-40B4-BE49-F238E27FC236}">
                  <a16:creationId xmlns:a16="http://schemas.microsoft.com/office/drawing/2014/main" id="{54A6FB5E-F497-B79F-4198-A67EC5EEB8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48</xdr:row>
          <xdr:rowOff>161925</xdr:rowOff>
        </xdr:from>
        <xdr:to>
          <xdr:col>3</xdr:col>
          <xdr:colOff>361950</xdr:colOff>
          <xdr:row>50</xdr:row>
          <xdr:rowOff>0</xdr:rowOff>
        </xdr:to>
        <xdr:sp macro="" textlink="">
          <xdr:nvSpPr>
            <xdr:cNvPr id="7601" name="Check Box 1457" hidden="1">
              <a:extLst>
                <a:ext uri="{63B3BB69-23CF-44E3-9099-C40C66FF867C}">
                  <a14:compatExt spid="_x0000_s7601"/>
                </a:ext>
                <a:ext uri="{FF2B5EF4-FFF2-40B4-BE49-F238E27FC236}">
                  <a16:creationId xmlns:a16="http://schemas.microsoft.com/office/drawing/2014/main" id="{E0C10DD0-9F4D-0874-5140-EA4947607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48</xdr:row>
          <xdr:rowOff>161925</xdr:rowOff>
        </xdr:from>
        <xdr:to>
          <xdr:col>3</xdr:col>
          <xdr:colOff>361950</xdr:colOff>
          <xdr:row>50</xdr:row>
          <xdr:rowOff>0</xdr:rowOff>
        </xdr:to>
        <xdr:sp macro="" textlink="">
          <xdr:nvSpPr>
            <xdr:cNvPr id="7602" name="Check Box 1458" hidden="1">
              <a:extLst>
                <a:ext uri="{63B3BB69-23CF-44E3-9099-C40C66FF867C}">
                  <a14:compatExt spid="_x0000_s7602"/>
                </a:ext>
                <a:ext uri="{FF2B5EF4-FFF2-40B4-BE49-F238E27FC236}">
                  <a16:creationId xmlns:a16="http://schemas.microsoft.com/office/drawing/2014/main" id="{C763C359-4612-ED16-4060-C7CC4C95E9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49</xdr:row>
          <xdr:rowOff>161925</xdr:rowOff>
        </xdr:from>
        <xdr:to>
          <xdr:col>3</xdr:col>
          <xdr:colOff>361950</xdr:colOff>
          <xdr:row>51</xdr:row>
          <xdr:rowOff>0</xdr:rowOff>
        </xdr:to>
        <xdr:sp macro="" textlink="">
          <xdr:nvSpPr>
            <xdr:cNvPr id="7603" name="Check Box 1459" hidden="1">
              <a:extLst>
                <a:ext uri="{63B3BB69-23CF-44E3-9099-C40C66FF867C}">
                  <a14:compatExt spid="_x0000_s7603"/>
                </a:ext>
                <a:ext uri="{FF2B5EF4-FFF2-40B4-BE49-F238E27FC236}">
                  <a16:creationId xmlns:a16="http://schemas.microsoft.com/office/drawing/2014/main" id="{9AECE6DF-A727-1473-44A3-1F684219C6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49</xdr:row>
          <xdr:rowOff>161925</xdr:rowOff>
        </xdr:from>
        <xdr:to>
          <xdr:col>3</xdr:col>
          <xdr:colOff>361950</xdr:colOff>
          <xdr:row>51</xdr:row>
          <xdr:rowOff>0</xdr:rowOff>
        </xdr:to>
        <xdr:sp macro="" textlink="">
          <xdr:nvSpPr>
            <xdr:cNvPr id="7604" name="Check Box 1460" hidden="1">
              <a:extLst>
                <a:ext uri="{63B3BB69-23CF-44E3-9099-C40C66FF867C}">
                  <a14:compatExt spid="_x0000_s7604"/>
                </a:ext>
                <a:ext uri="{FF2B5EF4-FFF2-40B4-BE49-F238E27FC236}">
                  <a16:creationId xmlns:a16="http://schemas.microsoft.com/office/drawing/2014/main" id="{7B3CAE50-0BC2-66F3-DC9B-16E02E9EBB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49</xdr:row>
          <xdr:rowOff>161925</xdr:rowOff>
        </xdr:from>
        <xdr:to>
          <xdr:col>3</xdr:col>
          <xdr:colOff>361950</xdr:colOff>
          <xdr:row>51</xdr:row>
          <xdr:rowOff>0</xdr:rowOff>
        </xdr:to>
        <xdr:sp macro="" textlink="">
          <xdr:nvSpPr>
            <xdr:cNvPr id="7605" name="Check Box 1461" hidden="1">
              <a:extLst>
                <a:ext uri="{63B3BB69-23CF-44E3-9099-C40C66FF867C}">
                  <a14:compatExt spid="_x0000_s7605"/>
                </a:ext>
                <a:ext uri="{FF2B5EF4-FFF2-40B4-BE49-F238E27FC236}">
                  <a16:creationId xmlns:a16="http://schemas.microsoft.com/office/drawing/2014/main" id="{5A6D273F-06D0-8ABA-51FB-1F47826EC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49</xdr:row>
          <xdr:rowOff>161925</xdr:rowOff>
        </xdr:from>
        <xdr:to>
          <xdr:col>3</xdr:col>
          <xdr:colOff>361950</xdr:colOff>
          <xdr:row>51</xdr:row>
          <xdr:rowOff>0</xdr:rowOff>
        </xdr:to>
        <xdr:sp macro="" textlink="">
          <xdr:nvSpPr>
            <xdr:cNvPr id="7606" name="Check Box 1462" hidden="1">
              <a:extLst>
                <a:ext uri="{63B3BB69-23CF-44E3-9099-C40C66FF867C}">
                  <a14:compatExt spid="_x0000_s7606"/>
                </a:ext>
                <a:ext uri="{FF2B5EF4-FFF2-40B4-BE49-F238E27FC236}">
                  <a16:creationId xmlns:a16="http://schemas.microsoft.com/office/drawing/2014/main" id="{B65C7DE8-18C8-4918-FC83-148AD28A95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07" name="Check Box 1463" hidden="1">
              <a:extLst>
                <a:ext uri="{63B3BB69-23CF-44E3-9099-C40C66FF867C}">
                  <a14:compatExt spid="_x0000_s7607"/>
                </a:ext>
                <a:ext uri="{FF2B5EF4-FFF2-40B4-BE49-F238E27FC236}">
                  <a16:creationId xmlns:a16="http://schemas.microsoft.com/office/drawing/2014/main" id="{360BAAF4-FABE-A379-1EFC-9BF7BC51FBD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08" name="Check Box 1464" hidden="1">
              <a:extLst>
                <a:ext uri="{63B3BB69-23CF-44E3-9099-C40C66FF867C}">
                  <a14:compatExt spid="_x0000_s7608"/>
                </a:ext>
                <a:ext uri="{FF2B5EF4-FFF2-40B4-BE49-F238E27FC236}">
                  <a16:creationId xmlns:a16="http://schemas.microsoft.com/office/drawing/2014/main" id="{D08CB9FB-0E2C-20E2-2DB7-693DFA5A9D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09" name="Check Box 1465" hidden="1">
              <a:extLst>
                <a:ext uri="{63B3BB69-23CF-44E3-9099-C40C66FF867C}">
                  <a14:compatExt spid="_x0000_s7609"/>
                </a:ext>
                <a:ext uri="{FF2B5EF4-FFF2-40B4-BE49-F238E27FC236}">
                  <a16:creationId xmlns:a16="http://schemas.microsoft.com/office/drawing/2014/main" id="{9BAA353A-7901-8342-3F0A-4733175412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10" name="Check Box 1466" hidden="1">
              <a:extLst>
                <a:ext uri="{63B3BB69-23CF-44E3-9099-C40C66FF867C}">
                  <a14:compatExt spid="_x0000_s7610"/>
                </a:ext>
                <a:ext uri="{FF2B5EF4-FFF2-40B4-BE49-F238E27FC236}">
                  <a16:creationId xmlns:a16="http://schemas.microsoft.com/office/drawing/2014/main" id="{5380065F-4D6C-97DE-3C22-BB1A7B4B1E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11" name="Check Box 1467" hidden="1">
              <a:extLst>
                <a:ext uri="{63B3BB69-23CF-44E3-9099-C40C66FF867C}">
                  <a14:compatExt spid="_x0000_s7611"/>
                </a:ext>
                <a:ext uri="{FF2B5EF4-FFF2-40B4-BE49-F238E27FC236}">
                  <a16:creationId xmlns:a16="http://schemas.microsoft.com/office/drawing/2014/main" id="{B4FFDA79-E010-65A4-A5E6-888A576145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12" name="Check Box 1468" hidden="1">
              <a:extLst>
                <a:ext uri="{63B3BB69-23CF-44E3-9099-C40C66FF867C}">
                  <a14:compatExt spid="_x0000_s7612"/>
                </a:ext>
                <a:ext uri="{FF2B5EF4-FFF2-40B4-BE49-F238E27FC236}">
                  <a16:creationId xmlns:a16="http://schemas.microsoft.com/office/drawing/2014/main" id="{98051710-3136-4048-3047-2D00026F8C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13" name="Check Box 1469" hidden="1">
              <a:extLst>
                <a:ext uri="{63B3BB69-23CF-44E3-9099-C40C66FF867C}">
                  <a14:compatExt spid="_x0000_s7613"/>
                </a:ext>
                <a:ext uri="{FF2B5EF4-FFF2-40B4-BE49-F238E27FC236}">
                  <a16:creationId xmlns:a16="http://schemas.microsoft.com/office/drawing/2014/main" id="{591C9604-D253-423C-9BD1-E5AD877AE9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14" name="Check Box 1470" hidden="1">
              <a:extLst>
                <a:ext uri="{63B3BB69-23CF-44E3-9099-C40C66FF867C}">
                  <a14:compatExt spid="_x0000_s7614"/>
                </a:ext>
                <a:ext uri="{FF2B5EF4-FFF2-40B4-BE49-F238E27FC236}">
                  <a16:creationId xmlns:a16="http://schemas.microsoft.com/office/drawing/2014/main" id="{09277233-5E43-FAE1-E7AB-F077DFD58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15" name="Check Box 1471" hidden="1">
              <a:extLst>
                <a:ext uri="{63B3BB69-23CF-44E3-9099-C40C66FF867C}">
                  <a14:compatExt spid="_x0000_s7615"/>
                </a:ext>
                <a:ext uri="{FF2B5EF4-FFF2-40B4-BE49-F238E27FC236}">
                  <a16:creationId xmlns:a16="http://schemas.microsoft.com/office/drawing/2014/main" id="{A6AA903B-F232-5418-47CA-B29D68D9E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16" name="Check Box 1472" hidden="1">
              <a:extLst>
                <a:ext uri="{63B3BB69-23CF-44E3-9099-C40C66FF867C}">
                  <a14:compatExt spid="_x0000_s7616"/>
                </a:ext>
                <a:ext uri="{FF2B5EF4-FFF2-40B4-BE49-F238E27FC236}">
                  <a16:creationId xmlns:a16="http://schemas.microsoft.com/office/drawing/2014/main" id="{E6FDBDA0-FBB0-21A2-4C2C-984463F8F4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17" name="Check Box 1473" hidden="1">
              <a:extLst>
                <a:ext uri="{63B3BB69-23CF-44E3-9099-C40C66FF867C}">
                  <a14:compatExt spid="_x0000_s7617"/>
                </a:ext>
                <a:ext uri="{FF2B5EF4-FFF2-40B4-BE49-F238E27FC236}">
                  <a16:creationId xmlns:a16="http://schemas.microsoft.com/office/drawing/2014/main" id="{DC1FFE78-5928-8DD3-2F96-E2BD7CAD79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18" name="Check Box 1474" hidden="1">
              <a:extLst>
                <a:ext uri="{63B3BB69-23CF-44E3-9099-C40C66FF867C}">
                  <a14:compatExt spid="_x0000_s7618"/>
                </a:ext>
                <a:ext uri="{FF2B5EF4-FFF2-40B4-BE49-F238E27FC236}">
                  <a16:creationId xmlns:a16="http://schemas.microsoft.com/office/drawing/2014/main" id="{7D9FD18C-ECF8-F710-6C10-668A94D0A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19" name="Check Box 1475" hidden="1">
              <a:extLst>
                <a:ext uri="{63B3BB69-23CF-44E3-9099-C40C66FF867C}">
                  <a14:compatExt spid="_x0000_s7619"/>
                </a:ext>
                <a:ext uri="{FF2B5EF4-FFF2-40B4-BE49-F238E27FC236}">
                  <a16:creationId xmlns:a16="http://schemas.microsoft.com/office/drawing/2014/main" id="{C3774CB6-E008-069B-F7D3-00E00FAE3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20" name="Check Box 1476" hidden="1">
              <a:extLst>
                <a:ext uri="{63B3BB69-23CF-44E3-9099-C40C66FF867C}">
                  <a14:compatExt spid="_x0000_s7620"/>
                </a:ext>
                <a:ext uri="{FF2B5EF4-FFF2-40B4-BE49-F238E27FC236}">
                  <a16:creationId xmlns:a16="http://schemas.microsoft.com/office/drawing/2014/main" id="{E3D4C9B9-148C-5534-BA2D-F0777BB3B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21" name="Check Box 1477" hidden="1">
              <a:extLst>
                <a:ext uri="{63B3BB69-23CF-44E3-9099-C40C66FF867C}">
                  <a14:compatExt spid="_x0000_s7621"/>
                </a:ext>
                <a:ext uri="{FF2B5EF4-FFF2-40B4-BE49-F238E27FC236}">
                  <a16:creationId xmlns:a16="http://schemas.microsoft.com/office/drawing/2014/main" id="{D17CA763-DF91-F633-C593-15698A26F5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22" name="Check Box 1478" hidden="1">
              <a:extLst>
                <a:ext uri="{63B3BB69-23CF-44E3-9099-C40C66FF867C}">
                  <a14:compatExt spid="_x0000_s7622"/>
                </a:ext>
                <a:ext uri="{FF2B5EF4-FFF2-40B4-BE49-F238E27FC236}">
                  <a16:creationId xmlns:a16="http://schemas.microsoft.com/office/drawing/2014/main" id="{74A4D3A8-1CB1-C210-0376-3D71635EBF4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23" name="Check Box 1479" hidden="1">
              <a:extLst>
                <a:ext uri="{63B3BB69-23CF-44E3-9099-C40C66FF867C}">
                  <a14:compatExt spid="_x0000_s7623"/>
                </a:ext>
                <a:ext uri="{FF2B5EF4-FFF2-40B4-BE49-F238E27FC236}">
                  <a16:creationId xmlns:a16="http://schemas.microsoft.com/office/drawing/2014/main" id="{E3148FD8-A4B5-05E7-04EF-7DA3235B5C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24" name="Check Box 1480" hidden="1">
              <a:extLst>
                <a:ext uri="{63B3BB69-23CF-44E3-9099-C40C66FF867C}">
                  <a14:compatExt spid="_x0000_s7624"/>
                </a:ext>
                <a:ext uri="{FF2B5EF4-FFF2-40B4-BE49-F238E27FC236}">
                  <a16:creationId xmlns:a16="http://schemas.microsoft.com/office/drawing/2014/main" id="{79A67644-A261-EBE3-1AE4-F04A501EA4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25" name="Check Box 1481" hidden="1">
              <a:extLst>
                <a:ext uri="{63B3BB69-23CF-44E3-9099-C40C66FF867C}">
                  <a14:compatExt spid="_x0000_s7625"/>
                </a:ext>
                <a:ext uri="{FF2B5EF4-FFF2-40B4-BE49-F238E27FC236}">
                  <a16:creationId xmlns:a16="http://schemas.microsoft.com/office/drawing/2014/main" id="{463B308F-2BE8-2417-D560-6E75B443CD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26" name="Check Box 1482" hidden="1">
              <a:extLst>
                <a:ext uri="{63B3BB69-23CF-44E3-9099-C40C66FF867C}">
                  <a14:compatExt spid="_x0000_s7626"/>
                </a:ext>
                <a:ext uri="{FF2B5EF4-FFF2-40B4-BE49-F238E27FC236}">
                  <a16:creationId xmlns:a16="http://schemas.microsoft.com/office/drawing/2014/main" id="{08446699-94D4-1B37-B843-BFED68203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27" name="Check Box 1483" hidden="1">
              <a:extLst>
                <a:ext uri="{63B3BB69-23CF-44E3-9099-C40C66FF867C}">
                  <a14:compatExt spid="_x0000_s7627"/>
                </a:ext>
                <a:ext uri="{FF2B5EF4-FFF2-40B4-BE49-F238E27FC236}">
                  <a16:creationId xmlns:a16="http://schemas.microsoft.com/office/drawing/2014/main" id="{4B9A4169-1E90-B4F6-94F9-4753B14930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28" name="Check Box 1484" hidden="1">
              <a:extLst>
                <a:ext uri="{63B3BB69-23CF-44E3-9099-C40C66FF867C}">
                  <a14:compatExt spid="_x0000_s7628"/>
                </a:ext>
                <a:ext uri="{FF2B5EF4-FFF2-40B4-BE49-F238E27FC236}">
                  <a16:creationId xmlns:a16="http://schemas.microsoft.com/office/drawing/2014/main" id="{3FA0D4AB-8BB9-407B-6CC8-24FF9155E0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29" name="Check Box 1485" hidden="1">
              <a:extLst>
                <a:ext uri="{63B3BB69-23CF-44E3-9099-C40C66FF867C}">
                  <a14:compatExt spid="_x0000_s7629"/>
                </a:ext>
                <a:ext uri="{FF2B5EF4-FFF2-40B4-BE49-F238E27FC236}">
                  <a16:creationId xmlns:a16="http://schemas.microsoft.com/office/drawing/2014/main" id="{C01601D8-71DB-B0F3-30E6-175D26170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30" name="Check Box 1486" hidden="1">
              <a:extLst>
                <a:ext uri="{63B3BB69-23CF-44E3-9099-C40C66FF867C}">
                  <a14:compatExt spid="_x0000_s7630"/>
                </a:ext>
                <a:ext uri="{FF2B5EF4-FFF2-40B4-BE49-F238E27FC236}">
                  <a16:creationId xmlns:a16="http://schemas.microsoft.com/office/drawing/2014/main" id="{02B78275-4998-B9DE-C5BB-F0C8714376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31" name="Check Box 1487" hidden="1">
              <a:extLst>
                <a:ext uri="{63B3BB69-23CF-44E3-9099-C40C66FF867C}">
                  <a14:compatExt spid="_x0000_s7631"/>
                </a:ext>
                <a:ext uri="{FF2B5EF4-FFF2-40B4-BE49-F238E27FC236}">
                  <a16:creationId xmlns:a16="http://schemas.microsoft.com/office/drawing/2014/main" id="{E65BD9D9-A944-9BBA-8028-A199F6DA49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32" name="Check Box 1488" hidden="1">
              <a:extLst>
                <a:ext uri="{63B3BB69-23CF-44E3-9099-C40C66FF867C}">
                  <a14:compatExt spid="_x0000_s7632"/>
                </a:ext>
                <a:ext uri="{FF2B5EF4-FFF2-40B4-BE49-F238E27FC236}">
                  <a16:creationId xmlns:a16="http://schemas.microsoft.com/office/drawing/2014/main" id="{1D83D1B2-D4BE-3928-A2C9-73C1524D1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33" name="Check Box 1489" hidden="1">
              <a:extLst>
                <a:ext uri="{63B3BB69-23CF-44E3-9099-C40C66FF867C}">
                  <a14:compatExt spid="_x0000_s7633"/>
                </a:ext>
                <a:ext uri="{FF2B5EF4-FFF2-40B4-BE49-F238E27FC236}">
                  <a16:creationId xmlns:a16="http://schemas.microsoft.com/office/drawing/2014/main" id="{E777BB78-31F4-B303-F402-730F659EC7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34" name="Check Box 1490" hidden="1">
              <a:extLst>
                <a:ext uri="{63B3BB69-23CF-44E3-9099-C40C66FF867C}">
                  <a14:compatExt spid="_x0000_s7634"/>
                </a:ext>
                <a:ext uri="{FF2B5EF4-FFF2-40B4-BE49-F238E27FC236}">
                  <a16:creationId xmlns:a16="http://schemas.microsoft.com/office/drawing/2014/main" id="{C9B4A50B-96FA-0533-1662-3F6030E1FA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35" name="Check Box 1491" hidden="1">
              <a:extLst>
                <a:ext uri="{63B3BB69-23CF-44E3-9099-C40C66FF867C}">
                  <a14:compatExt spid="_x0000_s7635"/>
                </a:ext>
                <a:ext uri="{FF2B5EF4-FFF2-40B4-BE49-F238E27FC236}">
                  <a16:creationId xmlns:a16="http://schemas.microsoft.com/office/drawing/2014/main" id="{568EBF66-42C5-78CF-9D9E-0764C7E90F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36" name="Check Box 1492" hidden="1">
              <a:extLst>
                <a:ext uri="{63B3BB69-23CF-44E3-9099-C40C66FF867C}">
                  <a14:compatExt spid="_x0000_s7636"/>
                </a:ext>
                <a:ext uri="{FF2B5EF4-FFF2-40B4-BE49-F238E27FC236}">
                  <a16:creationId xmlns:a16="http://schemas.microsoft.com/office/drawing/2014/main" id="{3D2EB1C9-BD55-2BB8-E784-AE63F57C247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37" name="Check Box 1493" hidden="1">
              <a:extLst>
                <a:ext uri="{63B3BB69-23CF-44E3-9099-C40C66FF867C}">
                  <a14:compatExt spid="_x0000_s7637"/>
                </a:ext>
                <a:ext uri="{FF2B5EF4-FFF2-40B4-BE49-F238E27FC236}">
                  <a16:creationId xmlns:a16="http://schemas.microsoft.com/office/drawing/2014/main" id="{7FA7103C-ECA8-55EA-145D-36FEC6555A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38" name="Check Box 1494" hidden="1">
              <a:extLst>
                <a:ext uri="{63B3BB69-23CF-44E3-9099-C40C66FF867C}">
                  <a14:compatExt spid="_x0000_s7638"/>
                </a:ext>
                <a:ext uri="{FF2B5EF4-FFF2-40B4-BE49-F238E27FC236}">
                  <a16:creationId xmlns:a16="http://schemas.microsoft.com/office/drawing/2014/main" id="{6B7107C2-7C93-6E8F-4521-866134B7D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39" name="Check Box 1495" hidden="1">
              <a:extLst>
                <a:ext uri="{63B3BB69-23CF-44E3-9099-C40C66FF867C}">
                  <a14:compatExt spid="_x0000_s7639"/>
                </a:ext>
                <a:ext uri="{FF2B5EF4-FFF2-40B4-BE49-F238E27FC236}">
                  <a16:creationId xmlns:a16="http://schemas.microsoft.com/office/drawing/2014/main" id="{99E6BD38-62B0-5B18-760F-1DC335EE8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40" name="Check Box 1496" hidden="1">
              <a:extLst>
                <a:ext uri="{63B3BB69-23CF-44E3-9099-C40C66FF867C}">
                  <a14:compatExt spid="_x0000_s7640"/>
                </a:ext>
                <a:ext uri="{FF2B5EF4-FFF2-40B4-BE49-F238E27FC236}">
                  <a16:creationId xmlns:a16="http://schemas.microsoft.com/office/drawing/2014/main" id="{45E37FE8-6944-1AD3-B309-7AB2365A22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41" name="Check Box 1497" hidden="1">
              <a:extLst>
                <a:ext uri="{63B3BB69-23CF-44E3-9099-C40C66FF867C}">
                  <a14:compatExt spid="_x0000_s7641"/>
                </a:ext>
                <a:ext uri="{FF2B5EF4-FFF2-40B4-BE49-F238E27FC236}">
                  <a16:creationId xmlns:a16="http://schemas.microsoft.com/office/drawing/2014/main" id="{830DE3C7-C2F2-71EB-140E-4FAE3890FC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0</xdr:rowOff>
        </xdr:from>
        <xdr:to>
          <xdr:col>3</xdr:col>
          <xdr:colOff>361950</xdr:colOff>
          <xdr:row>51</xdr:row>
          <xdr:rowOff>28575</xdr:rowOff>
        </xdr:to>
        <xdr:sp macro="" textlink="">
          <xdr:nvSpPr>
            <xdr:cNvPr id="7642" name="Check Box 1498" hidden="1">
              <a:extLst>
                <a:ext uri="{63B3BB69-23CF-44E3-9099-C40C66FF867C}">
                  <a14:compatExt spid="_x0000_s7642"/>
                </a:ext>
                <a:ext uri="{FF2B5EF4-FFF2-40B4-BE49-F238E27FC236}">
                  <a16:creationId xmlns:a16="http://schemas.microsoft.com/office/drawing/2014/main" id="{378A8E41-A868-7461-7F5F-8B730E220F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161925</xdr:rowOff>
        </xdr:from>
        <xdr:to>
          <xdr:col>3</xdr:col>
          <xdr:colOff>361950</xdr:colOff>
          <xdr:row>52</xdr:row>
          <xdr:rowOff>0</xdr:rowOff>
        </xdr:to>
        <xdr:sp macro="" textlink="">
          <xdr:nvSpPr>
            <xdr:cNvPr id="7643" name="Check Box 1499" hidden="1">
              <a:extLst>
                <a:ext uri="{63B3BB69-23CF-44E3-9099-C40C66FF867C}">
                  <a14:compatExt spid="_x0000_s7643"/>
                </a:ext>
                <a:ext uri="{FF2B5EF4-FFF2-40B4-BE49-F238E27FC236}">
                  <a16:creationId xmlns:a16="http://schemas.microsoft.com/office/drawing/2014/main" id="{88E6F8F1-0AAC-F8B0-863B-69D3C1F1DC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161925</xdr:rowOff>
        </xdr:from>
        <xdr:to>
          <xdr:col>3</xdr:col>
          <xdr:colOff>361950</xdr:colOff>
          <xdr:row>52</xdr:row>
          <xdr:rowOff>0</xdr:rowOff>
        </xdr:to>
        <xdr:sp macro="" textlink="">
          <xdr:nvSpPr>
            <xdr:cNvPr id="7644" name="Check Box 1500" hidden="1">
              <a:extLst>
                <a:ext uri="{63B3BB69-23CF-44E3-9099-C40C66FF867C}">
                  <a14:compatExt spid="_x0000_s7644"/>
                </a:ext>
                <a:ext uri="{FF2B5EF4-FFF2-40B4-BE49-F238E27FC236}">
                  <a16:creationId xmlns:a16="http://schemas.microsoft.com/office/drawing/2014/main" id="{732DBF75-CF05-C9B5-FE1B-8CE8F29B0E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161925</xdr:rowOff>
        </xdr:from>
        <xdr:to>
          <xdr:col>3</xdr:col>
          <xdr:colOff>361950</xdr:colOff>
          <xdr:row>52</xdr:row>
          <xdr:rowOff>0</xdr:rowOff>
        </xdr:to>
        <xdr:sp macro="" textlink="">
          <xdr:nvSpPr>
            <xdr:cNvPr id="7645" name="Check Box 1501" hidden="1">
              <a:extLst>
                <a:ext uri="{63B3BB69-23CF-44E3-9099-C40C66FF867C}">
                  <a14:compatExt spid="_x0000_s7645"/>
                </a:ext>
                <a:ext uri="{FF2B5EF4-FFF2-40B4-BE49-F238E27FC236}">
                  <a16:creationId xmlns:a16="http://schemas.microsoft.com/office/drawing/2014/main" id="{E0C4236C-EAF0-BCBF-DE5A-E2F6A8206E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161925</xdr:rowOff>
        </xdr:from>
        <xdr:to>
          <xdr:col>3</xdr:col>
          <xdr:colOff>361950</xdr:colOff>
          <xdr:row>52</xdr:row>
          <xdr:rowOff>0</xdr:rowOff>
        </xdr:to>
        <xdr:sp macro="" textlink="">
          <xdr:nvSpPr>
            <xdr:cNvPr id="7646" name="Check Box 1502" hidden="1">
              <a:extLst>
                <a:ext uri="{63B3BB69-23CF-44E3-9099-C40C66FF867C}">
                  <a14:compatExt spid="_x0000_s7646"/>
                </a:ext>
                <a:ext uri="{FF2B5EF4-FFF2-40B4-BE49-F238E27FC236}">
                  <a16:creationId xmlns:a16="http://schemas.microsoft.com/office/drawing/2014/main" id="{15E1511D-26CD-36F0-4793-B11C721EA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51</xdr:row>
          <xdr:rowOff>161925</xdr:rowOff>
        </xdr:from>
        <xdr:to>
          <xdr:col>3</xdr:col>
          <xdr:colOff>361950</xdr:colOff>
          <xdr:row>53</xdr:row>
          <xdr:rowOff>0</xdr:rowOff>
        </xdr:to>
        <xdr:sp macro="" textlink="">
          <xdr:nvSpPr>
            <xdr:cNvPr id="7647" name="Check Box 1503" hidden="1">
              <a:extLst>
                <a:ext uri="{63B3BB69-23CF-44E3-9099-C40C66FF867C}">
                  <a14:compatExt spid="_x0000_s7647"/>
                </a:ext>
                <a:ext uri="{FF2B5EF4-FFF2-40B4-BE49-F238E27FC236}">
                  <a16:creationId xmlns:a16="http://schemas.microsoft.com/office/drawing/2014/main" id="{66073B97-0640-0217-7FCA-D65178B17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51</xdr:row>
          <xdr:rowOff>161925</xdr:rowOff>
        </xdr:from>
        <xdr:to>
          <xdr:col>3</xdr:col>
          <xdr:colOff>361950</xdr:colOff>
          <xdr:row>53</xdr:row>
          <xdr:rowOff>0</xdr:rowOff>
        </xdr:to>
        <xdr:sp macro="" textlink="">
          <xdr:nvSpPr>
            <xdr:cNvPr id="7648" name="Check Box 1504" hidden="1">
              <a:extLst>
                <a:ext uri="{63B3BB69-23CF-44E3-9099-C40C66FF867C}">
                  <a14:compatExt spid="_x0000_s7648"/>
                </a:ext>
                <a:ext uri="{FF2B5EF4-FFF2-40B4-BE49-F238E27FC236}">
                  <a16:creationId xmlns:a16="http://schemas.microsoft.com/office/drawing/2014/main" id="{F0EF3126-2ADD-183B-9215-CB15933ABC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51</xdr:row>
          <xdr:rowOff>161925</xdr:rowOff>
        </xdr:from>
        <xdr:to>
          <xdr:col>3</xdr:col>
          <xdr:colOff>361950</xdr:colOff>
          <xdr:row>53</xdr:row>
          <xdr:rowOff>0</xdr:rowOff>
        </xdr:to>
        <xdr:sp macro="" textlink="">
          <xdr:nvSpPr>
            <xdr:cNvPr id="7649" name="Check Box 1505" hidden="1">
              <a:extLst>
                <a:ext uri="{63B3BB69-23CF-44E3-9099-C40C66FF867C}">
                  <a14:compatExt spid="_x0000_s7649"/>
                </a:ext>
                <a:ext uri="{FF2B5EF4-FFF2-40B4-BE49-F238E27FC236}">
                  <a16:creationId xmlns:a16="http://schemas.microsoft.com/office/drawing/2014/main" id="{00B8AC0F-A3D8-CE48-32F9-BB1D8CDD11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51</xdr:row>
          <xdr:rowOff>161925</xdr:rowOff>
        </xdr:from>
        <xdr:to>
          <xdr:col>3</xdr:col>
          <xdr:colOff>361950</xdr:colOff>
          <xdr:row>53</xdr:row>
          <xdr:rowOff>0</xdr:rowOff>
        </xdr:to>
        <xdr:sp macro="" textlink="">
          <xdr:nvSpPr>
            <xdr:cNvPr id="7650" name="Check Box 1506" hidden="1">
              <a:extLst>
                <a:ext uri="{63B3BB69-23CF-44E3-9099-C40C66FF867C}">
                  <a14:compatExt spid="_x0000_s7650"/>
                </a:ext>
                <a:ext uri="{FF2B5EF4-FFF2-40B4-BE49-F238E27FC236}">
                  <a16:creationId xmlns:a16="http://schemas.microsoft.com/office/drawing/2014/main" id="{092536A9-1C7A-6785-8C48-4A3D97D4DD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51" name="Check Box 1507" hidden="1">
              <a:extLst>
                <a:ext uri="{63B3BB69-23CF-44E3-9099-C40C66FF867C}">
                  <a14:compatExt spid="_x0000_s7651"/>
                </a:ext>
                <a:ext uri="{FF2B5EF4-FFF2-40B4-BE49-F238E27FC236}">
                  <a16:creationId xmlns:a16="http://schemas.microsoft.com/office/drawing/2014/main" id="{95F9B046-4390-267D-76B3-A9416DE9D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52" name="Check Box 1508" hidden="1">
              <a:extLst>
                <a:ext uri="{63B3BB69-23CF-44E3-9099-C40C66FF867C}">
                  <a14:compatExt spid="_x0000_s7652"/>
                </a:ext>
                <a:ext uri="{FF2B5EF4-FFF2-40B4-BE49-F238E27FC236}">
                  <a16:creationId xmlns:a16="http://schemas.microsoft.com/office/drawing/2014/main" id="{4EF4A0B0-7B48-E9C9-069F-9596194B1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53" name="Check Box 1509" hidden="1">
              <a:extLst>
                <a:ext uri="{63B3BB69-23CF-44E3-9099-C40C66FF867C}">
                  <a14:compatExt spid="_x0000_s7653"/>
                </a:ext>
                <a:ext uri="{FF2B5EF4-FFF2-40B4-BE49-F238E27FC236}">
                  <a16:creationId xmlns:a16="http://schemas.microsoft.com/office/drawing/2014/main" id="{51FF40B6-9AAF-B8FF-15DC-76A6BF71AE2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54" name="Check Box 1510" hidden="1">
              <a:extLst>
                <a:ext uri="{63B3BB69-23CF-44E3-9099-C40C66FF867C}">
                  <a14:compatExt spid="_x0000_s7654"/>
                </a:ext>
                <a:ext uri="{FF2B5EF4-FFF2-40B4-BE49-F238E27FC236}">
                  <a16:creationId xmlns:a16="http://schemas.microsoft.com/office/drawing/2014/main" id="{8B56B400-8194-556F-1F98-379689FE9B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55" name="Check Box 1511" hidden="1">
              <a:extLst>
                <a:ext uri="{63B3BB69-23CF-44E3-9099-C40C66FF867C}">
                  <a14:compatExt spid="_x0000_s7655"/>
                </a:ext>
                <a:ext uri="{FF2B5EF4-FFF2-40B4-BE49-F238E27FC236}">
                  <a16:creationId xmlns:a16="http://schemas.microsoft.com/office/drawing/2014/main" id="{4C59EACB-6AA6-4083-FB96-C466D6CB38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56" name="Check Box 1512" hidden="1">
              <a:extLst>
                <a:ext uri="{63B3BB69-23CF-44E3-9099-C40C66FF867C}">
                  <a14:compatExt spid="_x0000_s7656"/>
                </a:ext>
                <a:ext uri="{FF2B5EF4-FFF2-40B4-BE49-F238E27FC236}">
                  <a16:creationId xmlns:a16="http://schemas.microsoft.com/office/drawing/2014/main" id="{46050812-9B22-2324-70F7-FD5864474A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57" name="Check Box 1513" hidden="1">
              <a:extLst>
                <a:ext uri="{63B3BB69-23CF-44E3-9099-C40C66FF867C}">
                  <a14:compatExt spid="_x0000_s7657"/>
                </a:ext>
                <a:ext uri="{FF2B5EF4-FFF2-40B4-BE49-F238E27FC236}">
                  <a16:creationId xmlns:a16="http://schemas.microsoft.com/office/drawing/2014/main" id="{C7083C08-A31A-AB85-55C3-C12EDCCFE1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58" name="Check Box 1514" hidden="1">
              <a:extLst>
                <a:ext uri="{63B3BB69-23CF-44E3-9099-C40C66FF867C}">
                  <a14:compatExt spid="_x0000_s7658"/>
                </a:ext>
                <a:ext uri="{FF2B5EF4-FFF2-40B4-BE49-F238E27FC236}">
                  <a16:creationId xmlns:a16="http://schemas.microsoft.com/office/drawing/2014/main" id="{1E085A02-FADD-6770-6AB4-3DE9149A1C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59" name="Check Box 1515" hidden="1">
              <a:extLst>
                <a:ext uri="{63B3BB69-23CF-44E3-9099-C40C66FF867C}">
                  <a14:compatExt spid="_x0000_s7659"/>
                </a:ext>
                <a:ext uri="{FF2B5EF4-FFF2-40B4-BE49-F238E27FC236}">
                  <a16:creationId xmlns:a16="http://schemas.microsoft.com/office/drawing/2014/main" id="{3E0E0097-AFE1-5037-B35B-9F5FACA9DC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60" name="Check Box 1516" hidden="1">
              <a:extLst>
                <a:ext uri="{63B3BB69-23CF-44E3-9099-C40C66FF867C}">
                  <a14:compatExt spid="_x0000_s7660"/>
                </a:ext>
                <a:ext uri="{FF2B5EF4-FFF2-40B4-BE49-F238E27FC236}">
                  <a16:creationId xmlns:a16="http://schemas.microsoft.com/office/drawing/2014/main" id="{84FABC4A-3D25-666F-017F-4967C0CA56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61" name="Check Box 1517" hidden="1">
              <a:extLst>
                <a:ext uri="{63B3BB69-23CF-44E3-9099-C40C66FF867C}">
                  <a14:compatExt spid="_x0000_s7661"/>
                </a:ext>
                <a:ext uri="{FF2B5EF4-FFF2-40B4-BE49-F238E27FC236}">
                  <a16:creationId xmlns:a16="http://schemas.microsoft.com/office/drawing/2014/main" id="{D978B2CE-8882-F3C5-7F3C-1519AAC82D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62" name="Check Box 1518" hidden="1">
              <a:extLst>
                <a:ext uri="{63B3BB69-23CF-44E3-9099-C40C66FF867C}">
                  <a14:compatExt spid="_x0000_s7662"/>
                </a:ext>
                <a:ext uri="{FF2B5EF4-FFF2-40B4-BE49-F238E27FC236}">
                  <a16:creationId xmlns:a16="http://schemas.microsoft.com/office/drawing/2014/main" id="{03214C06-340F-F3A8-585B-B9B6FD6CCA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63" name="Check Box 1519" hidden="1">
              <a:extLst>
                <a:ext uri="{63B3BB69-23CF-44E3-9099-C40C66FF867C}">
                  <a14:compatExt spid="_x0000_s7663"/>
                </a:ext>
                <a:ext uri="{FF2B5EF4-FFF2-40B4-BE49-F238E27FC236}">
                  <a16:creationId xmlns:a16="http://schemas.microsoft.com/office/drawing/2014/main" id="{3AF76BC3-D82C-655C-2AE0-767EFFA1E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64" name="Check Box 1520" hidden="1">
              <a:extLst>
                <a:ext uri="{63B3BB69-23CF-44E3-9099-C40C66FF867C}">
                  <a14:compatExt spid="_x0000_s7664"/>
                </a:ext>
                <a:ext uri="{FF2B5EF4-FFF2-40B4-BE49-F238E27FC236}">
                  <a16:creationId xmlns:a16="http://schemas.microsoft.com/office/drawing/2014/main" id="{4AD0FB29-B7B4-537F-9F5E-08291CB410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65" name="Check Box 1521" hidden="1">
              <a:extLst>
                <a:ext uri="{63B3BB69-23CF-44E3-9099-C40C66FF867C}">
                  <a14:compatExt spid="_x0000_s7665"/>
                </a:ext>
                <a:ext uri="{FF2B5EF4-FFF2-40B4-BE49-F238E27FC236}">
                  <a16:creationId xmlns:a16="http://schemas.microsoft.com/office/drawing/2014/main" id="{04F1E273-30AC-6804-65F7-662803F210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66" name="Check Box 1522" hidden="1">
              <a:extLst>
                <a:ext uri="{63B3BB69-23CF-44E3-9099-C40C66FF867C}">
                  <a14:compatExt spid="_x0000_s7666"/>
                </a:ext>
                <a:ext uri="{FF2B5EF4-FFF2-40B4-BE49-F238E27FC236}">
                  <a16:creationId xmlns:a16="http://schemas.microsoft.com/office/drawing/2014/main" id="{158F5AF4-EA24-82BD-EAB4-EA9B2881C6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67" name="Check Box 1523" hidden="1">
              <a:extLst>
                <a:ext uri="{63B3BB69-23CF-44E3-9099-C40C66FF867C}">
                  <a14:compatExt spid="_x0000_s7667"/>
                </a:ext>
                <a:ext uri="{FF2B5EF4-FFF2-40B4-BE49-F238E27FC236}">
                  <a16:creationId xmlns:a16="http://schemas.microsoft.com/office/drawing/2014/main" id="{D672964D-1A18-048B-5FE9-8596880D2C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68" name="Check Box 1524" hidden="1">
              <a:extLst>
                <a:ext uri="{63B3BB69-23CF-44E3-9099-C40C66FF867C}">
                  <a14:compatExt spid="_x0000_s7668"/>
                </a:ext>
                <a:ext uri="{FF2B5EF4-FFF2-40B4-BE49-F238E27FC236}">
                  <a16:creationId xmlns:a16="http://schemas.microsoft.com/office/drawing/2014/main" id="{F86A8AEC-8E9F-2683-3F8B-D17B14382E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69" name="Check Box 1525" hidden="1">
              <a:extLst>
                <a:ext uri="{63B3BB69-23CF-44E3-9099-C40C66FF867C}">
                  <a14:compatExt spid="_x0000_s7669"/>
                </a:ext>
                <a:ext uri="{FF2B5EF4-FFF2-40B4-BE49-F238E27FC236}">
                  <a16:creationId xmlns:a16="http://schemas.microsoft.com/office/drawing/2014/main" id="{BA6FC9F7-2AF2-018D-56E7-C7D15F7F4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70" name="Check Box 1526" hidden="1">
              <a:extLst>
                <a:ext uri="{63B3BB69-23CF-44E3-9099-C40C66FF867C}">
                  <a14:compatExt spid="_x0000_s7670"/>
                </a:ext>
                <a:ext uri="{FF2B5EF4-FFF2-40B4-BE49-F238E27FC236}">
                  <a16:creationId xmlns:a16="http://schemas.microsoft.com/office/drawing/2014/main" id="{17323B26-77FA-E2B2-7DB7-C5D92AB60D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71" name="Check Box 1527" hidden="1">
              <a:extLst>
                <a:ext uri="{63B3BB69-23CF-44E3-9099-C40C66FF867C}">
                  <a14:compatExt spid="_x0000_s7671"/>
                </a:ext>
                <a:ext uri="{FF2B5EF4-FFF2-40B4-BE49-F238E27FC236}">
                  <a16:creationId xmlns:a16="http://schemas.microsoft.com/office/drawing/2014/main" id="{A35C489D-F0E8-95B6-CF8A-EFE2F5486B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72" name="Check Box 1528" hidden="1">
              <a:extLst>
                <a:ext uri="{63B3BB69-23CF-44E3-9099-C40C66FF867C}">
                  <a14:compatExt spid="_x0000_s7672"/>
                </a:ext>
                <a:ext uri="{FF2B5EF4-FFF2-40B4-BE49-F238E27FC236}">
                  <a16:creationId xmlns:a16="http://schemas.microsoft.com/office/drawing/2014/main" id="{1675BFC8-E831-B2B1-8C63-2F4AB6FA65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73" name="Check Box 1529" hidden="1">
              <a:extLst>
                <a:ext uri="{63B3BB69-23CF-44E3-9099-C40C66FF867C}">
                  <a14:compatExt spid="_x0000_s7673"/>
                </a:ext>
                <a:ext uri="{FF2B5EF4-FFF2-40B4-BE49-F238E27FC236}">
                  <a16:creationId xmlns:a16="http://schemas.microsoft.com/office/drawing/2014/main" id="{E2E246DD-8DF2-780A-7986-D2335F21F6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74" name="Check Box 1530" hidden="1">
              <a:extLst>
                <a:ext uri="{63B3BB69-23CF-44E3-9099-C40C66FF867C}">
                  <a14:compatExt spid="_x0000_s7674"/>
                </a:ext>
                <a:ext uri="{FF2B5EF4-FFF2-40B4-BE49-F238E27FC236}">
                  <a16:creationId xmlns:a16="http://schemas.microsoft.com/office/drawing/2014/main" id="{65BAF5B4-697E-F5AF-FC2A-36B8A5F1D6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75" name="Check Box 1531" hidden="1">
              <a:extLst>
                <a:ext uri="{63B3BB69-23CF-44E3-9099-C40C66FF867C}">
                  <a14:compatExt spid="_x0000_s7675"/>
                </a:ext>
                <a:ext uri="{FF2B5EF4-FFF2-40B4-BE49-F238E27FC236}">
                  <a16:creationId xmlns:a16="http://schemas.microsoft.com/office/drawing/2014/main" id="{79860B93-BD15-FBF0-5E8D-D0BD81AC0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76" name="Check Box 1532" hidden="1">
              <a:extLst>
                <a:ext uri="{63B3BB69-23CF-44E3-9099-C40C66FF867C}">
                  <a14:compatExt spid="_x0000_s7676"/>
                </a:ext>
                <a:ext uri="{FF2B5EF4-FFF2-40B4-BE49-F238E27FC236}">
                  <a16:creationId xmlns:a16="http://schemas.microsoft.com/office/drawing/2014/main" id="{5573CBD6-84C8-DB92-BDC2-AB3DF2C9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77" name="Check Box 1533" hidden="1">
              <a:extLst>
                <a:ext uri="{63B3BB69-23CF-44E3-9099-C40C66FF867C}">
                  <a14:compatExt spid="_x0000_s7677"/>
                </a:ext>
                <a:ext uri="{FF2B5EF4-FFF2-40B4-BE49-F238E27FC236}">
                  <a16:creationId xmlns:a16="http://schemas.microsoft.com/office/drawing/2014/main" id="{EC50D331-F88B-C2BF-D801-DD149868AF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78" name="Check Box 1534" hidden="1">
              <a:extLst>
                <a:ext uri="{63B3BB69-23CF-44E3-9099-C40C66FF867C}">
                  <a14:compatExt spid="_x0000_s7678"/>
                </a:ext>
                <a:ext uri="{FF2B5EF4-FFF2-40B4-BE49-F238E27FC236}">
                  <a16:creationId xmlns:a16="http://schemas.microsoft.com/office/drawing/2014/main" id="{1FDAD39E-0ED8-8E6E-4501-662E5C4DE4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79" name="Check Box 1535" hidden="1">
              <a:extLst>
                <a:ext uri="{63B3BB69-23CF-44E3-9099-C40C66FF867C}">
                  <a14:compatExt spid="_x0000_s7679"/>
                </a:ext>
                <a:ext uri="{FF2B5EF4-FFF2-40B4-BE49-F238E27FC236}">
                  <a16:creationId xmlns:a16="http://schemas.microsoft.com/office/drawing/2014/main" id="{FF398C8D-49E7-E9D0-CD85-218AC3E528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80" name="Check Box 1536" hidden="1">
              <a:extLst>
                <a:ext uri="{63B3BB69-23CF-44E3-9099-C40C66FF867C}">
                  <a14:compatExt spid="_x0000_s7680"/>
                </a:ext>
                <a:ext uri="{FF2B5EF4-FFF2-40B4-BE49-F238E27FC236}">
                  <a16:creationId xmlns:a16="http://schemas.microsoft.com/office/drawing/2014/main" id="{B3AFA2AC-CB91-3AE9-E433-39FE4F57DC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81" name="Check Box 1537" hidden="1">
              <a:extLst>
                <a:ext uri="{63B3BB69-23CF-44E3-9099-C40C66FF867C}">
                  <a14:compatExt spid="_x0000_s7681"/>
                </a:ext>
                <a:ext uri="{FF2B5EF4-FFF2-40B4-BE49-F238E27FC236}">
                  <a16:creationId xmlns:a16="http://schemas.microsoft.com/office/drawing/2014/main" id="{3A50025B-4EEE-D483-2764-28F1A24B4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82" name="Check Box 1538" hidden="1">
              <a:extLst>
                <a:ext uri="{63B3BB69-23CF-44E3-9099-C40C66FF867C}">
                  <a14:compatExt spid="_x0000_s7682"/>
                </a:ext>
                <a:ext uri="{FF2B5EF4-FFF2-40B4-BE49-F238E27FC236}">
                  <a16:creationId xmlns:a16="http://schemas.microsoft.com/office/drawing/2014/main" id="{84507BD5-E3E5-C6A2-9F6E-915F2A03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83" name="Check Box 1539" hidden="1">
              <a:extLst>
                <a:ext uri="{63B3BB69-23CF-44E3-9099-C40C66FF867C}">
                  <a14:compatExt spid="_x0000_s7683"/>
                </a:ext>
                <a:ext uri="{FF2B5EF4-FFF2-40B4-BE49-F238E27FC236}">
                  <a16:creationId xmlns:a16="http://schemas.microsoft.com/office/drawing/2014/main" id="{2ABF5B4A-23EB-4B0B-A8DE-B7A2E09718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84" name="Check Box 1540" hidden="1">
              <a:extLst>
                <a:ext uri="{63B3BB69-23CF-44E3-9099-C40C66FF867C}">
                  <a14:compatExt spid="_x0000_s7684"/>
                </a:ext>
                <a:ext uri="{FF2B5EF4-FFF2-40B4-BE49-F238E27FC236}">
                  <a16:creationId xmlns:a16="http://schemas.microsoft.com/office/drawing/2014/main" id="{E53D4ED0-50A4-F90D-1D5E-910EB75BDD5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85" name="Check Box 1541" hidden="1">
              <a:extLst>
                <a:ext uri="{63B3BB69-23CF-44E3-9099-C40C66FF867C}">
                  <a14:compatExt spid="_x0000_s7685"/>
                </a:ext>
                <a:ext uri="{FF2B5EF4-FFF2-40B4-BE49-F238E27FC236}">
                  <a16:creationId xmlns:a16="http://schemas.microsoft.com/office/drawing/2014/main" id="{7ED37AB9-ABB2-AB1A-F0AA-C17396D2A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86" name="Check Box 1542" hidden="1">
              <a:extLst>
                <a:ext uri="{63B3BB69-23CF-44E3-9099-C40C66FF867C}">
                  <a14:compatExt spid="_x0000_s7686"/>
                </a:ext>
                <a:ext uri="{FF2B5EF4-FFF2-40B4-BE49-F238E27FC236}">
                  <a16:creationId xmlns:a16="http://schemas.microsoft.com/office/drawing/2014/main" id="{F58EA758-72A3-F1C1-BC9D-8D53CF25A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87" name="Check Box 1543" hidden="1">
              <a:extLst>
                <a:ext uri="{63B3BB69-23CF-44E3-9099-C40C66FF867C}">
                  <a14:compatExt spid="_x0000_s7687"/>
                </a:ext>
                <a:ext uri="{FF2B5EF4-FFF2-40B4-BE49-F238E27FC236}">
                  <a16:creationId xmlns:a16="http://schemas.microsoft.com/office/drawing/2014/main" id="{323A09B1-47C1-67AD-B776-E63028C222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88" name="Check Box 1544" hidden="1">
              <a:extLst>
                <a:ext uri="{63B3BB69-23CF-44E3-9099-C40C66FF867C}">
                  <a14:compatExt spid="_x0000_s7688"/>
                </a:ext>
                <a:ext uri="{FF2B5EF4-FFF2-40B4-BE49-F238E27FC236}">
                  <a16:creationId xmlns:a16="http://schemas.microsoft.com/office/drawing/2014/main" id="{4CE68731-35C9-D6DB-E732-DE72C2A30A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89" name="Check Box 1545" hidden="1">
              <a:extLst>
                <a:ext uri="{63B3BB69-23CF-44E3-9099-C40C66FF867C}">
                  <a14:compatExt spid="_x0000_s7689"/>
                </a:ext>
                <a:ext uri="{FF2B5EF4-FFF2-40B4-BE49-F238E27FC236}">
                  <a16:creationId xmlns:a16="http://schemas.microsoft.com/office/drawing/2014/main" id="{B61D95A3-04AE-A0B6-8FF4-ED91033D175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90" name="Check Box 1546" hidden="1">
              <a:extLst>
                <a:ext uri="{63B3BB69-23CF-44E3-9099-C40C66FF867C}">
                  <a14:compatExt spid="_x0000_s7690"/>
                </a:ext>
                <a:ext uri="{FF2B5EF4-FFF2-40B4-BE49-F238E27FC236}">
                  <a16:creationId xmlns:a16="http://schemas.microsoft.com/office/drawing/2014/main" id="{4DB6535F-368A-CED5-FAE4-9C4A02FDDF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91" name="Check Box 1547" hidden="1">
              <a:extLst>
                <a:ext uri="{63B3BB69-23CF-44E3-9099-C40C66FF867C}">
                  <a14:compatExt spid="_x0000_s7691"/>
                </a:ext>
                <a:ext uri="{FF2B5EF4-FFF2-40B4-BE49-F238E27FC236}">
                  <a16:creationId xmlns:a16="http://schemas.microsoft.com/office/drawing/2014/main" id="{58ABE5D7-12EE-EBCC-E2E9-B387BA7CF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92" name="Check Box 1548" hidden="1">
              <a:extLst>
                <a:ext uri="{63B3BB69-23CF-44E3-9099-C40C66FF867C}">
                  <a14:compatExt spid="_x0000_s7692"/>
                </a:ext>
                <a:ext uri="{FF2B5EF4-FFF2-40B4-BE49-F238E27FC236}">
                  <a16:creationId xmlns:a16="http://schemas.microsoft.com/office/drawing/2014/main" id="{B4E81761-BEF2-9F5F-9AC6-2702F833B7C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93" name="Check Box 1549" hidden="1">
              <a:extLst>
                <a:ext uri="{63B3BB69-23CF-44E3-9099-C40C66FF867C}">
                  <a14:compatExt spid="_x0000_s7693"/>
                </a:ext>
                <a:ext uri="{FF2B5EF4-FFF2-40B4-BE49-F238E27FC236}">
                  <a16:creationId xmlns:a16="http://schemas.microsoft.com/office/drawing/2014/main" id="{7CE076D8-C64C-0578-AB37-E776E6135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94" name="Check Box 1550" hidden="1">
              <a:extLst>
                <a:ext uri="{63B3BB69-23CF-44E3-9099-C40C66FF867C}">
                  <a14:compatExt spid="_x0000_s7694"/>
                </a:ext>
                <a:ext uri="{FF2B5EF4-FFF2-40B4-BE49-F238E27FC236}">
                  <a16:creationId xmlns:a16="http://schemas.microsoft.com/office/drawing/2014/main" id="{A67B2940-85DD-8D73-FD4E-CB8F72F8EC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95" name="Check Box 1551" hidden="1">
              <a:extLst>
                <a:ext uri="{63B3BB69-23CF-44E3-9099-C40C66FF867C}">
                  <a14:compatExt spid="_x0000_s7695"/>
                </a:ext>
                <a:ext uri="{FF2B5EF4-FFF2-40B4-BE49-F238E27FC236}">
                  <a16:creationId xmlns:a16="http://schemas.microsoft.com/office/drawing/2014/main" id="{1BD140EE-0B39-E115-01C7-F07B68B79F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96" name="Check Box 1552" hidden="1">
              <a:extLst>
                <a:ext uri="{63B3BB69-23CF-44E3-9099-C40C66FF867C}">
                  <a14:compatExt spid="_x0000_s7696"/>
                </a:ext>
                <a:ext uri="{FF2B5EF4-FFF2-40B4-BE49-F238E27FC236}">
                  <a16:creationId xmlns:a16="http://schemas.microsoft.com/office/drawing/2014/main" id="{B1FED1BF-C78A-7E0C-991B-23AE67D921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97" name="Check Box 1553" hidden="1">
              <a:extLst>
                <a:ext uri="{63B3BB69-23CF-44E3-9099-C40C66FF867C}">
                  <a14:compatExt spid="_x0000_s7697"/>
                </a:ext>
                <a:ext uri="{FF2B5EF4-FFF2-40B4-BE49-F238E27FC236}">
                  <a16:creationId xmlns:a16="http://schemas.microsoft.com/office/drawing/2014/main" id="{330F6A47-0041-2141-6DED-EC4C10C75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98" name="Check Box 1554" hidden="1">
              <a:extLst>
                <a:ext uri="{63B3BB69-23CF-44E3-9099-C40C66FF867C}">
                  <a14:compatExt spid="_x0000_s7698"/>
                </a:ext>
                <a:ext uri="{FF2B5EF4-FFF2-40B4-BE49-F238E27FC236}">
                  <a16:creationId xmlns:a16="http://schemas.microsoft.com/office/drawing/2014/main" id="{883AD726-E306-418C-3F45-4B81AE03A0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699" name="Check Box 1555" hidden="1">
              <a:extLst>
                <a:ext uri="{63B3BB69-23CF-44E3-9099-C40C66FF867C}">
                  <a14:compatExt spid="_x0000_s7699"/>
                </a:ext>
                <a:ext uri="{FF2B5EF4-FFF2-40B4-BE49-F238E27FC236}">
                  <a16:creationId xmlns:a16="http://schemas.microsoft.com/office/drawing/2014/main" id="{2078C7CF-70B2-DF5A-715C-05B35CB37F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00" name="Check Box 1556" hidden="1">
              <a:extLst>
                <a:ext uri="{63B3BB69-23CF-44E3-9099-C40C66FF867C}">
                  <a14:compatExt spid="_x0000_s7700"/>
                </a:ext>
                <a:ext uri="{FF2B5EF4-FFF2-40B4-BE49-F238E27FC236}">
                  <a16:creationId xmlns:a16="http://schemas.microsoft.com/office/drawing/2014/main" id="{A844FDEA-4C89-EFA3-82E3-673C5DC2B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01" name="Check Box 1557" hidden="1">
              <a:extLst>
                <a:ext uri="{63B3BB69-23CF-44E3-9099-C40C66FF867C}">
                  <a14:compatExt spid="_x0000_s7701"/>
                </a:ext>
                <a:ext uri="{FF2B5EF4-FFF2-40B4-BE49-F238E27FC236}">
                  <a16:creationId xmlns:a16="http://schemas.microsoft.com/office/drawing/2014/main" id="{946D3C28-D67E-DC38-83C0-14AFF42D6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02" name="Check Box 1558" hidden="1">
              <a:extLst>
                <a:ext uri="{63B3BB69-23CF-44E3-9099-C40C66FF867C}">
                  <a14:compatExt spid="_x0000_s7702"/>
                </a:ext>
                <a:ext uri="{FF2B5EF4-FFF2-40B4-BE49-F238E27FC236}">
                  <a16:creationId xmlns:a16="http://schemas.microsoft.com/office/drawing/2014/main" id="{11B4573C-94AC-6A57-37EA-0A94A89B1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03" name="Check Box 1559" hidden="1">
              <a:extLst>
                <a:ext uri="{63B3BB69-23CF-44E3-9099-C40C66FF867C}">
                  <a14:compatExt spid="_x0000_s7703"/>
                </a:ext>
                <a:ext uri="{FF2B5EF4-FFF2-40B4-BE49-F238E27FC236}">
                  <a16:creationId xmlns:a16="http://schemas.microsoft.com/office/drawing/2014/main" id="{FD9B70FD-17C5-28AE-6E20-B02A3D7518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04" name="Check Box 1560" hidden="1">
              <a:extLst>
                <a:ext uri="{63B3BB69-23CF-44E3-9099-C40C66FF867C}">
                  <a14:compatExt spid="_x0000_s7704"/>
                </a:ext>
                <a:ext uri="{FF2B5EF4-FFF2-40B4-BE49-F238E27FC236}">
                  <a16:creationId xmlns:a16="http://schemas.microsoft.com/office/drawing/2014/main" id="{48BA9EA9-47DF-F14C-5376-95D994D7DB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05" name="Check Box 1561" hidden="1">
              <a:extLst>
                <a:ext uri="{63B3BB69-23CF-44E3-9099-C40C66FF867C}">
                  <a14:compatExt spid="_x0000_s7705"/>
                </a:ext>
                <a:ext uri="{FF2B5EF4-FFF2-40B4-BE49-F238E27FC236}">
                  <a16:creationId xmlns:a16="http://schemas.microsoft.com/office/drawing/2014/main" id="{D7543339-D829-B47B-FD8B-0476EBE8C4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06" name="Check Box 1562" hidden="1">
              <a:extLst>
                <a:ext uri="{63B3BB69-23CF-44E3-9099-C40C66FF867C}">
                  <a14:compatExt spid="_x0000_s7706"/>
                </a:ext>
                <a:ext uri="{FF2B5EF4-FFF2-40B4-BE49-F238E27FC236}">
                  <a16:creationId xmlns:a16="http://schemas.microsoft.com/office/drawing/2014/main" id="{09070E7E-7239-3F3C-73DF-E21AD2B5AC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07" name="Check Box 1563" hidden="1">
              <a:extLst>
                <a:ext uri="{63B3BB69-23CF-44E3-9099-C40C66FF867C}">
                  <a14:compatExt spid="_x0000_s7707"/>
                </a:ext>
                <a:ext uri="{FF2B5EF4-FFF2-40B4-BE49-F238E27FC236}">
                  <a16:creationId xmlns:a16="http://schemas.microsoft.com/office/drawing/2014/main" id="{5ECC2460-4FF5-F530-3562-5DD92740C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08" name="Check Box 1564" hidden="1">
              <a:extLst>
                <a:ext uri="{63B3BB69-23CF-44E3-9099-C40C66FF867C}">
                  <a14:compatExt spid="_x0000_s7708"/>
                </a:ext>
                <a:ext uri="{FF2B5EF4-FFF2-40B4-BE49-F238E27FC236}">
                  <a16:creationId xmlns:a16="http://schemas.microsoft.com/office/drawing/2014/main" id="{38424D88-60B7-B2A2-6D7C-A0D16266F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09" name="Check Box 1565" hidden="1">
              <a:extLst>
                <a:ext uri="{63B3BB69-23CF-44E3-9099-C40C66FF867C}">
                  <a14:compatExt spid="_x0000_s7709"/>
                </a:ext>
                <a:ext uri="{FF2B5EF4-FFF2-40B4-BE49-F238E27FC236}">
                  <a16:creationId xmlns:a16="http://schemas.microsoft.com/office/drawing/2014/main" id="{0B04AB10-7073-250D-7491-48269E22F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10" name="Check Box 1566" hidden="1">
              <a:extLst>
                <a:ext uri="{63B3BB69-23CF-44E3-9099-C40C66FF867C}">
                  <a14:compatExt spid="_x0000_s7710"/>
                </a:ext>
                <a:ext uri="{FF2B5EF4-FFF2-40B4-BE49-F238E27FC236}">
                  <a16:creationId xmlns:a16="http://schemas.microsoft.com/office/drawing/2014/main" id="{15FB2E0C-71FF-0F47-84C4-F666A20EB8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11" name="Check Box 1567" hidden="1">
              <a:extLst>
                <a:ext uri="{63B3BB69-23CF-44E3-9099-C40C66FF867C}">
                  <a14:compatExt spid="_x0000_s7711"/>
                </a:ext>
                <a:ext uri="{FF2B5EF4-FFF2-40B4-BE49-F238E27FC236}">
                  <a16:creationId xmlns:a16="http://schemas.microsoft.com/office/drawing/2014/main" id="{EA965800-D606-8CA9-1690-C1E8C1E0FC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12" name="Check Box 1568" hidden="1">
              <a:extLst>
                <a:ext uri="{63B3BB69-23CF-44E3-9099-C40C66FF867C}">
                  <a14:compatExt spid="_x0000_s7712"/>
                </a:ext>
                <a:ext uri="{FF2B5EF4-FFF2-40B4-BE49-F238E27FC236}">
                  <a16:creationId xmlns:a16="http://schemas.microsoft.com/office/drawing/2014/main" id="{940EE039-0BB8-61E6-E016-C9C578DC3A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13" name="Check Box 1569" hidden="1">
              <a:extLst>
                <a:ext uri="{63B3BB69-23CF-44E3-9099-C40C66FF867C}">
                  <a14:compatExt spid="_x0000_s7713"/>
                </a:ext>
                <a:ext uri="{FF2B5EF4-FFF2-40B4-BE49-F238E27FC236}">
                  <a16:creationId xmlns:a16="http://schemas.microsoft.com/office/drawing/2014/main" id="{31AD73EC-5AB4-2121-8082-4FABE9DF63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14" name="Check Box 1570" hidden="1">
              <a:extLst>
                <a:ext uri="{63B3BB69-23CF-44E3-9099-C40C66FF867C}">
                  <a14:compatExt spid="_x0000_s7714"/>
                </a:ext>
                <a:ext uri="{FF2B5EF4-FFF2-40B4-BE49-F238E27FC236}">
                  <a16:creationId xmlns:a16="http://schemas.microsoft.com/office/drawing/2014/main" id="{E534A180-0ABA-EF3A-8B98-22F2DE049C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15" name="Check Box 1571" hidden="1">
              <a:extLst>
                <a:ext uri="{63B3BB69-23CF-44E3-9099-C40C66FF867C}">
                  <a14:compatExt spid="_x0000_s7715"/>
                </a:ext>
                <a:ext uri="{FF2B5EF4-FFF2-40B4-BE49-F238E27FC236}">
                  <a16:creationId xmlns:a16="http://schemas.microsoft.com/office/drawing/2014/main" id="{01D6E290-F9A3-F481-C7AF-BE9E5DB4E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16" name="Check Box 1572" hidden="1">
              <a:extLst>
                <a:ext uri="{63B3BB69-23CF-44E3-9099-C40C66FF867C}">
                  <a14:compatExt spid="_x0000_s7716"/>
                </a:ext>
                <a:ext uri="{FF2B5EF4-FFF2-40B4-BE49-F238E27FC236}">
                  <a16:creationId xmlns:a16="http://schemas.microsoft.com/office/drawing/2014/main" id="{1FECCFA9-B6CF-E96A-06F1-639E1529C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17" name="Check Box 1573" hidden="1">
              <a:extLst>
                <a:ext uri="{63B3BB69-23CF-44E3-9099-C40C66FF867C}">
                  <a14:compatExt spid="_x0000_s7717"/>
                </a:ext>
                <a:ext uri="{FF2B5EF4-FFF2-40B4-BE49-F238E27FC236}">
                  <a16:creationId xmlns:a16="http://schemas.microsoft.com/office/drawing/2014/main" id="{43F4D14B-003A-C349-885F-9ED7BC3C95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18" name="Check Box 1574" hidden="1">
              <a:extLst>
                <a:ext uri="{63B3BB69-23CF-44E3-9099-C40C66FF867C}">
                  <a14:compatExt spid="_x0000_s7718"/>
                </a:ext>
                <a:ext uri="{FF2B5EF4-FFF2-40B4-BE49-F238E27FC236}">
                  <a16:creationId xmlns:a16="http://schemas.microsoft.com/office/drawing/2014/main" id="{3DE4F2F8-C11D-043A-5C0D-63BF818821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19" name="Check Box 1575" hidden="1">
              <a:extLst>
                <a:ext uri="{63B3BB69-23CF-44E3-9099-C40C66FF867C}">
                  <a14:compatExt spid="_x0000_s7719"/>
                </a:ext>
                <a:ext uri="{FF2B5EF4-FFF2-40B4-BE49-F238E27FC236}">
                  <a16:creationId xmlns:a16="http://schemas.microsoft.com/office/drawing/2014/main" id="{C11F8255-4D27-3273-6026-A1D3C4C2CB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20" name="Check Box 1576" hidden="1">
              <a:extLst>
                <a:ext uri="{63B3BB69-23CF-44E3-9099-C40C66FF867C}">
                  <a14:compatExt spid="_x0000_s7720"/>
                </a:ext>
                <a:ext uri="{FF2B5EF4-FFF2-40B4-BE49-F238E27FC236}">
                  <a16:creationId xmlns:a16="http://schemas.microsoft.com/office/drawing/2014/main" id="{8A80A801-6EA9-2169-C090-4273E38E56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21" name="Check Box 1577" hidden="1">
              <a:extLst>
                <a:ext uri="{63B3BB69-23CF-44E3-9099-C40C66FF867C}">
                  <a14:compatExt spid="_x0000_s7721"/>
                </a:ext>
                <a:ext uri="{FF2B5EF4-FFF2-40B4-BE49-F238E27FC236}">
                  <a16:creationId xmlns:a16="http://schemas.microsoft.com/office/drawing/2014/main" id="{1E19D13C-DF79-800A-6CAE-7802760163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22" name="Check Box 1578" hidden="1">
              <a:extLst>
                <a:ext uri="{63B3BB69-23CF-44E3-9099-C40C66FF867C}">
                  <a14:compatExt spid="_x0000_s7722"/>
                </a:ext>
                <a:ext uri="{FF2B5EF4-FFF2-40B4-BE49-F238E27FC236}">
                  <a16:creationId xmlns:a16="http://schemas.microsoft.com/office/drawing/2014/main" id="{F34913F3-8F11-D655-F627-B1201F21BD3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23" name="Check Box 1579" hidden="1">
              <a:extLst>
                <a:ext uri="{63B3BB69-23CF-44E3-9099-C40C66FF867C}">
                  <a14:compatExt spid="_x0000_s7723"/>
                </a:ext>
                <a:ext uri="{FF2B5EF4-FFF2-40B4-BE49-F238E27FC236}">
                  <a16:creationId xmlns:a16="http://schemas.microsoft.com/office/drawing/2014/main" id="{16F0FFFC-6C08-B513-E668-1F6ACD74D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24" name="Check Box 1580" hidden="1">
              <a:extLst>
                <a:ext uri="{63B3BB69-23CF-44E3-9099-C40C66FF867C}">
                  <a14:compatExt spid="_x0000_s7724"/>
                </a:ext>
                <a:ext uri="{FF2B5EF4-FFF2-40B4-BE49-F238E27FC236}">
                  <a16:creationId xmlns:a16="http://schemas.microsoft.com/office/drawing/2014/main" id="{C94FB9C6-DD88-55D4-422F-5C311FC21AE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25" name="Check Box 1581" hidden="1">
              <a:extLst>
                <a:ext uri="{63B3BB69-23CF-44E3-9099-C40C66FF867C}">
                  <a14:compatExt spid="_x0000_s7725"/>
                </a:ext>
                <a:ext uri="{FF2B5EF4-FFF2-40B4-BE49-F238E27FC236}">
                  <a16:creationId xmlns:a16="http://schemas.microsoft.com/office/drawing/2014/main" id="{AD0A065A-B04F-8AEA-C9C7-407AFE7F9E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26" name="Check Box 1582" hidden="1">
              <a:extLst>
                <a:ext uri="{63B3BB69-23CF-44E3-9099-C40C66FF867C}">
                  <a14:compatExt spid="_x0000_s7726"/>
                </a:ext>
                <a:ext uri="{FF2B5EF4-FFF2-40B4-BE49-F238E27FC236}">
                  <a16:creationId xmlns:a16="http://schemas.microsoft.com/office/drawing/2014/main" id="{37F76FD0-FFCB-724A-8059-885EEA9013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27" name="Check Box 1583" hidden="1">
              <a:extLst>
                <a:ext uri="{63B3BB69-23CF-44E3-9099-C40C66FF867C}">
                  <a14:compatExt spid="_x0000_s7727"/>
                </a:ext>
                <a:ext uri="{FF2B5EF4-FFF2-40B4-BE49-F238E27FC236}">
                  <a16:creationId xmlns:a16="http://schemas.microsoft.com/office/drawing/2014/main" id="{5D553E17-F085-976A-037C-D3470CA95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28" name="Check Box 1584" hidden="1">
              <a:extLst>
                <a:ext uri="{63B3BB69-23CF-44E3-9099-C40C66FF867C}">
                  <a14:compatExt spid="_x0000_s7728"/>
                </a:ext>
                <a:ext uri="{FF2B5EF4-FFF2-40B4-BE49-F238E27FC236}">
                  <a16:creationId xmlns:a16="http://schemas.microsoft.com/office/drawing/2014/main" id="{8CE8BC05-3167-539C-7C2F-9EB1F08D2C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29" name="Check Box 1585" hidden="1">
              <a:extLst>
                <a:ext uri="{63B3BB69-23CF-44E3-9099-C40C66FF867C}">
                  <a14:compatExt spid="_x0000_s7729"/>
                </a:ext>
                <a:ext uri="{FF2B5EF4-FFF2-40B4-BE49-F238E27FC236}">
                  <a16:creationId xmlns:a16="http://schemas.microsoft.com/office/drawing/2014/main" id="{AD15D271-D5ED-A945-1A95-03BDDEEFA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30" name="Check Box 1586" hidden="1">
              <a:extLst>
                <a:ext uri="{63B3BB69-23CF-44E3-9099-C40C66FF867C}">
                  <a14:compatExt spid="_x0000_s7730"/>
                </a:ext>
                <a:ext uri="{FF2B5EF4-FFF2-40B4-BE49-F238E27FC236}">
                  <a16:creationId xmlns:a16="http://schemas.microsoft.com/office/drawing/2014/main" id="{E54D8EEC-0EC8-467E-0C8D-FB14B532AD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31" name="Check Box 1587" hidden="1">
              <a:extLst>
                <a:ext uri="{63B3BB69-23CF-44E3-9099-C40C66FF867C}">
                  <a14:compatExt spid="_x0000_s7731"/>
                </a:ext>
                <a:ext uri="{FF2B5EF4-FFF2-40B4-BE49-F238E27FC236}">
                  <a16:creationId xmlns:a16="http://schemas.microsoft.com/office/drawing/2014/main" id="{67E454C2-9E29-5DD9-ECC3-FD16A16E7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32" name="Check Box 1588" hidden="1">
              <a:extLst>
                <a:ext uri="{63B3BB69-23CF-44E3-9099-C40C66FF867C}">
                  <a14:compatExt spid="_x0000_s7732"/>
                </a:ext>
                <a:ext uri="{FF2B5EF4-FFF2-40B4-BE49-F238E27FC236}">
                  <a16:creationId xmlns:a16="http://schemas.microsoft.com/office/drawing/2014/main" id="{7B7BA901-692E-27D3-0613-0FD5D00B1C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33" name="Check Box 1589" hidden="1">
              <a:extLst>
                <a:ext uri="{63B3BB69-23CF-44E3-9099-C40C66FF867C}">
                  <a14:compatExt spid="_x0000_s7733"/>
                </a:ext>
                <a:ext uri="{FF2B5EF4-FFF2-40B4-BE49-F238E27FC236}">
                  <a16:creationId xmlns:a16="http://schemas.microsoft.com/office/drawing/2014/main" id="{2F898B66-D8EB-D7F9-253F-EFDB8B18F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34" name="Check Box 1590" hidden="1">
              <a:extLst>
                <a:ext uri="{63B3BB69-23CF-44E3-9099-C40C66FF867C}">
                  <a14:compatExt spid="_x0000_s7734"/>
                </a:ext>
                <a:ext uri="{FF2B5EF4-FFF2-40B4-BE49-F238E27FC236}">
                  <a16:creationId xmlns:a16="http://schemas.microsoft.com/office/drawing/2014/main" id="{25397DA1-DB7E-8D21-9D92-6F4A9F083CB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35" name="Check Box 1591" hidden="1">
              <a:extLst>
                <a:ext uri="{63B3BB69-23CF-44E3-9099-C40C66FF867C}">
                  <a14:compatExt spid="_x0000_s7735"/>
                </a:ext>
                <a:ext uri="{FF2B5EF4-FFF2-40B4-BE49-F238E27FC236}">
                  <a16:creationId xmlns:a16="http://schemas.microsoft.com/office/drawing/2014/main" id="{A5B17D29-5C45-E8A7-D6E9-65DEAAFF2F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36" name="Check Box 1592" hidden="1">
              <a:extLst>
                <a:ext uri="{63B3BB69-23CF-44E3-9099-C40C66FF867C}">
                  <a14:compatExt spid="_x0000_s7736"/>
                </a:ext>
                <a:ext uri="{FF2B5EF4-FFF2-40B4-BE49-F238E27FC236}">
                  <a16:creationId xmlns:a16="http://schemas.microsoft.com/office/drawing/2014/main" id="{852A6ABB-2AD5-5276-8C5A-86C093B4C1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37" name="Check Box 1593" hidden="1">
              <a:extLst>
                <a:ext uri="{63B3BB69-23CF-44E3-9099-C40C66FF867C}">
                  <a14:compatExt spid="_x0000_s7737"/>
                </a:ext>
                <a:ext uri="{FF2B5EF4-FFF2-40B4-BE49-F238E27FC236}">
                  <a16:creationId xmlns:a16="http://schemas.microsoft.com/office/drawing/2014/main" id="{63BDE9B6-804E-D7CA-0401-8D5CB10D6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38" name="Check Box 1594" hidden="1">
              <a:extLst>
                <a:ext uri="{63B3BB69-23CF-44E3-9099-C40C66FF867C}">
                  <a14:compatExt spid="_x0000_s7738"/>
                </a:ext>
                <a:ext uri="{FF2B5EF4-FFF2-40B4-BE49-F238E27FC236}">
                  <a16:creationId xmlns:a16="http://schemas.microsoft.com/office/drawing/2014/main" id="{11AF6FA0-DCF5-AA67-DD09-E8D41C8EA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39" name="Check Box 1595" hidden="1">
              <a:extLst>
                <a:ext uri="{63B3BB69-23CF-44E3-9099-C40C66FF867C}">
                  <a14:compatExt spid="_x0000_s7739"/>
                </a:ext>
                <a:ext uri="{FF2B5EF4-FFF2-40B4-BE49-F238E27FC236}">
                  <a16:creationId xmlns:a16="http://schemas.microsoft.com/office/drawing/2014/main" id="{02B654D5-B1F0-A1C0-4ABA-1295075FF2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40" name="Check Box 1596" hidden="1">
              <a:extLst>
                <a:ext uri="{63B3BB69-23CF-44E3-9099-C40C66FF867C}">
                  <a14:compatExt spid="_x0000_s7740"/>
                </a:ext>
                <a:ext uri="{FF2B5EF4-FFF2-40B4-BE49-F238E27FC236}">
                  <a16:creationId xmlns:a16="http://schemas.microsoft.com/office/drawing/2014/main" id="{CD0CAD6D-931A-F2FF-F823-735623B860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41" name="Check Box 1597" hidden="1">
              <a:extLst>
                <a:ext uri="{63B3BB69-23CF-44E3-9099-C40C66FF867C}">
                  <a14:compatExt spid="_x0000_s7741"/>
                </a:ext>
                <a:ext uri="{FF2B5EF4-FFF2-40B4-BE49-F238E27FC236}">
                  <a16:creationId xmlns:a16="http://schemas.microsoft.com/office/drawing/2014/main" id="{08786C31-713B-5DD5-0C35-6E9CB8288C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42" name="Check Box 1598" hidden="1">
              <a:extLst>
                <a:ext uri="{63B3BB69-23CF-44E3-9099-C40C66FF867C}">
                  <a14:compatExt spid="_x0000_s7742"/>
                </a:ext>
                <a:ext uri="{FF2B5EF4-FFF2-40B4-BE49-F238E27FC236}">
                  <a16:creationId xmlns:a16="http://schemas.microsoft.com/office/drawing/2014/main" id="{69AB6F3A-935F-C26F-6F3D-1A16A44BC8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43" name="Check Box 1599" hidden="1">
              <a:extLst>
                <a:ext uri="{63B3BB69-23CF-44E3-9099-C40C66FF867C}">
                  <a14:compatExt spid="_x0000_s7743"/>
                </a:ext>
                <a:ext uri="{FF2B5EF4-FFF2-40B4-BE49-F238E27FC236}">
                  <a16:creationId xmlns:a16="http://schemas.microsoft.com/office/drawing/2014/main" id="{59C19923-91F9-7E7E-661F-E1663ACE9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44" name="Check Box 1600" hidden="1">
              <a:extLst>
                <a:ext uri="{63B3BB69-23CF-44E3-9099-C40C66FF867C}">
                  <a14:compatExt spid="_x0000_s7744"/>
                </a:ext>
                <a:ext uri="{FF2B5EF4-FFF2-40B4-BE49-F238E27FC236}">
                  <a16:creationId xmlns:a16="http://schemas.microsoft.com/office/drawing/2014/main" id="{27BC0DE5-FF00-7FDD-736B-192DB015CE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45" name="Check Box 1601" hidden="1">
              <a:extLst>
                <a:ext uri="{63B3BB69-23CF-44E3-9099-C40C66FF867C}">
                  <a14:compatExt spid="_x0000_s7745"/>
                </a:ext>
                <a:ext uri="{FF2B5EF4-FFF2-40B4-BE49-F238E27FC236}">
                  <a16:creationId xmlns:a16="http://schemas.microsoft.com/office/drawing/2014/main" id="{9D9C32D8-243E-DD85-EF46-6E6DF299DF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46" name="Check Box 1602" hidden="1">
              <a:extLst>
                <a:ext uri="{63B3BB69-23CF-44E3-9099-C40C66FF867C}">
                  <a14:compatExt spid="_x0000_s7746"/>
                </a:ext>
                <a:ext uri="{FF2B5EF4-FFF2-40B4-BE49-F238E27FC236}">
                  <a16:creationId xmlns:a16="http://schemas.microsoft.com/office/drawing/2014/main" id="{E51C2B16-C325-2481-8223-653CAEB3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47" name="Check Box 1603" hidden="1">
              <a:extLst>
                <a:ext uri="{63B3BB69-23CF-44E3-9099-C40C66FF867C}">
                  <a14:compatExt spid="_x0000_s7747"/>
                </a:ext>
                <a:ext uri="{FF2B5EF4-FFF2-40B4-BE49-F238E27FC236}">
                  <a16:creationId xmlns:a16="http://schemas.microsoft.com/office/drawing/2014/main" id="{80F62009-583C-DD4E-B893-58569B7960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48" name="Check Box 1604" hidden="1">
              <a:extLst>
                <a:ext uri="{63B3BB69-23CF-44E3-9099-C40C66FF867C}">
                  <a14:compatExt spid="_x0000_s7748"/>
                </a:ext>
                <a:ext uri="{FF2B5EF4-FFF2-40B4-BE49-F238E27FC236}">
                  <a16:creationId xmlns:a16="http://schemas.microsoft.com/office/drawing/2014/main" id="{82DDD21C-A1FD-E68E-EDFC-0C3981215B1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49" name="Check Box 1605" hidden="1">
              <a:extLst>
                <a:ext uri="{63B3BB69-23CF-44E3-9099-C40C66FF867C}">
                  <a14:compatExt spid="_x0000_s7749"/>
                </a:ext>
                <a:ext uri="{FF2B5EF4-FFF2-40B4-BE49-F238E27FC236}">
                  <a16:creationId xmlns:a16="http://schemas.microsoft.com/office/drawing/2014/main" id="{F0FC1719-1DCB-7ECC-7E89-000091B2CA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51" name="Check Box 1607" hidden="1">
              <a:extLst>
                <a:ext uri="{63B3BB69-23CF-44E3-9099-C40C66FF867C}">
                  <a14:compatExt spid="_x0000_s7751"/>
                </a:ext>
                <a:ext uri="{FF2B5EF4-FFF2-40B4-BE49-F238E27FC236}">
                  <a16:creationId xmlns:a16="http://schemas.microsoft.com/office/drawing/2014/main" id="{0545FBD8-0A15-1938-DED0-E5E31AA5CE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52" name="Check Box 1608" hidden="1">
              <a:extLst>
                <a:ext uri="{63B3BB69-23CF-44E3-9099-C40C66FF867C}">
                  <a14:compatExt spid="_x0000_s7752"/>
                </a:ext>
                <a:ext uri="{FF2B5EF4-FFF2-40B4-BE49-F238E27FC236}">
                  <a16:creationId xmlns:a16="http://schemas.microsoft.com/office/drawing/2014/main" id="{9E81185D-587C-012B-5663-B9110D66F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53" name="Check Box 1609" hidden="1">
              <a:extLst>
                <a:ext uri="{63B3BB69-23CF-44E3-9099-C40C66FF867C}">
                  <a14:compatExt spid="_x0000_s7753"/>
                </a:ext>
                <a:ext uri="{FF2B5EF4-FFF2-40B4-BE49-F238E27FC236}">
                  <a16:creationId xmlns:a16="http://schemas.microsoft.com/office/drawing/2014/main" id="{D3155B26-A3F8-095E-E55B-0F4BDAF5BF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54" name="Check Box 1610" hidden="1">
              <a:extLst>
                <a:ext uri="{63B3BB69-23CF-44E3-9099-C40C66FF867C}">
                  <a14:compatExt spid="_x0000_s7754"/>
                </a:ext>
                <a:ext uri="{FF2B5EF4-FFF2-40B4-BE49-F238E27FC236}">
                  <a16:creationId xmlns:a16="http://schemas.microsoft.com/office/drawing/2014/main" id="{9B1A51A7-AC1D-0BB5-8C29-4D7762ABD0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55" name="Check Box 1611" hidden="1">
              <a:extLst>
                <a:ext uri="{63B3BB69-23CF-44E3-9099-C40C66FF867C}">
                  <a14:compatExt spid="_x0000_s7755"/>
                </a:ext>
                <a:ext uri="{FF2B5EF4-FFF2-40B4-BE49-F238E27FC236}">
                  <a16:creationId xmlns:a16="http://schemas.microsoft.com/office/drawing/2014/main" id="{5CC6A35C-19B3-AC36-FE1D-1C7B8031DB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56" name="Check Box 1612" hidden="1">
              <a:extLst>
                <a:ext uri="{63B3BB69-23CF-44E3-9099-C40C66FF867C}">
                  <a14:compatExt spid="_x0000_s7756"/>
                </a:ext>
                <a:ext uri="{FF2B5EF4-FFF2-40B4-BE49-F238E27FC236}">
                  <a16:creationId xmlns:a16="http://schemas.microsoft.com/office/drawing/2014/main" id="{EC6144D4-0F30-9B04-3EDE-9D7969F93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57" name="Check Box 1613" hidden="1">
              <a:extLst>
                <a:ext uri="{63B3BB69-23CF-44E3-9099-C40C66FF867C}">
                  <a14:compatExt spid="_x0000_s7757"/>
                </a:ext>
                <a:ext uri="{FF2B5EF4-FFF2-40B4-BE49-F238E27FC236}">
                  <a16:creationId xmlns:a16="http://schemas.microsoft.com/office/drawing/2014/main" id="{64F131E2-65BE-1BB3-0864-3E6014A4FB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58" name="Check Box 1614" hidden="1">
              <a:extLst>
                <a:ext uri="{63B3BB69-23CF-44E3-9099-C40C66FF867C}">
                  <a14:compatExt spid="_x0000_s7758"/>
                </a:ext>
                <a:ext uri="{FF2B5EF4-FFF2-40B4-BE49-F238E27FC236}">
                  <a16:creationId xmlns:a16="http://schemas.microsoft.com/office/drawing/2014/main" id="{5ABDEA45-2B23-AB2B-4D5A-A379F4948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59" name="Check Box 1615" hidden="1">
              <a:extLst>
                <a:ext uri="{63B3BB69-23CF-44E3-9099-C40C66FF867C}">
                  <a14:compatExt spid="_x0000_s7759"/>
                </a:ext>
                <a:ext uri="{FF2B5EF4-FFF2-40B4-BE49-F238E27FC236}">
                  <a16:creationId xmlns:a16="http://schemas.microsoft.com/office/drawing/2014/main" id="{BEA1E6DC-D0C0-C7D9-9DC7-5AC5525D5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60" name="Check Box 1616" hidden="1">
              <a:extLst>
                <a:ext uri="{63B3BB69-23CF-44E3-9099-C40C66FF867C}">
                  <a14:compatExt spid="_x0000_s7760"/>
                </a:ext>
                <a:ext uri="{FF2B5EF4-FFF2-40B4-BE49-F238E27FC236}">
                  <a16:creationId xmlns:a16="http://schemas.microsoft.com/office/drawing/2014/main" id="{EC449FE0-E369-2F8C-41EF-CE115B5378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61" name="Check Box 1617" hidden="1">
              <a:extLst>
                <a:ext uri="{63B3BB69-23CF-44E3-9099-C40C66FF867C}">
                  <a14:compatExt spid="_x0000_s7761"/>
                </a:ext>
                <a:ext uri="{FF2B5EF4-FFF2-40B4-BE49-F238E27FC236}">
                  <a16:creationId xmlns:a16="http://schemas.microsoft.com/office/drawing/2014/main" id="{5C93EF8E-6E90-FF6C-987C-09BE6D43BD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62" name="Check Box 1618" hidden="1">
              <a:extLst>
                <a:ext uri="{63B3BB69-23CF-44E3-9099-C40C66FF867C}">
                  <a14:compatExt spid="_x0000_s7762"/>
                </a:ext>
                <a:ext uri="{FF2B5EF4-FFF2-40B4-BE49-F238E27FC236}">
                  <a16:creationId xmlns:a16="http://schemas.microsoft.com/office/drawing/2014/main" id="{F7AF34B0-8274-B62D-C4F4-7ECF20FA5E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63" name="Check Box 1619" hidden="1">
              <a:extLst>
                <a:ext uri="{63B3BB69-23CF-44E3-9099-C40C66FF867C}">
                  <a14:compatExt spid="_x0000_s7763"/>
                </a:ext>
                <a:ext uri="{FF2B5EF4-FFF2-40B4-BE49-F238E27FC236}">
                  <a16:creationId xmlns:a16="http://schemas.microsoft.com/office/drawing/2014/main" id="{F34B2C7C-E3DD-6A7E-0E50-960326212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64" name="Check Box 1620" hidden="1">
              <a:extLst>
                <a:ext uri="{63B3BB69-23CF-44E3-9099-C40C66FF867C}">
                  <a14:compatExt spid="_x0000_s7764"/>
                </a:ext>
                <a:ext uri="{FF2B5EF4-FFF2-40B4-BE49-F238E27FC236}">
                  <a16:creationId xmlns:a16="http://schemas.microsoft.com/office/drawing/2014/main" id="{0C3CB53D-7E65-B80E-2E15-2EA1BAA8E3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65" name="Check Box 1621" hidden="1">
              <a:extLst>
                <a:ext uri="{63B3BB69-23CF-44E3-9099-C40C66FF867C}">
                  <a14:compatExt spid="_x0000_s7765"/>
                </a:ext>
                <a:ext uri="{FF2B5EF4-FFF2-40B4-BE49-F238E27FC236}">
                  <a16:creationId xmlns:a16="http://schemas.microsoft.com/office/drawing/2014/main" id="{94B897BD-EFBF-DADD-8D0A-AC72EB0B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66" name="Check Box 1622" hidden="1">
              <a:extLst>
                <a:ext uri="{63B3BB69-23CF-44E3-9099-C40C66FF867C}">
                  <a14:compatExt spid="_x0000_s7766"/>
                </a:ext>
                <a:ext uri="{FF2B5EF4-FFF2-40B4-BE49-F238E27FC236}">
                  <a16:creationId xmlns:a16="http://schemas.microsoft.com/office/drawing/2014/main" id="{BE7FE527-6478-6454-178A-0024512BC2F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67" name="Check Box 1623" hidden="1">
              <a:extLst>
                <a:ext uri="{63B3BB69-23CF-44E3-9099-C40C66FF867C}">
                  <a14:compatExt spid="_x0000_s7767"/>
                </a:ext>
                <a:ext uri="{FF2B5EF4-FFF2-40B4-BE49-F238E27FC236}">
                  <a16:creationId xmlns:a16="http://schemas.microsoft.com/office/drawing/2014/main" id="{8834F407-2A4D-FCF0-1EAC-5871C974E0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68" name="Check Box 1624" hidden="1">
              <a:extLst>
                <a:ext uri="{63B3BB69-23CF-44E3-9099-C40C66FF867C}">
                  <a14:compatExt spid="_x0000_s7768"/>
                </a:ext>
                <a:ext uri="{FF2B5EF4-FFF2-40B4-BE49-F238E27FC236}">
                  <a16:creationId xmlns:a16="http://schemas.microsoft.com/office/drawing/2014/main" id="{790EDE8A-A733-23A6-E205-8309F6D786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69" name="Check Box 1625" hidden="1">
              <a:extLst>
                <a:ext uri="{63B3BB69-23CF-44E3-9099-C40C66FF867C}">
                  <a14:compatExt spid="_x0000_s7769"/>
                </a:ext>
                <a:ext uri="{FF2B5EF4-FFF2-40B4-BE49-F238E27FC236}">
                  <a16:creationId xmlns:a16="http://schemas.microsoft.com/office/drawing/2014/main" id="{F12397EC-DC84-AE2B-F813-5AECFB9ABA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70" name="Check Box 1626" hidden="1">
              <a:extLst>
                <a:ext uri="{63B3BB69-23CF-44E3-9099-C40C66FF867C}">
                  <a14:compatExt spid="_x0000_s7770"/>
                </a:ext>
                <a:ext uri="{FF2B5EF4-FFF2-40B4-BE49-F238E27FC236}">
                  <a16:creationId xmlns:a16="http://schemas.microsoft.com/office/drawing/2014/main" id="{1B6ECFB2-CA23-4386-AACC-37DAB5B885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71" name="Check Box 1627" hidden="1">
              <a:extLst>
                <a:ext uri="{63B3BB69-23CF-44E3-9099-C40C66FF867C}">
                  <a14:compatExt spid="_x0000_s7771"/>
                </a:ext>
                <a:ext uri="{FF2B5EF4-FFF2-40B4-BE49-F238E27FC236}">
                  <a16:creationId xmlns:a16="http://schemas.microsoft.com/office/drawing/2014/main" id="{4FE37552-064F-5D91-C1AC-36B5C0082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72" name="Check Box 1628" hidden="1">
              <a:extLst>
                <a:ext uri="{63B3BB69-23CF-44E3-9099-C40C66FF867C}">
                  <a14:compatExt spid="_x0000_s7772"/>
                </a:ext>
                <a:ext uri="{FF2B5EF4-FFF2-40B4-BE49-F238E27FC236}">
                  <a16:creationId xmlns:a16="http://schemas.microsoft.com/office/drawing/2014/main" id="{DC4D365E-C028-2F15-DC8A-D108B1DC62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73" name="Check Box 1629" hidden="1">
              <a:extLst>
                <a:ext uri="{63B3BB69-23CF-44E3-9099-C40C66FF867C}">
                  <a14:compatExt spid="_x0000_s7773"/>
                </a:ext>
                <a:ext uri="{FF2B5EF4-FFF2-40B4-BE49-F238E27FC236}">
                  <a16:creationId xmlns:a16="http://schemas.microsoft.com/office/drawing/2014/main" id="{3A85854A-697C-2695-AA6F-1A9AB41546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74" name="Check Box 1630" hidden="1">
              <a:extLst>
                <a:ext uri="{63B3BB69-23CF-44E3-9099-C40C66FF867C}">
                  <a14:compatExt spid="_x0000_s7774"/>
                </a:ext>
                <a:ext uri="{FF2B5EF4-FFF2-40B4-BE49-F238E27FC236}">
                  <a16:creationId xmlns:a16="http://schemas.microsoft.com/office/drawing/2014/main" id="{1D5CFCD4-C65F-50D3-2388-75A1495342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75" name="Check Box 1631" hidden="1">
              <a:extLst>
                <a:ext uri="{63B3BB69-23CF-44E3-9099-C40C66FF867C}">
                  <a14:compatExt spid="_x0000_s7775"/>
                </a:ext>
                <a:ext uri="{FF2B5EF4-FFF2-40B4-BE49-F238E27FC236}">
                  <a16:creationId xmlns:a16="http://schemas.microsoft.com/office/drawing/2014/main" id="{4D317C95-6B47-0867-A0C3-7833AF39E6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76" name="Check Box 1632" hidden="1">
              <a:extLst>
                <a:ext uri="{63B3BB69-23CF-44E3-9099-C40C66FF867C}">
                  <a14:compatExt spid="_x0000_s7776"/>
                </a:ext>
                <a:ext uri="{FF2B5EF4-FFF2-40B4-BE49-F238E27FC236}">
                  <a16:creationId xmlns:a16="http://schemas.microsoft.com/office/drawing/2014/main" id="{F1677C73-1541-58AF-4483-C47FF22C74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77" name="Check Box 1633" hidden="1">
              <a:extLst>
                <a:ext uri="{63B3BB69-23CF-44E3-9099-C40C66FF867C}">
                  <a14:compatExt spid="_x0000_s7777"/>
                </a:ext>
                <a:ext uri="{FF2B5EF4-FFF2-40B4-BE49-F238E27FC236}">
                  <a16:creationId xmlns:a16="http://schemas.microsoft.com/office/drawing/2014/main" id="{2BCB5E8A-0095-5189-95AE-67D57E2FF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78" name="Check Box 1634" hidden="1">
              <a:extLst>
                <a:ext uri="{63B3BB69-23CF-44E3-9099-C40C66FF867C}">
                  <a14:compatExt spid="_x0000_s7778"/>
                </a:ext>
                <a:ext uri="{FF2B5EF4-FFF2-40B4-BE49-F238E27FC236}">
                  <a16:creationId xmlns:a16="http://schemas.microsoft.com/office/drawing/2014/main" id="{6D3406D4-7750-8B52-4B60-2CCD17AEED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79" name="Check Box 1635" hidden="1">
              <a:extLst>
                <a:ext uri="{63B3BB69-23CF-44E3-9099-C40C66FF867C}">
                  <a14:compatExt spid="_x0000_s7779"/>
                </a:ext>
                <a:ext uri="{FF2B5EF4-FFF2-40B4-BE49-F238E27FC236}">
                  <a16:creationId xmlns:a16="http://schemas.microsoft.com/office/drawing/2014/main" id="{4E4C0C45-1829-25CB-20BF-0507DFBD6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80" name="Check Box 1636" hidden="1">
              <a:extLst>
                <a:ext uri="{63B3BB69-23CF-44E3-9099-C40C66FF867C}">
                  <a14:compatExt spid="_x0000_s7780"/>
                </a:ext>
                <a:ext uri="{FF2B5EF4-FFF2-40B4-BE49-F238E27FC236}">
                  <a16:creationId xmlns:a16="http://schemas.microsoft.com/office/drawing/2014/main" id="{4BB7DDCF-2FCB-9988-5942-563D217EDD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81" name="Check Box 1637" hidden="1">
              <a:extLst>
                <a:ext uri="{63B3BB69-23CF-44E3-9099-C40C66FF867C}">
                  <a14:compatExt spid="_x0000_s7781"/>
                </a:ext>
                <a:ext uri="{FF2B5EF4-FFF2-40B4-BE49-F238E27FC236}">
                  <a16:creationId xmlns:a16="http://schemas.microsoft.com/office/drawing/2014/main" id="{0A1392A4-F17D-B371-2C70-369F7B49DA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82" name="Check Box 1638" hidden="1">
              <a:extLst>
                <a:ext uri="{63B3BB69-23CF-44E3-9099-C40C66FF867C}">
                  <a14:compatExt spid="_x0000_s7782"/>
                </a:ext>
                <a:ext uri="{FF2B5EF4-FFF2-40B4-BE49-F238E27FC236}">
                  <a16:creationId xmlns:a16="http://schemas.microsoft.com/office/drawing/2014/main" id="{6894204A-755F-EF53-A333-F02B49437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83" name="Check Box 1639" hidden="1">
              <a:extLst>
                <a:ext uri="{63B3BB69-23CF-44E3-9099-C40C66FF867C}">
                  <a14:compatExt spid="_x0000_s7783"/>
                </a:ext>
                <a:ext uri="{FF2B5EF4-FFF2-40B4-BE49-F238E27FC236}">
                  <a16:creationId xmlns:a16="http://schemas.microsoft.com/office/drawing/2014/main" id="{8CE3A4E3-68BF-EA04-AECA-0E98AC63A3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84" name="Check Box 1640" hidden="1">
              <a:extLst>
                <a:ext uri="{63B3BB69-23CF-44E3-9099-C40C66FF867C}">
                  <a14:compatExt spid="_x0000_s7784"/>
                </a:ext>
                <a:ext uri="{FF2B5EF4-FFF2-40B4-BE49-F238E27FC236}">
                  <a16:creationId xmlns:a16="http://schemas.microsoft.com/office/drawing/2014/main" id="{678CC533-22B3-22FE-331F-BF60F17754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85" name="Check Box 1641" hidden="1">
              <a:extLst>
                <a:ext uri="{63B3BB69-23CF-44E3-9099-C40C66FF867C}">
                  <a14:compatExt spid="_x0000_s7785"/>
                </a:ext>
                <a:ext uri="{FF2B5EF4-FFF2-40B4-BE49-F238E27FC236}">
                  <a16:creationId xmlns:a16="http://schemas.microsoft.com/office/drawing/2014/main" id="{86737622-5B0B-CEF0-DA28-D3F0264F60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86" name="Check Box 1642" hidden="1">
              <a:extLst>
                <a:ext uri="{63B3BB69-23CF-44E3-9099-C40C66FF867C}">
                  <a14:compatExt spid="_x0000_s7786"/>
                </a:ext>
                <a:ext uri="{FF2B5EF4-FFF2-40B4-BE49-F238E27FC236}">
                  <a16:creationId xmlns:a16="http://schemas.microsoft.com/office/drawing/2014/main" id="{7A0674C6-BB00-F800-00AC-B6DAE8D14B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87" name="Check Box 1643" hidden="1">
              <a:extLst>
                <a:ext uri="{63B3BB69-23CF-44E3-9099-C40C66FF867C}">
                  <a14:compatExt spid="_x0000_s7787"/>
                </a:ext>
                <a:ext uri="{FF2B5EF4-FFF2-40B4-BE49-F238E27FC236}">
                  <a16:creationId xmlns:a16="http://schemas.microsoft.com/office/drawing/2014/main" id="{9E920F5F-4F76-2776-44E7-CEF832BD9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88" name="Check Box 1644" hidden="1">
              <a:extLst>
                <a:ext uri="{63B3BB69-23CF-44E3-9099-C40C66FF867C}">
                  <a14:compatExt spid="_x0000_s7788"/>
                </a:ext>
                <a:ext uri="{FF2B5EF4-FFF2-40B4-BE49-F238E27FC236}">
                  <a16:creationId xmlns:a16="http://schemas.microsoft.com/office/drawing/2014/main" id="{6A99209C-43D8-69D7-A754-57B42D4DBF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89" name="Check Box 1645" hidden="1">
              <a:extLst>
                <a:ext uri="{63B3BB69-23CF-44E3-9099-C40C66FF867C}">
                  <a14:compatExt spid="_x0000_s7789"/>
                </a:ext>
                <a:ext uri="{FF2B5EF4-FFF2-40B4-BE49-F238E27FC236}">
                  <a16:creationId xmlns:a16="http://schemas.microsoft.com/office/drawing/2014/main" id="{221ADAAF-EB01-0D1E-E48B-96BA41923F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90" name="Check Box 1646" hidden="1">
              <a:extLst>
                <a:ext uri="{63B3BB69-23CF-44E3-9099-C40C66FF867C}">
                  <a14:compatExt spid="_x0000_s7790"/>
                </a:ext>
                <a:ext uri="{FF2B5EF4-FFF2-40B4-BE49-F238E27FC236}">
                  <a16:creationId xmlns:a16="http://schemas.microsoft.com/office/drawing/2014/main" id="{1C9EFE51-A26E-8ECD-1831-91F7D275DB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91" name="Check Box 1647" hidden="1">
              <a:extLst>
                <a:ext uri="{63B3BB69-23CF-44E3-9099-C40C66FF867C}">
                  <a14:compatExt spid="_x0000_s7791"/>
                </a:ext>
                <a:ext uri="{FF2B5EF4-FFF2-40B4-BE49-F238E27FC236}">
                  <a16:creationId xmlns:a16="http://schemas.microsoft.com/office/drawing/2014/main" id="{19D89632-B5DF-A887-9A67-89F86B78C87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92" name="Check Box 1648" hidden="1">
              <a:extLst>
                <a:ext uri="{63B3BB69-23CF-44E3-9099-C40C66FF867C}">
                  <a14:compatExt spid="_x0000_s7792"/>
                </a:ext>
                <a:ext uri="{FF2B5EF4-FFF2-40B4-BE49-F238E27FC236}">
                  <a16:creationId xmlns:a16="http://schemas.microsoft.com/office/drawing/2014/main" id="{94EBE4E9-7EFF-9C9F-81AE-D5340B0F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93" name="Check Box 1649" hidden="1">
              <a:extLst>
                <a:ext uri="{63B3BB69-23CF-44E3-9099-C40C66FF867C}">
                  <a14:compatExt spid="_x0000_s7793"/>
                </a:ext>
                <a:ext uri="{FF2B5EF4-FFF2-40B4-BE49-F238E27FC236}">
                  <a16:creationId xmlns:a16="http://schemas.microsoft.com/office/drawing/2014/main" id="{5E57E796-F306-011C-5F02-34E655C156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94" name="Check Box 1650" hidden="1">
              <a:extLst>
                <a:ext uri="{63B3BB69-23CF-44E3-9099-C40C66FF867C}">
                  <a14:compatExt spid="_x0000_s7794"/>
                </a:ext>
                <a:ext uri="{FF2B5EF4-FFF2-40B4-BE49-F238E27FC236}">
                  <a16:creationId xmlns:a16="http://schemas.microsoft.com/office/drawing/2014/main" id="{D0D3C6E5-21B6-28F2-39C7-1229C66DDFD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95" name="Check Box 1651" hidden="1">
              <a:extLst>
                <a:ext uri="{63B3BB69-23CF-44E3-9099-C40C66FF867C}">
                  <a14:compatExt spid="_x0000_s7795"/>
                </a:ext>
                <a:ext uri="{FF2B5EF4-FFF2-40B4-BE49-F238E27FC236}">
                  <a16:creationId xmlns:a16="http://schemas.microsoft.com/office/drawing/2014/main" id="{F8273CBB-4D1A-07CF-86E3-1910CB039E9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96" name="Check Box 1652" hidden="1">
              <a:extLst>
                <a:ext uri="{63B3BB69-23CF-44E3-9099-C40C66FF867C}">
                  <a14:compatExt spid="_x0000_s7796"/>
                </a:ext>
                <a:ext uri="{FF2B5EF4-FFF2-40B4-BE49-F238E27FC236}">
                  <a16:creationId xmlns:a16="http://schemas.microsoft.com/office/drawing/2014/main" id="{317B74BE-343F-1D2E-75DA-204D039E7A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97" name="Check Box 1653" hidden="1">
              <a:extLst>
                <a:ext uri="{63B3BB69-23CF-44E3-9099-C40C66FF867C}">
                  <a14:compatExt spid="_x0000_s7797"/>
                </a:ext>
                <a:ext uri="{FF2B5EF4-FFF2-40B4-BE49-F238E27FC236}">
                  <a16:creationId xmlns:a16="http://schemas.microsoft.com/office/drawing/2014/main" id="{CF7A01D7-2BFC-3934-56DA-D50E67B7D6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98" name="Check Box 1654" hidden="1">
              <a:extLst>
                <a:ext uri="{63B3BB69-23CF-44E3-9099-C40C66FF867C}">
                  <a14:compatExt spid="_x0000_s7798"/>
                </a:ext>
                <a:ext uri="{FF2B5EF4-FFF2-40B4-BE49-F238E27FC236}">
                  <a16:creationId xmlns:a16="http://schemas.microsoft.com/office/drawing/2014/main" id="{A32D4549-9F90-09DA-4E47-4FAF8CE66F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799" name="Check Box 1655" hidden="1">
              <a:extLst>
                <a:ext uri="{63B3BB69-23CF-44E3-9099-C40C66FF867C}">
                  <a14:compatExt spid="_x0000_s7799"/>
                </a:ext>
                <a:ext uri="{FF2B5EF4-FFF2-40B4-BE49-F238E27FC236}">
                  <a16:creationId xmlns:a16="http://schemas.microsoft.com/office/drawing/2014/main" id="{4F155F53-FFAB-E194-3D4D-FC2A755ECD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00" name="Check Box 1656" hidden="1">
              <a:extLst>
                <a:ext uri="{63B3BB69-23CF-44E3-9099-C40C66FF867C}">
                  <a14:compatExt spid="_x0000_s7800"/>
                </a:ext>
                <a:ext uri="{FF2B5EF4-FFF2-40B4-BE49-F238E27FC236}">
                  <a16:creationId xmlns:a16="http://schemas.microsoft.com/office/drawing/2014/main" id="{B08E9A66-DC7E-3037-B2A8-1934AF0B16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01" name="Check Box 1657" hidden="1">
              <a:extLst>
                <a:ext uri="{63B3BB69-23CF-44E3-9099-C40C66FF867C}">
                  <a14:compatExt spid="_x0000_s7801"/>
                </a:ext>
                <a:ext uri="{FF2B5EF4-FFF2-40B4-BE49-F238E27FC236}">
                  <a16:creationId xmlns:a16="http://schemas.microsoft.com/office/drawing/2014/main" id="{D8229EF2-5B20-4C59-A78D-B4C351B7EC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02" name="Check Box 1658" hidden="1">
              <a:extLst>
                <a:ext uri="{63B3BB69-23CF-44E3-9099-C40C66FF867C}">
                  <a14:compatExt spid="_x0000_s7802"/>
                </a:ext>
                <a:ext uri="{FF2B5EF4-FFF2-40B4-BE49-F238E27FC236}">
                  <a16:creationId xmlns:a16="http://schemas.microsoft.com/office/drawing/2014/main" id="{DE13CC38-F6D6-6DC0-1D94-0C29EFC06E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03" name="Check Box 1659" hidden="1">
              <a:extLst>
                <a:ext uri="{63B3BB69-23CF-44E3-9099-C40C66FF867C}">
                  <a14:compatExt spid="_x0000_s7803"/>
                </a:ext>
                <a:ext uri="{FF2B5EF4-FFF2-40B4-BE49-F238E27FC236}">
                  <a16:creationId xmlns:a16="http://schemas.microsoft.com/office/drawing/2014/main" id="{1A2D3751-9B27-85C5-D220-B522422E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04" name="Check Box 1660" hidden="1">
              <a:extLst>
                <a:ext uri="{63B3BB69-23CF-44E3-9099-C40C66FF867C}">
                  <a14:compatExt spid="_x0000_s7804"/>
                </a:ext>
                <a:ext uri="{FF2B5EF4-FFF2-40B4-BE49-F238E27FC236}">
                  <a16:creationId xmlns:a16="http://schemas.microsoft.com/office/drawing/2014/main" id="{27027EAF-27E9-19D9-EB5D-4DEFCDB4FC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05" name="Check Box 1661" hidden="1">
              <a:extLst>
                <a:ext uri="{63B3BB69-23CF-44E3-9099-C40C66FF867C}">
                  <a14:compatExt spid="_x0000_s7805"/>
                </a:ext>
                <a:ext uri="{FF2B5EF4-FFF2-40B4-BE49-F238E27FC236}">
                  <a16:creationId xmlns:a16="http://schemas.microsoft.com/office/drawing/2014/main" id="{DA8399B6-D65F-16AA-499C-874B12851A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06" name="Check Box 1662" hidden="1">
              <a:extLst>
                <a:ext uri="{63B3BB69-23CF-44E3-9099-C40C66FF867C}">
                  <a14:compatExt spid="_x0000_s7806"/>
                </a:ext>
                <a:ext uri="{FF2B5EF4-FFF2-40B4-BE49-F238E27FC236}">
                  <a16:creationId xmlns:a16="http://schemas.microsoft.com/office/drawing/2014/main" id="{57AE5FF2-EC07-8720-0DCF-8E605359ECC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07" name="Check Box 1663" hidden="1">
              <a:extLst>
                <a:ext uri="{63B3BB69-23CF-44E3-9099-C40C66FF867C}">
                  <a14:compatExt spid="_x0000_s7807"/>
                </a:ext>
                <a:ext uri="{FF2B5EF4-FFF2-40B4-BE49-F238E27FC236}">
                  <a16:creationId xmlns:a16="http://schemas.microsoft.com/office/drawing/2014/main" id="{EF6240E3-6F57-BE24-DDC9-5359A8E7C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08" name="Check Box 1664" hidden="1">
              <a:extLst>
                <a:ext uri="{63B3BB69-23CF-44E3-9099-C40C66FF867C}">
                  <a14:compatExt spid="_x0000_s7808"/>
                </a:ext>
                <a:ext uri="{FF2B5EF4-FFF2-40B4-BE49-F238E27FC236}">
                  <a16:creationId xmlns:a16="http://schemas.microsoft.com/office/drawing/2014/main" id="{198A1453-B9E3-8700-C4E7-207F384201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09" name="Check Box 1665" hidden="1">
              <a:extLst>
                <a:ext uri="{63B3BB69-23CF-44E3-9099-C40C66FF867C}">
                  <a14:compatExt spid="_x0000_s7809"/>
                </a:ext>
                <a:ext uri="{FF2B5EF4-FFF2-40B4-BE49-F238E27FC236}">
                  <a16:creationId xmlns:a16="http://schemas.microsoft.com/office/drawing/2014/main" id="{CAD9C3FB-8ACF-BCC9-504F-166E1FE3AC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10" name="Check Box 1666" hidden="1">
              <a:extLst>
                <a:ext uri="{63B3BB69-23CF-44E3-9099-C40C66FF867C}">
                  <a14:compatExt spid="_x0000_s7810"/>
                </a:ext>
                <a:ext uri="{FF2B5EF4-FFF2-40B4-BE49-F238E27FC236}">
                  <a16:creationId xmlns:a16="http://schemas.microsoft.com/office/drawing/2014/main" id="{54413937-7925-0CC4-34D7-54EEB2FE1E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11" name="Check Box 1667" hidden="1">
              <a:extLst>
                <a:ext uri="{63B3BB69-23CF-44E3-9099-C40C66FF867C}">
                  <a14:compatExt spid="_x0000_s7811"/>
                </a:ext>
                <a:ext uri="{FF2B5EF4-FFF2-40B4-BE49-F238E27FC236}">
                  <a16:creationId xmlns:a16="http://schemas.microsoft.com/office/drawing/2014/main" id="{8C98BC0C-CD99-708A-2DFB-57CB20630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12" name="Check Box 1668" hidden="1">
              <a:extLst>
                <a:ext uri="{63B3BB69-23CF-44E3-9099-C40C66FF867C}">
                  <a14:compatExt spid="_x0000_s7812"/>
                </a:ext>
                <a:ext uri="{FF2B5EF4-FFF2-40B4-BE49-F238E27FC236}">
                  <a16:creationId xmlns:a16="http://schemas.microsoft.com/office/drawing/2014/main" id="{9E1CC577-F50A-E9CD-98BC-7A580C53D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13" name="Check Box 1669" hidden="1">
              <a:extLst>
                <a:ext uri="{63B3BB69-23CF-44E3-9099-C40C66FF867C}">
                  <a14:compatExt spid="_x0000_s7813"/>
                </a:ext>
                <a:ext uri="{FF2B5EF4-FFF2-40B4-BE49-F238E27FC236}">
                  <a16:creationId xmlns:a16="http://schemas.microsoft.com/office/drawing/2014/main" id="{BE1EAB3D-7F37-C17C-B7EF-4D77BFF41B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14" name="Check Box 1670" hidden="1">
              <a:extLst>
                <a:ext uri="{63B3BB69-23CF-44E3-9099-C40C66FF867C}">
                  <a14:compatExt spid="_x0000_s7814"/>
                </a:ext>
                <a:ext uri="{FF2B5EF4-FFF2-40B4-BE49-F238E27FC236}">
                  <a16:creationId xmlns:a16="http://schemas.microsoft.com/office/drawing/2014/main" id="{80EA42F1-90F3-35B0-ECD9-D6EA1BA97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15" name="Check Box 1671" hidden="1">
              <a:extLst>
                <a:ext uri="{63B3BB69-23CF-44E3-9099-C40C66FF867C}">
                  <a14:compatExt spid="_x0000_s7815"/>
                </a:ext>
                <a:ext uri="{FF2B5EF4-FFF2-40B4-BE49-F238E27FC236}">
                  <a16:creationId xmlns:a16="http://schemas.microsoft.com/office/drawing/2014/main" id="{447D3604-7197-B14F-1CDD-CB7C724F8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16" name="Check Box 1672" hidden="1">
              <a:extLst>
                <a:ext uri="{63B3BB69-23CF-44E3-9099-C40C66FF867C}">
                  <a14:compatExt spid="_x0000_s7816"/>
                </a:ext>
                <a:ext uri="{FF2B5EF4-FFF2-40B4-BE49-F238E27FC236}">
                  <a16:creationId xmlns:a16="http://schemas.microsoft.com/office/drawing/2014/main" id="{4A252E83-89F5-2CC5-79E0-7C9BFDB12D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17" name="Check Box 1673" hidden="1">
              <a:extLst>
                <a:ext uri="{63B3BB69-23CF-44E3-9099-C40C66FF867C}">
                  <a14:compatExt spid="_x0000_s7817"/>
                </a:ext>
                <a:ext uri="{FF2B5EF4-FFF2-40B4-BE49-F238E27FC236}">
                  <a16:creationId xmlns:a16="http://schemas.microsoft.com/office/drawing/2014/main" id="{5024AAFC-D781-BF3F-2AFE-DC9A9A8EE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18" name="Check Box 1674" hidden="1">
              <a:extLst>
                <a:ext uri="{63B3BB69-23CF-44E3-9099-C40C66FF867C}">
                  <a14:compatExt spid="_x0000_s7818"/>
                </a:ext>
                <a:ext uri="{FF2B5EF4-FFF2-40B4-BE49-F238E27FC236}">
                  <a16:creationId xmlns:a16="http://schemas.microsoft.com/office/drawing/2014/main" id="{C7DF952C-23CD-E7BB-A280-9B28F7DD5E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19" name="Check Box 1675" hidden="1">
              <a:extLst>
                <a:ext uri="{63B3BB69-23CF-44E3-9099-C40C66FF867C}">
                  <a14:compatExt spid="_x0000_s7819"/>
                </a:ext>
                <a:ext uri="{FF2B5EF4-FFF2-40B4-BE49-F238E27FC236}">
                  <a16:creationId xmlns:a16="http://schemas.microsoft.com/office/drawing/2014/main" id="{3DCD15CA-4214-2259-46AB-4B49051B9B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20" name="Check Box 1676" hidden="1">
              <a:extLst>
                <a:ext uri="{63B3BB69-23CF-44E3-9099-C40C66FF867C}">
                  <a14:compatExt spid="_x0000_s7820"/>
                </a:ext>
                <a:ext uri="{FF2B5EF4-FFF2-40B4-BE49-F238E27FC236}">
                  <a16:creationId xmlns:a16="http://schemas.microsoft.com/office/drawing/2014/main" id="{0539699E-DACD-3209-8238-AF6DEB3392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21" name="Check Box 1677" hidden="1">
              <a:extLst>
                <a:ext uri="{63B3BB69-23CF-44E3-9099-C40C66FF867C}">
                  <a14:compatExt spid="_x0000_s7821"/>
                </a:ext>
                <a:ext uri="{FF2B5EF4-FFF2-40B4-BE49-F238E27FC236}">
                  <a16:creationId xmlns:a16="http://schemas.microsoft.com/office/drawing/2014/main" id="{27C84670-4F03-AE1A-D716-F9F56BA9923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22" name="Check Box 1678" hidden="1">
              <a:extLst>
                <a:ext uri="{63B3BB69-23CF-44E3-9099-C40C66FF867C}">
                  <a14:compatExt spid="_x0000_s7822"/>
                </a:ext>
                <a:ext uri="{FF2B5EF4-FFF2-40B4-BE49-F238E27FC236}">
                  <a16:creationId xmlns:a16="http://schemas.microsoft.com/office/drawing/2014/main" id="{9BBE1945-E1D8-D1C2-02AC-046C7BE38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23" name="Check Box 1679" hidden="1">
              <a:extLst>
                <a:ext uri="{63B3BB69-23CF-44E3-9099-C40C66FF867C}">
                  <a14:compatExt spid="_x0000_s7823"/>
                </a:ext>
                <a:ext uri="{FF2B5EF4-FFF2-40B4-BE49-F238E27FC236}">
                  <a16:creationId xmlns:a16="http://schemas.microsoft.com/office/drawing/2014/main" id="{C46576EF-1122-3C68-036B-A99A94AD0D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24" name="Check Box 1680" hidden="1">
              <a:extLst>
                <a:ext uri="{63B3BB69-23CF-44E3-9099-C40C66FF867C}">
                  <a14:compatExt spid="_x0000_s7824"/>
                </a:ext>
                <a:ext uri="{FF2B5EF4-FFF2-40B4-BE49-F238E27FC236}">
                  <a16:creationId xmlns:a16="http://schemas.microsoft.com/office/drawing/2014/main" id="{D2CEA14D-4477-65A4-7056-1114C795FE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25" name="Check Box 1681" hidden="1">
              <a:extLst>
                <a:ext uri="{63B3BB69-23CF-44E3-9099-C40C66FF867C}">
                  <a14:compatExt spid="_x0000_s7825"/>
                </a:ext>
                <a:ext uri="{FF2B5EF4-FFF2-40B4-BE49-F238E27FC236}">
                  <a16:creationId xmlns:a16="http://schemas.microsoft.com/office/drawing/2014/main" id="{44EABF31-41A1-1D3E-EB09-E1DE6C47B9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26" name="Check Box 1682" hidden="1">
              <a:extLst>
                <a:ext uri="{63B3BB69-23CF-44E3-9099-C40C66FF867C}">
                  <a14:compatExt spid="_x0000_s7826"/>
                </a:ext>
                <a:ext uri="{FF2B5EF4-FFF2-40B4-BE49-F238E27FC236}">
                  <a16:creationId xmlns:a16="http://schemas.microsoft.com/office/drawing/2014/main" id="{BA89F162-AA64-F199-B5E9-8A112955757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27" name="Check Box 1683" hidden="1">
              <a:extLst>
                <a:ext uri="{63B3BB69-23CF-44E3-9099-C40C66FF867C}">
                  <a14:compatExt spid="_x0000_s7827"/>
                </a:ext>
                <a:ext uri="{FF2B5EF4-FFF2-40B4-BE49-F238E27FC236}">
                  <a16:creationId xmlns:a16="http://schemas.microsoft.com/office/drawing/2014/main" id="{4AA76DDF-BDB0-580C-25C3-DB9E8256DF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28" name="Check Box 1684" hidden="1">
              <a:extLst>
                <a:ext uri="{63B3BB69-23CF-44E3-9099-C40C66FF867C}">
                  <a14:compatExt spid="_x0000_s7828"/>
                </a:ext>
                <a:ext uri="{FF2B5EF4-FFF2-40B4-BE49-F238E27FC236}">
                  <a16:creationId xmlns:a16="http://schemas.microsoft.com/office/drawing/2014/main" id="{799FF46C-D558-8539-1D46-0DBE46236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29" name="Check Box 1685" hidden="1">
              <a:extLst>
                <a:ext uri="{63B3BB69-23CF-44E3-9099-C40C66FF867C}">
                  <a14:compatExt spid="_x0000_s7829"/>
                </a:ext>
                <a:ext uri="{FF2B5EF4-FFF2-40B4-BE49-F238E27FC236}">
                  <a16:creationId xmlns:a16="http://schemas.microsoft.com/office/drawing/2014/main" id="{131270C0-A106-2068-A31F-F9E679162F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30" name="Check Box 1686" hidden="1">
              <a:extLst>
                <a:ext uri="{63B3BB69-23CF-44E3-9099-C40C66FF867C}">
                  <a14:compatExt spid="_x0000_s7830"/>
                </a:ext>
                <a:ext uri="{FF2B5EF4-FFF2-40B4-BE49-F238E27FC236}">
                  <a16:creationId xmlns:a16="http://schemas.microsoft.com/office/drawing/2014/main" id="{2BDEF48C-E870-E02C-C739-C735B064D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31" name="Check Box 1687" hidden="1">
              <a:extLst>
                <a:ext uri="{63B3BB69-23CF-44E3-9099-C40C66FF867C}">
                  <a14:compatExt spid="_x0000_s7831"/>
                </a:ext>
                <a:ext uri="{FF2B5EF4-FFF2-40B4-BE49-F238E27FC236}">
                  <a16:creationId xmlns:a16="http://schemas.microsoft.com/office/drawing/2014/main" id="{FD8A5430-81AF-F992-EDD3-01E9F40AC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32" name="Check Box 1688" hidden="1">
              <a:extLst>
                <a:ext uri="{63B3BB69-23CF-44E3-9099-C40C66FF867C}">
                  <a14:compatExt spid="_x0000_s7832"/>
                </a:ext>
                <a:ext uri="{FF2B5EF4-FFF2-40B4-BE49-F238E27FC236}">
                  <a16:creationId xmlns:a16="http://schemas.microsoft.com/office/drawing/2014/main" id="{F0830E44-B787-2940-3DC1-833526371D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33" name="Check Box 1689" hidden="1">
              <a:extLst>
                <a:ext uri="{63B3BB69-23CF-44E3-9099-C40C66FF867C}">
                  <a14:compatExt spid="_x0000_s7833"/>
                </a:ext>
                <a:ext uri="{FF2B5EF4-FFF2-40B4-BE49-F238E27FC236}">
                  <a16:creationId xmlns:a16="http://schemas.microsoft.com/office/drawing/2014/main" id="{60954249-63AE-8BE1-BD75-8EEAF7FDB6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34" name="Check Box 1690" hidden="1">
              <a:extLst>
                <a:ext uri="{63B3BB69-23CF-44E3-9099-C40C66FF867C}">
                  <a14:compatExt spid="_x0000_s7834"/>
                </a:ext>
                <a:ext uri="{FF2B5EF4-FFF2-40B4-BE49-F238E27FC236}">
                  <a16:creationId xmlns:a16="http://schemas.microsoft.com/office/drawing/2014/main" id="{09F9686B-6EB4-052A-39F3-8E06D3AFCE7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35" name="Check Box 1691" hidden="1">
              <a:extLst>
                <a:ext uri="{63B3BB69-23CF-44E3-9099-C40C66FF867C}">
                  <a14:compatExt spid="_x0000_s7835"/>
                </a:ext>
                <a:ext uri="{FF2B5EF4-FFF2-40B4-BE49-F238E27FC236}">
                  <a16:creationId xmlns:a16="http://schemas.microsoft.com/office/drawing/2014/main" id="{AD3D26C3-6774-536C-2CC7-350B1A6035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36" name="Check Box 1692" hidden="1">
              <a:extLst>
                <a:ext uri="{63B3BB69-23CF-44E3-9099-C40C66FF867C}">
                  <a14:compatExt spid="_x0000_s7836"/>
                </a:ext>
                <a:ext uri="{FF2B5EF4-FFF2-40B4-BE49-F238E27FC236}">
                  <a16:creationId xmlns:a16="http://schemas.microsoft.com/office/drawing/2014/main" id="{B86D4E8A-1135-90EB-6966-0C3470D9A6E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37" name="Check Box 1693" hidden="1">
              <a:extLst>
                <a:ext uri="{63B3BB69-23CF-44E3-9099-C40C66FF867C}">
                  <a14:compatExt spid="_x0000_s7837"/>
                </a:ext>
                <a:ext uri="{FF2B5EF4-FFF2-40B4-BE49-F238E27FC236}">
                  <a16:creationId xmlns:a16="http://schemas.microsoft.com/office/drawing/2014/main" id="{768B9436-1BE8-9AD8-404A-92C86B1F1A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38" name="Check Box 1694" hidden="1">
              <a:extLst>
                <a:ext uri="{63B3BB69-23CF-44E3-9099-C40C66FF867C}">
                  <a14:compatExt spid="_x0000_s7838"/>
                </a:ext>
                <a:ext uri="{FF2B5EF4-FFF2-40B4-BE49-F238E27FC236}">
                  <a16:creationId xmlns:a16="http://schemas.microsoft.com/office/drawing/2014/main" id="{F4CAB804-9804-FC75-AEB4-E139334D332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39" name="Check Box 1695" hidden="1">
              <a:extLst>
                <a:ext uri="{63B3BB69-23CF-44E3-9099-C40C66FF867C}">
                  <a14:compatExt spid="_x0000_s7839"/>
                </a:ext>
                <a:ext uri="{FF2B5EF4-FFF2-40B4-BE49-F238E27FC236}">
                  <a16:creationId xmlns:a16="http://schemas.microsoft.com/office/drawing/2014/main" id="{D55A26DE-AF22-CD1B-434C-2F4B0E386B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40" name="Check Box 1696" hidden="1">
              <a:extLst>
                <a:ext uri="{63B3BB69-23CF-44E3-9099-C40C66FF867C}">
                  <a14:compatExt spid="_x0000_s7840"/>
                </a:ext>
                <a:ext uri="{FF2B5EF4-FFF2-40B4-BE49-F238E27FC236}">
                  <a16:creationId xmlns:a16="http://schemas.microsoft.com/office/drawing/2014/main" id="{5E4811B1-D89D-FB45-FFC7-79ABB1D56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41" name="Check Box 1697" hidden="1">
              <a:extLst>
                <a:ext uri="{63B3BB69-23CF-44E3-9099-C40C66FF867C}">
                  <a14:compatExt spid="_x0000_s7841"/>
                </a:ext>
                <a:ext uri="{FF2B5EF4-FFF2-40B4-BE49-F238E27FC236}">
                  <a16:creationId xmlns:a16="http://schemas.microsoft.com/office/drawing/2014/main" id="{578D1C51-3C5B-9F22-3C65-5DC811B4B6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42" name="Check Box 1698" hidden="1">
              <a:extLst>
                <a:ext uri="{63B3BB69-23CF-44E3-9099-C40C66FF867C}">
                  <a14:compatExt spid="_x0000_s7842"/>
                </a:ext>
                <a:ext uri="{FF2B5EF4-FFF2-40B4-BE49-F238E27FC236}">
                  <a16:creationId xmlns:a16="http://schemas.microsoft.com/office/drawing/2014/main" id="{A41F7004-848B-EF73-83E8-4769EF270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43" name="Check Box 1699" hidden="1">
              <a:extLst>
                <a:ext uri="{63B3BB69-23CF-44E3-9099-C40C66FF867C}">
                  <a14:compatExt spid="_x0000_s7843"/>
                </a:ext>
                <a:ext uri="{FF2B5EF4-FFF2-40B4-BE49-F238E27FC236}">
                  <a16:creationId xmlns:a16="http://schemas.microsoft.com/office/drawing/2014/main" id="{D9687BE5-09C0-C0C4-805E-D754125D69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44" name="Check Box 1700" hidden="1">
              <a:extLst>
                <a:ext uri="{63B3BB69-23CF-44E3-9099-C40C66FF867C}">
                  <a14:compatExt spid="_x0000_s7844"/>
                </a:ext>
                <a:ext uri="{FF2B5EF4-FFF2-40B4-BE49-F238E27FC236}">
                  <a16:creationId xmlns:a16="http://schemas.microsoft.com/office/drawing/2014/main" id="{FB3E1C9E-78F4-9153-38A2-8414C0674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45" name="Check Box 1701" hidden="1">
              <a:extLst>
                <a:ext uri="{63B3BB69-23CF-44E3-9099-C40C66FF867C}">
                  <a14:compatExt spid="_x0000_s7845"/>
                </a:ext>
                <a:ext uri="{FF2B5EF4-FFF2-40B4-BE49-F238E27FC236}">
                  <a16:creationId xmlns:a16="http://schemas.microsoft.com/office/drawing/2014/main" id="{84CB6005-F48B-C99F-5EC0-39217612EE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46" name="Check Box 1702" hidden="1">
              <a:extLst>
                <a:ext uri="{63B3BB69-23CF-44E3-9099-C40C66FF867C}">
                  <a14:compatExt spid="_x0000_s7846"/>
                </a:ext>
                <a:ext uri="{FF2B5EF4-FFF2-40B4-BE49-F238E27FC236}">
                  <a16:creationId xmlns:a16="http://schemas.microsoft.com/office/drawing/2014/main" id="{02C6D265-6380-A897-650F-2519339E90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47" name="Check Box 1703" hidden="1">
              <a:extLst>
                <a:ext uri="{63B3BB69-23CF-44E3-9099-C40C66FF867C}">
                  <a14:compatExt spid="_x0000_s7847"/>
                </a:ext>
                <a:ext uri="{FF2B5EF4-FFF2-40B4-BE49-F238E27FC236}">
                  <a16:creationId xmlns:a16="http://schemas.microsoft.com/office/drawing/2014/main" id="{BD707B93-1E65-987E-0C44-02E8D1C98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48" name="Check Box 1704" hidden="1">
              <a:extLst>
                <a:ext uri="{63B3BB69-23CF-44E3-9099-C40C66FF867C}">
                  <a14:compatExt spid="_x0000_s7848"/>
                </a:ext>
                <a:ext uri="{FF2B5EF4-FFF2-40B4-BE49-F238E27FC236}">
                  <a16:creationId xmlns:a16="http://schemas.microsoft.com/office/drawing/2014/main" id="{9275BE7A-1B15-8959-9927-12B11FD4DF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49" name="Check Box 1705" hidden="1">
              <a:extLst>
                <a:ext uri="{63B3BB69-23CF-44E3-9099-C40C66FF867C}">
                  <a14:compatExt spid="_x0000_s7849"/>
                </a:ext>
                <a:ext uri="{FF2B5EF4-FFF2-40B4-BE49-F238E27FC236}">
                  <a16:creationId xmlns:a16="http://schemas.microsoft.com/office/drawing/2014/main" id="{1A34A0B0-A759-98FE-0FC1-DBC7BA78B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50" name="Check Box 1706" hidden="1">
              <a:extLst>
                <a:ext uri="{63B3BB69-23CF-44E3-9099-C40C66FF867C}">
                  <a14:compatExt spid="_x0000_s7850"/>
                </a:ext>
                <a:ext uri="{FF2B5EF4-FFF2-40B4-BE49-F238E27FC236}">
                  <a16:creationId xmlns:a16="http://schemas.microsoft.com/office/drawing/2014/main" id="{64103074-FAE0-6056-6E36-99BEF3EBE2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51" name="Check Box 1707" hidden="1">
              <a:extLst>
                <a:ext uri="{63B3BB69-23CF-44E3-9099-C40C66FF867C}">
                  <a14:compatExt spid="_x0000_s7851"/>
                </a:ext>
                <a:ext uri="{FF2B5EF4-FFF2-40B4-BE49-F238E27FC236}">
                  <a16:creationId xmlns:a16="http://schemas.microsoft.com/office/drawing/2014/main" id="{706C944F-B94B-5D41-AF58-3F662B41E1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52" name="Check Box 1708" hidden="1">
              <a:extLst>
                <a:ext uri="{63B3BB69-23CF-44E3-9099-C40C66FF867C}">
                  <a14:compatExt spid="_x0000_s7852"/>
                </a:ext>
                <a:ext uri="{FF2B5EF4-FFF2-40B4-BE49-F238E27FC236}">
                  <a16:creationId xmlns:a16="http://schemas.microsoft.com/office/drawing/2014/main" id="{F4C3FD28-DCFB-9942-5C94-715DB56EE07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53" name="Check Box 1709" hidden="1">
              <a:extLst>
                <a:ext uri="{63B3BB69-23CF-44E3-9099-C40C66FF867C}">
                  <a14:compatExt spid="_x0000_s7853"/>
                </a:ext>
                <a:ext uri="{FF2B5EF4-FFF2-40B4-BE49-F238E27FC236}">
                  <a16:creationId xmlns:a16="http://schemas.microsoft.com/office/drawing/2014/main" id="{06DC1A4F-4B82-CEEC-2007-4A1D59AAB0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54" name="Check Box 1710" hidden="1">
              <a:extLst>
                <a:ext uri="{63B3BB69-23CF-44E3-9099-C40C66FF867C}">
                  <a14:compatExt spid="_x0000_s7854"/>
                </a:ext>
                <a:ext uri="{FF2B5EF4-FFF2-40B4-BE49-F238E27FC236}">
                  <a16:creationId xmlns:a16="http://schemas.microsoft.com/office/drawing/2014/main" id="{3A8F86CA-D5DF-9CE2-3662-44A71A985D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55" name="Check Box 1711" hidden="1">
              <a:extLst>
                <a:ext uri="{63B3BB69-23CF-44E3-9099-C40C66FF867C}">
                  <a14:compatExt spid="_x0000_s7855"/>
                </a:ext>
                <a:ext uri="{FF2B5EF4-FFF2-40B4-BE49-F238E27FC236}">
                  <a16:creationId xmlns:a16="http://schemas.microsoft.com/office/drawing/2014/main" id="{0D60802C-228E-644A-09AD-E0F1A56A5F4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56" name="Check Box 1712" hidden="1">
              <a:extLst>
                <a:ext uri="{63B3BB69-23CF-44E3-9099-C40C66FF867C}">
                  <a14:compatExt spid="_x0000_s7856"/>
                </a:ext>
                <a:ext uri="{FF2B5EF4-FFF2-40B4-BE49-F238E27FC236}">
                  <a16:creationId xmlns:a16="http://schemas.microsoft.com/office/drawing/2014/main" id="{A50FACA7-26D6-C45F-D845-DAB169BEDD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57" name="Check Box 1713" hidden="1">
              <a:extLst>
                <a:ext uri="{63B3BB69-23CF-44E3-9099-C40C66FF867C}">
                  <a14:compatExt spid="_x0000_s7857"/>
                </a:ext>
                <a:ext uri="{FF2B5EF4-FFF2-40B4-BE49-F238E27FC236}">
                  <a16:creationId xmlns:a16="http://schemas.microsoft.com/office/drawing/2014/main" id="{F2851755-5A8F-F139-0D6C-F87843DA78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58" name="Check Box 1714" hidden="1">
              <a:extLst>
                <a:ext uri="{63B3BB69-23CF-44E3-9099-C40C66FF867C}">
                  <a14:compatExt spid="_x0000_s7858"/>
                </a:ext>
                <a:ext uri="{FF2B5EF4-FFF2-40B4-BE49-F238E27FC236}">
                  <a16:creationId xmlns:a16="http://schemas.microsoft.com/office/drawing/2014/main" id="{EE21A6B0-6130-E61B-7539-5EF01E378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59" name="Check Box 1715" hidden="1">
              <a:extLst>
                <a:ext uri="{63B3BB69-23CF-44E3-9099-C40C66FF867C}">
                  <a14:compatExt spid="_x0000_s7859"/>
                </a:ext>
                <a:ext uri="{FF2B5EF4-FFF2-40B4-BE49-F238E27FC236}">
                  <a16:creationId xmlns:a16="http://schemas.microsoft.com/office/drawing/2014/main" id="{E8555689-CCBE-1E7E-9367-F1132255ED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60" name="Check Box 1716" hidden="1">
              <a:extLst>
                <a:ext uri="{63B3BB69-23CF-44E3-9099-C40C66FF867C}">
                  <a14:compatExt spid="_x0000_s7860"/>
                </a:ext>
                <a:ext uri="{FF2B5EF4-FFF2-40B4-BE49-F238E27FC236}">
                  <a16:creationId xmlns:a16="http://schemas.microsoft.com/office/drawing/2014/main" id="{00FE6C3F-610F-7713-9760-E9694A6B2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61" name="Check Box 1717" hidden="1">
              <a:extLst>
                <a:ext uri="{63B3BB69-23CF-44E3-9099-C40C66FF867C}">
                  <a14:compatExt spid="_x0000_s7861"/>
                </a:ext>
                <a:ext uri="{FF2B5EF4-FFF2-40B4-BE49-F238E27FC236}">
                  <a16:creationId xmlns:a16="http://schemas.microsoft.com/office/drawing/2014/main" id="{87948C52-409F-65A5-E6A6-51801CA65C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62" name="Check Box 1718" hidden="1">
              <a:extLst>
                <a:ext uri="{63B3BB69-23CF-44E3-9099-C40C66FF867C}">
                  <a14:compatExt spid="_x0000_s7862"/>
                </a:ext>
                <a:ext uri="{FF2B5EF4-FFF2-40B4-BE49-F238E27FC236}">
                  <a16:creationId xmlns:a16="http://schemas.microsoft.com/office/drawing/2014/main" id="{14FA8CB6-96D1-2B92-0C79-D65A0BC293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63" name="Check Box 1719" hidden="1">
              <a:extLst>
                <a:ext uri="{63B3BB69-23CF-44E3-9099-C40C66FF867C}">
                  <a14:compatExt spid="_x0000_s7863"/>
                </a:ext>
                <a:ext uri="{FF2B5EF4-FFF2-40B4-BE49-F238E27FC236}">
                  <a16:creationId xmlns:a16="http://schemas.microsoft.com/office/drawing/2014/main" id="{14D187E4-85F6-E7FC-77F4-CAF1BA677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64" name="Check Box 1720" hidden="1">
              <a:extLst>
                <a:ext uri="{63B3BB69-23CF-44E3-9099-C40C66FF867C}">
                  <a14:compatExt spid="_x0000_s7864"/>
                </a:ext>
                <a:ext uri="{FF2B5EF4-FFF2-40B4-BE49-F238E27FC236}">
                  <a16:creationId xmlns:a16="http://schemas.microsoft.com/office/drawing/2014/main" id="{89877AF3-222E-8FE4-801F-C26A06556D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65" name="Check Box 1721" hidden="1">
              <a:extLst>
                <a:ext uri="{63B3BB69-23CF-44E3-9099-C40C66FF867C}">
                  <a14:compatExt spid="_x0000_s7865"/>
                </a:ext>
                <a:ext uri="{FF2B5EF4-FFF2-40B4-BE49-F238E27FC236}">
                  <a16:creationId xmlns:a16="http://schemas.microsoft.com/office/drawing/2014/main" id="{E838E69B-F5D3-FFF3-F65D-6FA869EA9F5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66" name="Check Box 1722" hidden="1">
              <a:extLst>
                <a:ext uri="{63B3BB69-23CF-44E3-9099-C40C66FF867C}">
                  <a14:compatExt spid="_x0000_s7866"/>
                </a:ext>
                <a:ext uri="{FF2B5EF4-FFF2-40B4-BE49-F238E27FC236}">
                  <a16:creationId xmlns:a16="http://schemas.microsoft.com/office/drawing/2014/main" id="{960D2BB4-0EE8-CFFB-803D-D815DBA197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67" name="Check Box 1723" hidden="1">
              <a:extLst>
                <a:ext uri="{63B3BB69-23CF-44E3-9099-C40C66FF867C}">
                  <a14:compatExt spid="_x0000_s7867"/>
                </a:ext>
                <a:ext uri="{FF2B5EF4-FFF2-40B4-BE49-F238E27FC236}">
                  <a16:creationId xmlns:a16="http://schemas.microsoft.com/office/drawing/2014/main" id="{1A6F9398-ECCC-4CF2-A6DA-6E99598A1D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68" name="Check Box 1724" hidden="1">
              <a:extLst>
                <a:ext uri="{63B3BB69-23CF-44E3-9099-C40C66FF867C}">
                  <a14:compatExt spid="_x0000_s7868"/>
                </a:ext>
                <a:ext uri="{FF2B5EF4-FFF2-40B4-BE49-F238E27FC236}">
                  <a16:creationId xmlns:a16="http://schemas.microsoft.com/office/drawing/2014/main" id="{A1E9F812-509F-95B3-4913-ABEA7CEFD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69" name="Check Box 1725" hidden="1">
              <a:extLst>
                <a:ext uri="{63B3BB69-23CF-44E3-9099-C40C66FF867C}">
                  <a14:compatExt spid="_x0000_s7869"/>
                </a:ext>
                <a:ext uri="{FF2B5EF4-FFF2-40B4-BE49-F238E27FC236}">
                  <a16:creationId xmlns:a16="http://schemas.microsoft.com/office/drawing/2014/main" id="{3094AAB0-6E3D-0FA0-4AE4-20BDF75CC5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70" name="Check Box 1726" hidden="1">
              <a:extLst>
                <a:ext uri="{63B3BB69-23CF-44E3-9099-C40C66FF867C}">
                  <a14:compatExt spid="_x0000_s7870"/>
                </a:ext>
                <a:ext uri="{FF2B5EF4-FFF2-40B4-BE49-F238E27FC236}">
                  <a16:creationId xmlns:a16="http://schemas.microsoft.com/office/drawing/2014/main" id="{61000A74-A6AC-0068-FD00-18BE55FF8A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71" name="Check Box 1727" hidden="1">
              <a:extLst>
                <a:ext uri="{63B3BB69-23CF-44E3-9099-C40C66FF867C}">
                  <a14:compatExt spid="_x0000_s7871"/>
                </a:ext>
                <a:ext uri="{FF2B5EF4-FFF2-40B4-BE49-F238E27FC236}">
                  <a16:creationId xmlns:a16="http://schemas.microsoft.com/office/drawing/2014/main" id="{84B2ED45-D6FB-88DA-DD41-0178AC999D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72" name="Check Box 1728" hidden="1">
              <a:extLst>
                <a:ext uri="{63B3BB69-23CF-44E3-9099-C40C66FF867C}">
                  <a14:compatExt spid="_x0000_s7872"/>
                </a:ext>
                <a:ext uri="{FF2B5EF4-FFF2-40B4-BE49-F238E27FC236}">
                  <a16:creationId xmlns:a16="http://schemas.microsoft.com/office/drawing/2014/main" id="{A40B9592-EFBE-1E23-0292-75DCC8DECA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73" name="Check Box 1729" hidden="1">
              <a:extLst>
                <a:ext uri="{63B3BB69-23CF-44E3-9099-C40C66FF867C}">
                  <a14:compatExt spid="_x0000_s7873"/>
                </a:ext>
                <a:ext uri="{FF2B5EF4-FFF2-40B4-BE49-F238E27FC236}">
                  <a16:creationId xmlns:a16="http://schemas.microsoft.com/office/drawing/2014/main" id="{1DE475EA-D674-63D4-A285-83A36051BC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74" name="Check Box 1730" hidden="1">
              <a:extLst>
                <a:ext uri="{63B3BB69-23CF-44E3-9099-C40C66FF867C}">
                  <a14:compatExt spid="_x0000_s7874"/>
                </a:ext>
                <a:ext uri="{FF2B5EF4-FFF2-40B4-BE49-F238E27FC236}">
                  <a16:creationId xmlns:a16="http://schemas.microsoft.com/office/drawing/2014/main" id="{8148D941-F84B-4235-6F8E-275F93A3FF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75" name="Check Box 1731" hidden="1">
              <a:extLst>
                <a:ext uri="{63B3BB69-23CF-44E3-9099-C40C66FF867C}">
                  <a14:compatExt spid="_x0000_s7875"/>
                </a:ext>
                <a:ext uri="{FF2B5EF4-FFF2-40B4-BE49-F238E27FC236}">
                  <a16:creationId xmlns:a16="http://schemas.microsoft.com/office/drawing/2014/main" id="{56498AC2-1C01-C93A-F6D5-783D5564DD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76" name="Check Box 1732" hidden="1">
              <a:extLst>
                <a:ext uri="{63B3BB69-23CF-44E3-9099-C40C66FF867C}">
                  <a14:compatExt spid="_x0000_s7876"/>
                </a:ext>
                <a:ext uri="{FF2B5EF4-FFF2-40B4-BE49-F238E27FC236}">
                  <a16:creationId xmlns:a16="http://schemas.microsoft.com/office/drawing/2014/main" id="{086B98CB-4C45-906F-2F4F-9032BE9115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77" name="Check Box 1733" hidden="1">
              <a:extLst>
                <a:ext uri="{63B3BB69-23CF-44E3-9099-C40C66FF867C}">
                  <a14:compatExt spid="_x0000_s7877"/>
                </a:ext>
                <a:ext uri="{FF2B5EF4-FFF2-40B4-BE49-F238E27FC236}">
                  <a16:creationId xmlns:a16="http://schemas.microsoft.com/office/drawing/2014/main" id="{64F2BE8F-BDE7-21DE-D2E3-BC3A2ED5DC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78" name="Check Box 1734" hidden="1">
              <a:extLst>
                <a:ext uri="{63B3BB69-23CF-44E3-9099-C40C66FF867C}">
                  <a14:compatExt spid="_x0000_s7878"/>
                </a:ext>
                <a:ext uri="{FF2B5EF4-FFF2-40B4-BE49-F238E27FC236}">
                  <a16:creationId xmlns:a16="http://schemas.microsoft.com/office/drawing/2014/main" id="{7CE8F828-64C4-61F4-A3F0-ADD93E1184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79" name="Check Box 1735" hidden="1">
              <a:extLst>
                <a:ext uri="{63B3BB69-23CF-44E3-9099-C40C66FF867C}">
                  <a14:compatExt spid="_x0000_s7879"/>
                </a:ext>
                <a:ext uri="{FF2B5EF4-FFF2-40B4-BE49-F238E27FC236}">
                  <a16:creationId xmlns:a16="http://schemas.microsoft.com/office/drawing/2014/main" id="{5792DC79-E576-C753-D20A-3FA20E14F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80" name="Check Box 1736" hidden="1">
              <a:extLst>
                <a:ext uri="{63B3BB69-23CF-44E3-9099-C40C66FF867C}">
                  <a14:compatExt spid="_x0000_s7880"/>
                </a:ext>
                <a:ext uri="{FF2B5EF4-FFF2-40B4-BE49-F238E27FC236}">
                  <a16:creationId xmlns:a16="http://schemas.microsoft.com/office/drawing/2014/main" id="{FB14A493-FB25-2190-C202-1BDDEB78ED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81" name="Check Box 1737" hidden="1">
              <a:extLst>
                <a:ext uri="{63B3BB69-23CF-44E3-9099-C40C66FF867C}">
                  <a14:compatExt spid="_x0000_s7881"/>
                </a:ext>
                <a:ext uri="{FF2B5EF4-FFF2-40B4-BE49-F238E27FC236}">
                  <a16:creationId xmlns:a16="http://schemas.microsoft.com/office/drawing/2014/main" id="{F2443F72-FC3D-C979-4DE2-0D65D704C3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82" name="Check Box 1738" hidden="1">
              <a:extLst>
                <a:ext uri="{63B3BB69-23CF-44E3-9099-C40C66FF867C}">
                  <a14:compatExt spid="_x0000_s7882"/>
                </a:ext>
                <a:ext uri="{FF2B5EF4-FFF2-40B4-BE49-F238E27FC236}">
                  <a16:creationId xmlns:a16="http://schemas.microsoft.com/office/drawing/2014/main" id="{74E52472-4672-4255-65EE-33B3CD50CF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83" name="Check Box 1739" hidden="1">
              <a:extLst>
                <a:ext uri="{63B3BB69-23CF-44E3-9099-C40C66FF867C}">
                  <a14:compatExt spid="_x0000_s7883"/>
                </a:ext>
                <a:ext uri="{FF2B5EF4-FFF2-40B4-BE49-F238E27FC236}">
                  <a16:creationId xmlns:a16="http://schemas.microsoft.com/office/drawing/2014/main" id="{2F4AF182-0512-2F28-FED0-320FAE90A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84" name="Check Box 1740" hidden="1">
              <a:extLst>
                <a:ext uri="{63B3BB69-23CF-44E3-9099-C40C66FF867C}">
                  <a14:compatExt spid="_x0000_s7884"/>
                </a:ext>
                <a:ext uri="{FF2B5EF4-FFF2-40B4-BE49-F238E27FC236}">
                  <a16:creationId xmlns:a16="http://schemas.microsoft.com/office/drawing/2014/main" id="{0BFAF02A-F9DF-2B63-4B4D-B1B2D596C8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85" name="Check Box 1741" hidden="1">
              <a:extLst>
                <a:ext uri="{63B3BB69-23CF-44E3-9099-C40C66FF867C}">
                  <a14:compatExt spid="_x0000_s7885"/>
                </a:ext>
                <a:ext uri="{FF2B5EF4-FFF2-40B4-BE49-F238E27FC236}">
                  <a16:creationId xmlns:a16="http://schemas.microsoft.com/office/drawing/2014/main" id="{A068AAC8-60B6-CA0A-1661-313D56E2E0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86" name="Check Box 1742" hidden="1">
              <a:extLst>
                <a:ext uri="{63B3BB69-23CF-44E3-9099-C40C66FF867C}">
                  <a14:compatExt spid="_x0000_s7886"/>
                </a:ext>
                <a:ext uri="{FF2B5EF4-FFF2-40B4-BE49-F238E27FC236}">
                  <a16:creationId xmlns:a16="http://schemas.microsoft.com/office/drawing/2014/main" id="{138872E8-F294-5B90-5C9B-54ADBA900F8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87" name="Check Box 1743" hidden="1">
              <a:extLst>
                <a:ext uri="{63B3BB69-23CF-44E3-9099-C40C66FF867C}">
                  <a14:compatExt spid="_x0000_s7887"/>
                </a:ext>
                <a:ext uri="{FF2B5EF4-FFF2-40B4-BE49-F238E27FC236}">
                  <a16:creationId xmlns:a16="http://schemas.microsoft.com/office/drawing/2014/main" id="{B7CCAC3F-50F8-B5A2-A268-5773480550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88" name="Check Box 1744" hidden="1">
              <a:extLst>
                <a:ext uri="{63B3BB69-23CF-44E3-9099-C40C66FF867C}">
                  <a14:compatExt spid="_x0000_s7888"/>
                </a:ext>
                <a:ext uri="{FF2B5EF4-FFF2-40B4-BE49-F238E27FC236}">
                  <a16:creationId xmlns:a16="http://schemas.microsoft.com/office/drawing/2014/main" id="{7BD37A62-9012-E19B-0567-BF6531B145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89" name="Check Box 1745" hidden="1">
              <a:extLst>
                <a:ext uri="{63B3BB69-23CF-44E3-9099-C40C66FF867C}">
                  <a14:compatExt spid="_x0000_s7889"/>
                </a:ext>
                <a:ext uri="{FF2B5EF4-FFF2-40B4-BE49-F238E27FC236}">
                  <a16:creationId xmlns:a16="http://schemas.microsoft.com/office/drawing/2014/main" id="{12EAE9D5-C272-6969-7C2A-B3D8C4DE7E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90" name="Check Box 1746" hidden="1">
              <a:extLst>
                <a:ext uri="{63B3BB69-23CF-44E3-9099-C40C66FF867C}">
                  <a14:compatExt spid="_x0000_s7890"/>
                </a:ext>
                <a:ext uri="{FF2B5EF4-FFF2-40B4-BE49-F238E27FC236}">
                  <a16:creationId xmlns:a16="http://schemas.microsoft.com/office/drawing/2014/main" id="{FC3A2D52-41DE-5383-1008-FFA2CD7C3E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91" name="Check Box 1747" hidden="1">
              <a:extLst>
                <a:ext uri="{63B3BB69-23CF-44E3-9099-C40C66FF867C}">
                  <a14:compatExt spid="_x0000_s7891"/>
                </a:ext>
                <a:ext uri="{FF2B5EF4-FFF2-40B4-BE49-F238E27FC236}">
                  <a16:creationId xmlns:a16="http://schemas.microsoft.com/office/drawing/2014/main" id="{E292B308-3A3A-F036-1B35-D108B8537C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92" name="Check Box 1748" hidden="1">
              <a:extLst>
                <a:ext uri="{63B3BB69-23CF-44E3-9099-C40C66FF867C}">
                  <a14:compatExt spid="_x0000_s7892"/>
                </a:ext>
                <a:ext uri="{FF2B5EF4-FFF2-40B4-BE49-F238E27FC236}">
                  <a16:creationId xmlns:a16="http://schemas.microsoft.com/office/drawing/2014/main" id="{F32EEAF3-4E24-36BD-99E2-674D688F7D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93" name="Check Box 1749" hidden="1">
              <a:extLst>
                <a:ext uri="{63B3BB69-23CF-44E3-9099-C40C66FF867C}">
                  <a14:compatExt spid="_x0000_s7893"/>
                </a:ext>
                <a:ext uri="{FF2B5EF4-FFF2-40B4-BE49-F238E27FC236}">
                  <a16:creationId xmlns:a16="http://schemas.microsoft.com/office/drawing/2014/main" id="{9814A67B-39E1-1CFE-AD0C-124B24272A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94" name="Check Box 1750" hidden="1">
              <a:extLst>
                <a:ext uri="{63B3BB69-23CF-44E3-9099-C40C66FF867C}">
                  <a14:compatExt spid="_x0000_s7894"/>
                </a:ext>
                <a:ext uri="{FF2B5EF4-FFF2-40B4-BE49-F238E27FC236}">
                  <a16:creationId xmlns:a16="http://schemas.microsoft.com/office/drawing/2014/main" id="{37E03316-FBC0-E8A5-9930-A19778250F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95" name="Check Box 1751" hidden="1">
              <a:extLst>
                <a:ext uri="{63B3BB69-23CF-44E3-9099-C40C66FF867C}">
                  <a14:compatExt spid="_x0000_s7895"/>
                </a:ext>
                <a:ext uri="{FF2B5EF4-FFF2-40B4-BE49-F238E27FC236}">
                  <a16:creationId xmlns:a16="http://schemas.microsoft.com/office/drawing/2014/main" id="{1360138B-61FE-2DE1-3710-7AB01A799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96" name="Check Box 1752" hidden="1">
              <a:extLst>
                <a:ext uri="{63B3BB69-23CF-44E3-9099-C40C66FF867C}">
                  <a14:compatExt spid="_x0000_s7896"/>
                </a:ext>
                <a:ext uri="{FF2B5EF4-FFF2-40B4-BE49-F238E27FC236}">
                  <a16:creationId xmlns:a16="http://schemas.microsoft.com/office/drawing/2014/main" id="{E78A11D9-B065-9245-4DFC-CCEAE218AC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97" name="Check Box 1753" hidden="1">
              <a:extLst>
                <a:ext uri="{63B3BB69-23CF-44E3-9099-C40C66FF867C}">
                  <a14:compatExt spid="_x0000_s7897"/>
                </a:ext>
                <a:ext uri="{FF2B5EF4-FFF2-40B4-BE49-F238E27FC236}">
                  <a16:creationId xmlns:a16="http://schemas.microsoft.com/office/drawing/2014/main" id="{F8820169-4B38-71FB-3F4C-84903C92B2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98" name="Check Box 1754" hidden="1">
              <a:extLst>
                <a:ext uri="{63B3BB69-23CF-44E3-9099-C40C66FF867C}">
                  <a14:compatExt spid="_x0000_s7898"/>
                </a:ext>
                <a:ext uri="{FF2B5EF4-FFF2-40B4-BE49-F238E27FC236}">
                  <a16:creationId xmlns:a16="http://schemas.microsoft.com/office/drawing/2014/main" id="{011AB221-A1F1-F239-0B47-1A243F8FB1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899" name="Check Box 1755" hidden="1">
              <a:extLst>
                <a:ext uri="{63B3BB69-23CF-44E3-9099-C40C66FF867C}">
                  <a14:compatExt spid="_x0000_s7899"/>
                </a:ext>
                <a:ext uri="{FF2B5EF4-FFF2-40B4-BE49-F238E27FC236}">
                  <a16:creationId xmlns:a16="http://schemas.microsoft.com/office/drawing/2014/main" id="{FDECDB68-69AD-CC02-FFC0-2F13A171D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00" name="Check Box 1756" hidden="1">
              <a:extLst>
                <a:ext uri="{63B3BB69-23CF-44E3-9099-C40C66FF867C}">
                  <a14:compatExt spid="_x0000_s7900"/>
                </a:ext>
                <a:ext uri="{FF2B5EF4-FFF2-40B4-BE49-F238E27FC236}">
                  <a16:creationId xmlns:a16="http://schemas.microsoft.com/office/drawing/2014/main" id="{C5DF0A1B-64C0-F38A-9791-1DE6C1818C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01" name="Check Box 1757" hidden="1">
              <a:extLst>
                <a:ext uri="{63B3BB69-23CF-44E3-9099-C40C66FF867C}">
                  <a14:compatExt spid="_x0000_s7901"/>
                </a:ext>
                <a:ext uri="{FF2B5EF4-FFF2-40B4-BE49-F238E27FC236}">
                  <a16:creationId xmlns:a16="http://schemas.microsoft.com/office/drawing/2014/main" id="{4DE1BB1F-0E99-E52F-03EF-12ADECC0A2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02" name="Check Box 1758" hidden="1">
              <a:extLst>
                <a:ext uri="{63B3BB69-23CF-44E3-9099-C40C66FF867C}">
                  <a14:compatExt spid="_x0000_s7902"/>
                </a:ext>
                <a:ext uri="{FF2B5EF4-FFF2-40B4-BE49-F238E27FC236}">
                  <a16:creationId xmlns:a16="http://schemas.microsoft.com/office/drawing/2014/main" id="{8F41E00A-6B0E-ADBD-3ACA-A3CBCB07AF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03" name="Check Box 1759" hidden="1">
              <a:extLst>
                <a:ext uri="{63B3BB69-23CF-44E3-9099-C40C66FF867C}">
                  <a14:compatExt spid="_x0000_s7903"/>
                </a:ext>
                <a:ext uri="{FF2B5EF4-FFF2-40B4-BE49-F238E27FC236}">
                  <a16:creationId xmlns:a16="http://schemas.microsoft.com/office/drawing/2014/main" id="{A0D765A4-7B75-CB58-547E-6038C74A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04" name="Check Box 1760" hidden="1">
              <a:extLst>
                <a:ext uri="{63B3BB69-23CF-44E3-9099-C40C66FF867C}">
                  <a14:compatExt spid="_x0000_s7904"/>
                </a:ext>
                <a:ext uri="{FF2B5EF4-FFF2-40B4-BE49-F238E27FC236}">
                  <a16:creationId xmlns:a16="http://schemas.microsoft.com/office/drawing/2014/main" id="{646BAF3A-1B79-69E1-3D30-52545075ED7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05" name="Check Box 1761" hidden="1">
              <a:extLst>
                <a:ext uri="{63B3BB69-23CF-44E3-9099-C40C66FF867C}">
                  <a14:compatExt spid="_x0000_s7905"/>
                </a:ext>
                <a:ext uri="{FF2B5EF4-FFF2-40B4-BE49-F238E27FC236}">
                  <a16:creationId xmlns:a16="http://schemas.microsoft.com/office/drawing/2014/main" id="{7F35A7A3-0EED-E5BD-F855-C17C92D3EE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06" name="Check Box 1762" hidden="1">
              <a:extLst>
                <a:ext uri="{63B3BB69-23CF-44E3-9099-C40C66FF867C}">
                  <a14:compatExt spid="_x0000_s7906"/>
                </a:ext>
                <a:ext uri="{FF2B5EF4-FFF2-40B4-BE49-F238E27FC236}">
                  <a16:creationId xmlns:a16="http://schemas.microsoft.com/office/drawing/2014/main" id="{030A6CA2-8693-A0BB-1911-3FD1C6FAB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07" name="Check Box 1763" hidden="1">
              <a:extLst>
                <a:ext uri="{63B3BB69-23CF-44E3-9099-C40C66FF867C}">
                  <a14:compatExt spid="_x0000_s7907"/>
                </a:ext>
                <a:ext uri="{FF2B5EF4-FFF2-40B4-BE49-F238E27FC236}">
                  <a16:creationId xmlns:a16="http://schemas.microsoft.com/office/drawing/2014/main" id="{DCE74626-A8AC-5BA7-D99E-F0DB3385C0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08" name="Check Box 1764" hidden="1">
              <a:extLst>
                <a:ext uri="{63B3BB69-23CF-44E3-9099-C40C66FF867C}">
                  <a14:compatExt spid="_x0000_s7908"/>
                </a:ext>
                <a:ext uri="{FF2B5EF4-FFF2-40B4-BE49-F238E27FC236}">
                  <a16:creationId xmlns:a16="http://schemas.microsoft.com/office/drawing/2014/main" id="{0D909381-5AE3-96E9-45B5-7081E4C5A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09" name="Check Box 1765" hidden="1">
              <a:extLst>
                <a:ext uri="{63B3BB69-23CF-44E3-9099-C40C66FF867C}">
                  <a14:compatExt spid="_x0000_s7909"/>
                </a:ext>
                <a:ext uri="{FF2B5EF4-FFF2-40B4-BE49-F238E27FC236}">
                  <a16:creationId xmlns:a16="http://schemas.microsoft.com/office/drawing/2014/main" id="{F5778AAE-B33F-E50C-4A67-C6CD8F9630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10" name="Check Box 1766" hidden="1">
              <a:extLst>
                <a:ext uri="{63B3BB69-23CF-44E3-9099-C40C66FF867C}">
                  <a14:compatExt spid="_x0000_s7910"/>
                </a:ext>
                <a:ext uri="{FF2B5EF4-FFF2-40B4-BE49-F238E27FC236}">
                  <a16:creationId xmlns:a16="http://schemas.microsoft.com/office/drawing/2014/main" id="{14D67FE7-7DC0-6C31-0C62-620967659C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11" name="Check Box 1767" hidden="1">
              <a:extLst>
                <a:ext uri="{63B3BB69-23CF-44E3-9099-C40C66FF867C}">
                  <a14:compatExt spid="_x0000_s7911"/>
                </a:ext>
                <a:ext uri="{FF2B5EF4-FFF2-40B4-BE49-F238E27FC236}">
                  <a16:creationId xmlns:a16="http://schemas.microsoft.com/office/drawing/2014/main" id="{6212D130-E03D-CBC8-9F3B-CDD5795FDF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12" name="Check Box 1768" hidden="1">
              <a:extLst>
                <a:ext uri="{63B3BB69-23CF-44E3-9099-C40C66FF867C}">
                  <a14:compatExt spid="_x0000_s7912"/>
                </a:ext>
                <a:ext uri="{FF2B5EF4-FFF2-40B4-BE49-F238E27FC236}">
                  <a16:creationId xmlns:a16="http://schemas.microsoft.com/office/drawing/2014/main" id="{42ED9B92-60B6-0ACF-C6A2-38986641D6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13" name="Check Box 1769" hidden="1">
              <a:extLst>
                <a:ext uri="{63B3BB69-23CF-44E3-9099-C40C66FF867C}">
                  <a14:compatExt spid="_x0000_s7913"/>
                </a:ext>
                <a:ext uri="{FF2B5EF4-FFF2-40B4-BE49-F238E27FC236}">
                  <a16:creationId xmlns:a16="http://schemas.microsoft.com/office/drawing/2014/main" id="{C129825C-9178-11D9-97B6-71CBA66781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14" name="Check Box 1770" hidden="1">
              <a:extLst>
                <a:ext uri="{63B3BB69-23CF-44E3-9099-C40C66FF867C}">
                  <a14:compatExt spid="_x0000_s7914"/>
                </a:ext>
                <a:ext uri="{FF2B5EF4-FFF2-40B4-BE49-F238E27FC236}">
                  <a16:creationId xmlns:a16="http://schemas.microsoft.com/office/drawing/2014/main" id="{0FED56DC-F7C2-98F1-DA1A-CC28153E2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15" name="Check Box 1771" hidden="1">
              <a:extLst>
                <a:ext uri="{63B3BB69-23CF-44E3-9099-C40C66FF867C}">
                  <a14:compatExt spid="_x0000_s7915"/>
                </a:ext>
                <a:ext uri="{FF2B5EF4-FFF2-40B4-BE49-F238E27FC236}">
                  <a16:creationId xmlns:a16="http://schemas.microsoft.com/office/drawing/2014/main" id="{C398E762-07FB-03DD-7757-3098E979AA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16" name="Check Box 1772" hidden="1">
              <a:extLst>
                <a:ext uri="{63B3BB69-23CF-44E3-9099-C40C66FF867C}">
                  <a14:compatExt spid="_x0000_s7916"/>
                </a:ext>
                <a:ext uri="{FF2B5EF4-FFF2-40B4-BE49-F238E27FC236}">
                  <a16:creationId xmlns:a16="http://schemas.microsoft.com/office/drawing/2014/main" id="{82C4773A-4255-5322-BCFF-4D098234E15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17" name="Check Box 1773" hidden="1">
              <a:extLst>
                <a:ext uri="{63B3BB69-23CF-44E3-9099-C40C66FF867C}">
                  <a14:compatExt spid="_x0000_s7917"/>
                </a:ext>
                <a:ext uri="{FF2B5EF4-FFF2-40B4-BE49-F238E27FC236}">
                  <a16:creationId xmlns:a16="http://schemas.microsoft.com/office/drawing/2014/main" id="{FAABD606-534B-DBD4-7EAF-A07F8D8196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18" name="Check Box 1774" hidden="1">
              <a:extLst>
                <a:ext uri="{63B3BB69-23CF-44E3-9099-C40C66FF867C}">
                  <a14:compatExt spid="_x0000_s7918"/>
                </a:ext>
                <a:ext uri="{FF2B5EF4-FFF2-40B4-BE49-F238E27FC236}">
                  <a16:creationId xmlns:a16="http://schemas.microsoft.com/office/drawing/2014/main" id="{874665BF-6C3C-C441-2D35-5113CEDDD2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19" name="Check Box 1775" hidden="1">
              <a:extLst>
                <a:ext uri="{63B3BB69-23CF-44E3-9099-C40C66FF867C}">
                  <a14:compatExt spid="_x0000_s7919"/>
                </a:ext>
                <a:ext uri="{FF2B5EF4-FFF2-40B4-BE49-F238E27FC236}">
                  <a16:creationId xmlns:a16="http://schemas.microsoft.com/office/drawing/2014/main" id="{7FD3B53F-21C6-F282-8646-80246D7228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20" name="Check Box 1776" hidden="1">
              <a:extLst>
                <a:ext uri="{63B3BB69-23CF-44E3-9099-C40C66FF867C}">
                  <a14:compatExt spid="_x0000_s7920"/>
                </a:ext>
                <a:ext uri="{FF2B5EF4-FFF2-40B4-BE49-F238E27FC236}">
                  <a16:creationId xmlns:a16="http://schemas.microsoft.com/office/drawing/2014/main" id="{A7FF814F-8111-AD4A-3027-28F53A7906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21" name="Check Box 1777" hidden="1">
              <a:extLst>
                <a:ext uri="{63B3BB69-23CF-44E3-9099-C40C66FF867C}">
                  <a14:compatExt spid="_x0000_s7921"/>
                </a:ext>
                <a:ext uri="{FF2B5EF4-FFF2-40B4-BE49-F238E27FC236}">
                  <a16:creationId xmlns:a16="http://schemas.microsoft.com/office/drawing/2014/main" id="{DCD19436-730B-E3AA-1A37-E098FA95C4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22" name="Check Box 1778" hidden="1">
              <a:extLst>
                <a:ext uri="{63B3BB69-23CF-44E3-9099-C40C66FF867C}">
                  <a14:compatExt spid="_x0000_s7922"/>
                </a:ext>
                <a:ext uri="{FF2B5EF4-FFF2-40B4-BE49-F238E27FC236}">
                  <a16:creationId xmlns:a16="http://schemas.microsoft.com/office/drawing/2014/main" id="{253DB275-0961-5A3B-439D-3F0E429A49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23" name="Check Box 1779" hidden="1">
              <a:extLst>
                <a:ext uri="{63B3BB69-23CF-44E3-9099-C40C66FF867C}">
                  <a14:compatExt spid="_x0000_s7923"/>
                </a:ext>
                <a:ext uri="{FF2B5EF4-FFF2-40B4-BE49-F238E27FC236}">
                  <a16:creationId xmlns:a16="http://schemas.microsoft.com/office/drawing/2014/main" id="{182FC25C-4D02-D91D-2870-C512FDB3E5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24" name="Check Box 1780" hidden="1">
              <a:extLst>
                <a:ext uri="{63B3BB69-23CF-44E3-9099-C40C66FF867C}">
                  <a14:compatExt spid="_x0000_s7924"/>
                </a:ext>
                <a:ext uri="{FF2B5EF4-FFF2-40B4-BE49-F238E27FC236}">
                  <a16:creationId xmlns:a16="http://schemas.microsoft.com/office/drawing/2014/main" id="{9DFDD7A5-324E-EB94-3DFB-064361DBAF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25" name="Check Box 1781" hidden="1">
              <a:extLst>
                <a:ext uri="{63B3BB69-23CF-44E3-9099-C40C66FF867C}">
                  <a14:compatExt spid="_x0000_s7925"/>
                </a:ext>
                <a:ext uri="{FF2B5EF4-FFF2-40B4-BE49-F238E27FC236}">
                  <a16:creationId xmlns:a16="http://schemas.microsoft.com/office/drawing/2014/main" id="{972BC953-E86A-80BF-A4A5-F2851750E4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26" name="Check Box 1782" hidden="1">
              <a:extLst>
                <a:ext uri="{63B3BB69-23CF-44E3-9099-C40C66FF867C}">
                  <a14:compatExt spid="_x0000_s7926"/>
                </a:ext>
                <a:ext uri="{FF2B5EF4-FFF2-40B4-BE49-F238E27FC236}">
                  <a16:creationId xmlns:a16="http://schemas.microsoft.com/office/drawing/2014/main" id="{F3437F3B-28EE-ABAC-A0FF-67F503A2CF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27" name="Check Box 1783" hidden="1">
              <a:extLst>
                <a:ext uri="{63B3BB69-23CF-44E3-9099-C40C66FF867C}">
                  <a14:compatExt spid="_x0000_s7927"/>
                </a:ext>
                <a:ext uri="{FF2B5EF4-FFF2-40B4-BE49-F238E27FC236}">
                  <a16:creationId xmlns:a16="http://schemas.microsoft.com/office/drawing/2014/main" id="{E4191393-0F88-B2B2-565E-4BD85236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28" name="Check Box 1784" hidden="1">
              <a:extLst>
                <a:ext uri="{63B3BB69-23CF-44E3-9099-C40C66FF867C}">
                  <a14:compatExt spid="_x0000_s7928"/>
                </a:ext>
                <a:ext uri="{FF2B5EF4-FFF2-40B4-BE49-F238E27FC236}">
                  <a16:creationId xmlns:a16="http://schemas.microsoft.com/office/drawing/2014/main" id="{3204C3F7-8696-1E82-C8BF-785EDF212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29" name="Check Box 1785" hidden="1">
              <a:extLst>
                <a:ext uri="{63B3BB69-23CF-44E3-9099-C40C66FF867C}">
                  <a14:compatExt spid="_x0000_s7929"/>
                </a:ext>
                <a:ext uri="{FF2B5EF4-FFF2-40B4-BE49-F238E27FC236}">
                  <a16:creationId xmlns:a16="http://schemas.microsoft.com/office/drawing/2014/main" id="{93F26FE9-A577-7137-60C3-351E21499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361950</xdr:colOff>
          <xdr:row>53</xdr:row>
          <xdr:rowOff>28575</xdr:rowOff>
        </xdr:to>
        <xdr:sp macro="" textlink="">
          <xdr:nvSpPr>
            <xdr:cNvPr id="7930" name="Check Box 1786" hidden="1">
              <a:extLst>
                <a:ext uri="{63B3BB69-23CF-44E3-9099-C40C66FF867C}">
                  <a14:compatExt spid="_x0000_s7930"/>
                </a:ext>
                <a:ext uri="{FF2B5EF4-FFF2-40B4-BE49-F238E27FC236}">
                  <a16:creationId xmlns:a16="http://schemas.microsoft.com/office/drawing/2014/main" id="{E9DABD4D-51CA-39FD-BA79-76F877B01A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161925</xdr:rowOff>
        </xdr:from>
        <xdr:to>
          <xdr:col>3</xdr:col>
          <xdr:colOff>361950</xdr:colOff>
          <xdr:row>54</xdr:row>
          <xdr:rowOff>0</xdr:rowOff>
        </xdr:to>
        <xdr:sp macro="" textlink="">
          <xdr:nvSpPr>
            <xdr:cNvPr id="7931" name="Check Box 1787" hidden="1">
              <a:extLst>
                <a:ext uri="{63B3BB69-23CF-44E3-9099-C40C66FF867C}">
                  <a14:compatExt spid="_x0000_s7931"/>
                </a:ext>
                <a:ext uri="{FF2B5EF4-FFF2-40B4-BE49-F238E27FC236}">
                  <a16:creationId xmlns:a16="http://schemas.microsoft.com/office/drawing/2014/main" id="{CCD9D104-19C0-B2B2-B279-88D4ACA1CAD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161925</xdr:rowOff>
        </xdr:from>
        <xdr:to>
          <xdr:col>3</xdr:col>
          <xdr:colOff>361950</xdr:colOff>
          <xdr:row>54</xdr:row>
          <xdr:rowOff>0</xdr:rowOff>
        </xdr:to>
        <xdr:sp macro="" textlink="">
          <xdr:nvSpPr>
            <xdr:cNvPr id="7932" name="Check Box 1788" hidden="1">
              <a:extLst>
                <a:ext uri="{63B3BB69-23CF-44E3-9099-C40C66FF867C}">
                  <a14:compatExt spid="_x0000_s7932"/>
                </a:ext>
                <a:ext uri="{FF2B5EF4-FFF2-40B4-BE49-F238E27FC236}">
                  <a16:creationId xmlns:a16="http://schemas.microsoft.com/office/drawing/2014/main" id="{E40A284E-74BB-B39D-84D3-842B816EB7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161925</xdr:rowOff>
        </xdr:from>
        <xdr:to>
          <xdr:col>3</xdr:col>
          <xdr:colOff>361950</xdr:colOff>
          <xdr:row>54</xdr:row>
          <xdr:rowOff>0</xdr:rowOff>
        </xdr:to>
        <xdr:sp macro="" textlink="">
          <xdr:nvSpPr>
            <xdr:cNvPr id="7933" name="Check Box 1789" hidden="1">
              <a:extLst>
                <a:ext uri="{63B3BB69-23CF-44E3-9099-C40C66FF867C}">
                  <a14:compatExt spid="_x0000_s7933"/>
                </a:ext>
                <a:ext uri="{FF2B5EF4-FFF2-40B4-BE49-F238E27FC236}">
                  <a16:creationId xmlns:a16="http://schemas.microsoft.com/office/drawing/2014/main" id="{ED3D61ED-D5AD-CE6B-07C3-7566D312A7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161925</xdr:rowOff>
        </xdr:from>
        <xdr:to>
          <xdr:col>3</xdr:col>
          <xdr:colOff>361950</xdr:colOff>
          <xdr:row>54</xdr:row>
          <xdr:rowOff>0</xdr:rowOff>
        </xdr:to>
        <xdr:sp macro="" textlink="">
          <xdr:nvSpPr>
            <xdr:cNvPr id="7934" name="Check Box 1790" hidden="1">
              <a:extLst>
                <a:ext uri="{63B3BB69-23CF-44E3-9099-C40C66FF867C}">
                  <a14:compatExt spid="_x0000_s7934"/>
                </a:ext>
                <a:ext uri="{FF2B5EF4-FFF2-40B4-BE49-F238E27FC236}">
                  <a16:creationId xmlns:a16="http://schemas.microsoft.com/office/drawing/2014/main" id="{656A202A-8C03-4A10-6F7A-E4B85CC1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53</xdr:row>
          <xdr:rowOff>161925</xdr:rowOff>
        </xdr:from>
        <xdr:to>
          <xdr:col>3</xdr:col>
          <xdr:colOff>361950</xdr:colOff>
          <xdr:row>55</xdr:row>
          <xdr:rowOff>0</xdr:rowOff>
        </xdr:to>
        <xdr:sp macro="" textlink="">
          <xdr:nvSpPr>
            <xdr:cNvPr id="7935" name="Check Box 1791" hidden="1">
              <a:extLst>
                <a:ext uri="{63B3BB69-23CF-44E3-9099-C40C66FF867C}">
                  <a14:compatExt spid="_x0000_s7935"/>
                </a:ext>
                <a:ext uri="{FF2B5EF4-FFF2-40B4-BE49-F238E27FC236}">
                  <a16:creationId xmlns:a16="http://schemas.microsoft.com/office/drawing/2014/main" id="{6931F969-0C8E-FEE4-0820-1B52B3204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53</xdr:row>
          <xdr:rowOff>161925</xdr:rowOff>
        </xdr:from>
        <xdr:to>
          <xdr:col>3</xdr:col>
          <xdr:colOff>361950</xdr:colOff>
          <xdr:row>55</xdr:row>
          <xdr:rowOff>0</xdr:rowOff>
        </xdr:to>
        <xdr:sp macro="" textlink="">
          <xdr:nvSpPr>
            <xdr:cNvPr id="7936" name="Check Box 1792" hidden="1">
              <a:extLst>
                <a:ext uri="{63B3BB69-23CF-44E3-9099-C40C66FF867C}">
                  <a14:compatExt spid="_x0000_s7936"/>
                </a:ext>
                <a:ext uri="{FF2B5EF4-FFF2-40B4-BE49-F238E27FC236}">
                  <a16:creationId xmlns:a16="http://schemas.microsoft.com/office/drawing/2014/main" id="{7D2DD933-17F4-9221-01BF-B4EF764FF0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53</xdr:row>
          <xdr:rowOff>161925</xdr:rowOff>
        </xdr:from>
        <xdr:to>
          <xdr:col>3</xdr:col>
          <xdr:colOff>361950</xdr:colOff>
          <xdr:row>55</xdr:row>
          <xdr:rowOff>0</xdr:rowOff>
        </xdr:to>
        <xdr:sp macro="" textlink="">
          <xdr:nvSpPr>
            <xdr:cNvPr id="7937" name="Check Box 1793" hidden="1">
              <a:extLst>
                <a:ext uri="{63B3BB69-23CF-44E3-9099-C40C66FF867C}">
                  <a14:compatExt spid="_x0000_s7937"/>
                </a:ext>
                <a:ext uri="{FF2B5EF4-FFF2-40B4-BE49-F238E27FC236}">
                  <a16:creationId xmlns:a16="http://schemas.microsoft.com/office/drawing/2014/main" id="{CC416735-C547-93C7-302E-AD01C521FF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53</xdr:row>
          <xdr:rowOff>161925</xdr:rowOff>
        </xdr:from>
        <xdr:to>
          <xdr:col>3</xdr:col>
          <xdr:colOff>361950</xdr:colOff>
          <xdr:row>55</xdr:row>
          <xdr:rowOff>0</xdr:rowOff>
        </xdr:to>
        <xdr:sp macro="" textlink="">
          <xdr:nvSpPr>
            <xdr:cNvPr id="7938" name="Check Box 1794" hidden="1">
              <a:extLst>
                <a:ext uri="{63B3BB69-23CF-44E3-9099-C40C66FF867C}">
                  <a14:compatExt spid="_x0000_s7938"/>
                </a:ext>
                <a:ext uri="{FF2B5EF4-FFF2-40B4-BE49-F238E27FC236}">
                  <a16:creationId xmlns:a16="http://schemas.microsoft.com/office/drawing/2014/main" id="{CC18CC30-5E93-4B38-86E5-B00F4E242D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54</xdr:row>
          <xdr:rowOff>161925</xdr:rowOff>
        </xdr:from>
        <xdr:to>
          <xdr:col>3</xdr:col>
          <xdr:colOff>361950</xdr:colOff>
          <xdr:row>56</xdr:row>
          <xdr:rowOff>0</xdr:rowOff>
        </xdr:to>
        <xdr:sp macro="" textlink="">
          <xdr:nvSpPr>
            <xdr:cNvPr id="7939" name="Check Box 1795" hidden="1">
              <a:extLst>
                <a:ext uri="{63B3BB69-23CF-44E3-9099-C40C66FF867C}">
                  <a14:compatExt spid="_x0000_s7939"/>
                </a:ext>
                <a:ext uri="{FF2B5EF4-FFF2-40B4-BE49-F238E27FC236}">
                  <a16:creationId xmlns:a16="http://schemas.microsoft.com/office/drawing/2014/main" id="{357BEE08-5B19-D051-64B9-8EA5FBB7A2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54</xdr:row>
          <xdr:rowOff>161925</xdr:rowOff>
        </xdr:from>
        <xdr:to>
          <xdr:col>3</xdr:col>
          <xdr:colOff>361950</xdr:colOff>
          <xdr:row>56</xdr:row>
          <xdr:rowOff>0</xdr:rowOff>
        </xdr:to>
        <xdr:sp macro="" textlink="">
          <xdr:nvSpPr>
            <xdr:cNvPr id="7940" name="Check Box 1796" hidden="1">
              <a:extLst>
                <a:ext uri="{63B3BB69-23CF-44E3-9099-C40C66FF867C}">
                  <a14:compatExt spid="_x0000_s7940"/>
                </a:ext>
                <a:ext uri="{FF2B5EF4-FFF2-40B4-BE49-F238E27FC236}">
                  <a16:creationId xmlns:a16="http://schemas.microsoft.com/office/drawing/2014/main" id="{8155D9F5-3855-A817-E137-7C9BD3DDF1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54</xdr:row>
          <xdr:rowOff>161925</xdr:rowOff>
        </xdr:from>
        <xdr:to>
          <xdr:col>3</xdr:col>
          <xdr:colOff>361950</xdr:colOff>
          <xdr:row>56</xdr:row>
          <xdr:rowOff>0</xdr:rowOff>
        </xdr:to>
        <xdr:sp macro="" textlink="">
          <xdr:nvSpPr>
            <xdr:cNvPr id="7941" name="Check Box 1797" hidden="1">
              <a:extLst>
                <a:ext uri="{63B3BB69-23CF-44E3-9099-C40C66FF867C}">
                  <a14:compatExt spid="_x0000_s7941"/>
                </a:ext>
                <a:ext uri="{FF2B5EF4-FFF2-40B4-BE49-F238E27FC236}">
                  <a16:creationId xmlns:a16="http://schemas.microsoft.com/office/drawing/2014/main" id="{C8E02FFD-87E1-B5EE-85DC-800AF224BB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54</xdr:row>
          <xdr:rowOff>161925</xdr:rowOff>
        </xdr:from>
        <xdr:to>
          <xdr:col>3</xdr:col>
          <xdr:colOff>361950</xdr:colOff>
          <xdr:row>56</xdr:row>
          <xdr:rowOff>0</xdr:rowOff>
        </xdr:to>
        <xdr:sp macro="" textlink="">
          <xdr:nvSpPr>
            <xdr:cNvPr id="7942" name="Check Box 1798" hidden="1">
              <a:extLst>
                <a:ext uri="{63B3BB69-23CF-44E3-9099-C40C66FF867C}">
                  <a14:compatExt spid="_x0000_s7942"/>
                </a:ext>
                <a:ext uri="{FF2B5EF4-FFF2-40B4-BE49-F238E27FC236}">
                  <a16:creationId xmlns:a16="http://schemas.microsoft.com/office/drawing/2014/main" id="{8DD6FAEE-DE71-FBA1-00C9-52AEBCD9F97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55</xdr:row>
          <xdr:rowOff>161925</xdr:rowOff>
        </xdr:from>
        <xdr:to>
          <xdr:col>3</xdr:col>
          <xdr:colOff>361950</xdr:colOff>
          <xdr:row>57</xdr:row>
          <xdr:rowOff>0</xdr:rowOff>
        </xdr:to>
        <xdr:sp macro="" textlink="">
          <xdr:nvSpPr>
            <xdr:cNvPr id="7943" name="Check Box 1799" hidden="1">
              <a:extLst>
                <a:ext uri="{63B3BB69-23CF-44E3-9099-C40C66FF867C}">
                  <a14:compatExt spid="_x0000_s7943"/>
                </a:ext>
                <a:ext uri="{FF2B5EF4-FFF2-40B4-BE49-F238E27FC236}">
                  <a16:creationId xmlns:a16="http://schemas.microsoft.com/office/drawing/2014/main" id="{F958D5DD-044C-9D5C-76F9-32BB92266F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55</xdr:row>
          <xdr:rowOff>161925</xdr:rowOff>
        </xdr:from>
        <xdr:to>
          <xdr:col>3</xdr:col>
          <xdr:colOff>361950</xdr:colOff>
          <xdr:row>57</xdr:row>
          <xdr:rowOff>0</xdr:rowOff>
        </xdr:to>
        <xdr:sp macro="" textlink="">
          <xdr:nvSpPr>
            <xdr:cNvPr id="7944" name="Check Box 1800" hidden="1">
              <a:extLst>
                <a:ext uri="{63B3BB69-23CF-44E3-9099-C40C66FF867C}">
                  <a14:compatExt spid="_x0000_s7944"/>
                </a:ext>
                <a:ext uri="{FF2B5EF4-FFF2-40B4-BE49-F238E27FC236}">
                  <a16:creationId xmlns:a16="http://schemas.microsoft.com/office/drawing/2014/main" id="{A84A77AD-0517-724C-C287-B17013648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55</xdr:row>
          <xdr:rowOff>161925</xdr:rowOff>
        </xdr:from>
        <xdr:to>
          <xdr:col>3</xdr:col>
          <xdr:colOff>361950</xdr:colOff>
          <xdr:row>57</xdr:row>
          <xdr:rowOff>0</xdr:rowOff>
        </xdr:to>
        <xdr:sp macro="" textlink="">
          <xdr:nvSpPr>
            <xdr:cNvPr id="7945" name="Check Box 1801" hidden="1">
              <a:extLst>
                <a:ext uri="{63B3BB69-23CF-44E3-9099-C40C66FF867C}">
                  <a14:compatExt spid="_x0000_s7945"/>
                </a:ext>
                <a:ext uri="{FF2B5EF4-FFF2-40B4-BE49-F238E27FC236}">
                  <a16:creationId xmlns:a16="http://schemas.microsoft.com/office/drawing/2014/main" id="{03353B19-480B-8E42-39D0-E292E42DDC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55</xdr:row>
          <xdr:rowOff>161925</xdr:rowOff>
        </xdr:from>
        <xdr:to>
          <xdr:col>3</xdr:col>
          <xdr:colOff>361950</xdr:colOff>
          <xdr:row>57</xdr:row>
          <xdr:rowOff>0</xdr:rowOff>
        </xdr:to>
        <xdr:sp macro="" textlink="">
          <xdr:nvSpPr>
            <xdr:cNvPr id="7946" name="Check Box 1802" hidden="1">
              <a:extLst>
                <a:ext uri="{63B3BB69-23CF-44E3-9099-C40C66FF867C}">
                  <a14:compatExt spid="_x0000_s7946"/>
                </a:ext>
                <a:ext uri="{FF2B5EF4-FFF2-40B4-BE49-F238E27FC236}">
                  <a16:creationId xmlns:a16="http://schemas.microsoft.com/office/drawing/2014/main" id="{CCEC5F0B-3A2D-9DA2-0518-7F97D4EE4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56</xdr:row>
          <xdr:rowOff>161925</xdr:rowOff>
        </xdr:from>
        <xdr:to>
          <xdr:col>3</xdr:col>
          <xdr:colOff>361950</xdr:colOff>
          <xdr:row>58</xdr:row>
          <xdr:rowOff>0</xdr:rowOff>
        </xdr:to>
        <xdr:sp macro="" textlink="">
          <xdr:nvSpPr>
            <xdr:cNvPr id="7947" name="Check Box 1803" hidden="1">
              <a:extLst>
                <a:ext uri="{63B3BB69-23CF-44E3-9099-C40C66FF867C}">
                  <a14:compatExt spid="_x0000_s7947"/>
                </a:ext>
                <a:ext uri="{FF2B5EF4-FFF2-40B4-BE49-F238E27FC236}">
                  <a16:creationId xmlns:a16="http://schemas.microsoft.com/office/drawing/2014/main" id="{BD7CD3E3-043A-6DE4-A674-234A5A28E4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56</xdr:row>
          <xdr:rowOff>161925</xdr:rowOff>
        </xdr:from>
        <xdr:to>
          <xdr:col>3</xdr:col>
          <xdr:colOff>361950</xdr:colOff>
          <xdr:row>58</xdr:row>
          <xdr:rowOff>0</xdr:rowOff>
        </xdr:to>
        <xdr:sp macro="" textlink="">
          <xdr:nvSpPr>
            <xdr:cNvPr id="7948" name="Check Box 1804" hidden="1">
              <a:extLst>
                <a:ext uri="{63B3BB69-23CF-44E3-9099-C40C66FF867C}">
                  <a14:compatExt spid="_x0000_s7948"/>
                </a:ext>
                <a:ext uri="{FF2B5EF4-FFF2-40B4-BE49-F238E27FC236}">
                  <a16:creationId xmlns:a16="http://schemas.microsoft.com/office/drawing/2014/main" id="{E164633A-B35E-9374-F9F1-3A737FB756D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56</xdr:row>
          <xdr:rowOff>161925</xdr:rowOff>
        </xdr:from>
        <xdr:to>
          <xdr:col>3</xdr:col>
          <xdr:colOff>361950</xdr:colOff>
          <xdr:row>58</xdr:row>
          <xdr:rowOff>0</xdr:rowOff>
        </xdr:to>
        <xdr:sp macro="" textlink="">
          <xdr:nvSpPr>
            <xdr:cNvPr id="7949" name="Check Box 1805" hidden="1">
              <a:extLst>
                <a:ext uri="{63B3BB69-23CF-44E3-9099-C40C66FF867C}">
                  <a14:compatExt spid="_x0000_s7949"/>
                </a:ext>
                <a:ext uri="{FF2B5EF4-FFF2-40B4-BE49-F238E27FC236}">
                  <a16:creationId xmlns:a16="http://schemas.microsoft.com/office/drawing/2014/main" id="{D6EF1F85-7000-DE81-FB2D-20ACEC88D7D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56</xdr:row>
          <xdr:rowOff>161925</xdr:rowOff>
        </xdr:from>
        <xdr:to>
          <xdr:col>3</xdr:col>
          <xdr:colOff>361950</xdr:colOff>
          <xdr:row>58</xdr:row>
          <xdr:rowOff>0</xdr:rowOff>
        </xdr:to>
        <xdr:sp macro="" textlink="">
          <xdr:nvSpPr>
            <xdr:cNvPr id="7950" name="Check Box 1806" hidden="1">
              <a:extLst>
                <a:ext uri="{63B3BB69-23CF-44E3-9099-C40C66FF867C}">
                  <a14:compatExt spid="_x0000_s7950"/>
                </a:ext>
                <a:ext uri="{FF2B5EF4-FFF2-40B4-BE49-F238E27FC236}">
                  <a16:creationId xmlns:a16="http://schemas.microsoft.com/office/drawing/2014/main" id="{84F2A07E-86F7-948B-44F0-37B78A9121F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57</xdr:row>
          <xdr:rowOff>161925</xdr:rowOff>
        </xdr:from>
        <xdr:to>
          <xdr:col>3</xdr:col>
          <xdr:colOff>361950</xdr:colOff>
          <xdr:row>59</xdr:row>
          <xdr:rowOff>0</xdr:rowOff>
        </xdr:to>
        <xdr:sp macro="" textlink="">
          <xdr:nvSpPr>
            <xdr:cNvPr id="7951" name="Check Box 1807" hidden="1">
              <a:extLst>
                <a:ext uri="{63B3BB69-23CF-44E3-9099-C40C66FF867C}">
                  <a14:compatExt spid="_x0000_s7951"/>
                </a:ext>
                <a:ext uri="{FF2B5EF4-FFF2-40B4-BE49-F238E27FC236}">
                  <a16:creationId xmlns:a16="http://schemas.microsoft.com/office/drawing/2014/main" id="{FDE973A3-9C4C-8E2C-0989-4F33A8BD6A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57</xdr:row>
          <xdr:rowOff>161925</xdr:rowOff>
        </xdr:from>
        <xdr:to>
          <xdr:col>3</xdr:col>
          <xdr:colOff>361950</xdr:colOff>
          <xdr:row>59</xdr:row>
          <xdr:rowOff>0</xdr:rowOff>
        </xdr:to>
        <xdr:sp macro="" textlink="">
          <xdr:nvSpPr>
            <xdr:cNvPr id="7952" name="Check Box 1808" hidden="1">
              <a:extLst>
                <a:ext uri="{63B3BB69-23CF-44E3-9099-C40C66FF867C}">
                  <a14:compatExt spid="_x0000_s7952"/>
                </a:ext>
                <a:ext uri="{FF2B5EF4-FFF2-40B4-BE49-F238E27FC236}">
                  <a16:creationId xmlns:a16="http://schemas.microsoft.com/office/drawing/2014/main" id="{B15CD1B2-D271-5E82-31C2-CAEDFCBF2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57</xdr:row>
          <xdr:rowOff>161925</xdr:rowOff>
        </xdr:from>
        <xdr:to>
          <xdr:col>3</xdr:col>
          <xdr:colOff>361950</xdr:colOff>
          <xdr:row>59</xdr:row>
          <xdr:rowOff>0</xdr:rowOff>
        </xdr:to>
        <xdr:sp macro="" textlink="">
          <xdr:nvSpPr>
            <xdr:cNvPr id="7953" name="Check Box 1809" hidden="1">
              <a:extLst>
                <a:ext uri="{63B3BB69-23CF-44E3-9099-C40C66FF867C}">
                  <a14:compatExt spid="_x0000_s7953"/>
                </a:ext>
                <a:ext uri="{FF2B5EF4-FFF2-40B4-BE49-F238E27FC236}">
                  <a16:creationId xmlns:a16="http://schemas.microsoft.com/office/drawing/2014/main" id="{79D36988-72CC-4200-5D5D-D9B26B5BFB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57</xdr:row>
          <xdr:rowOff>161925</xdr:rowOff>
        </xdr:from>
        <xdr:to>
          <xdr:col>3</xdr:col>
          <xdr:colOff>361950</xdr:colOff>
          <xdr:row>59</xdr:row>
          <xdr:rowOff>0</xdr:rowOff>
        </xdr:to>
        <xdr:sp macro="" textlink="">
          <xdr:nvSpPr>
            <xdr:cNvPr id="7954" name="Check Box 1810" hidden="1">
              <a:extLst>
                <a:ext uri="{63B3BB69-23CF-44E3-9099-C40C66FF867C}">
                  <a14:compatExt spid="_x0000_s7954"/>
                </a:ext>
                <a:ext uri="{FF2B5EF4-FFF2-40B4-BE49-F238E27FC236}">
                  <a16:creationId xmlns:a16="http://schemas.microsoft.com/office/drawing/2014/main" id="{AD6F8E50-F9AB-344F-9113-77B03747067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58</xdr:row>
          <xdr:rowOff>161925</xdr:rowOff>
        </xdr:from>
        <xdr:to>
          <xdr:col>3</xdr:col>
          <xdr:colOff>361950</xdr:colOff>
          <xdr:row>60</xdr:row>
          <xdr:rowOff>0</xdr:rowOff>
        </xdr:to>
        <xdr:sp macro="" textlink="">
          <xdr:nvSpPr>
            <xdr:cNvPr id="7955" name="Check Box 1811" hidden="1">
              <a:extLst>
                <a:ext uri="{63B3BB69-23CF-44E3-9099-C40C66FF867C}">
                  <a14:compatExt spid="_x0000_s7955"/>
                </a:ext>
                <a:ext uri="{FF2B5EF4-FFF2-40B4-BE49-F238E27FC236}">
                  <a16:creationId xmlns:a16="http://schemas.microsoft.com/office/drawing/2014/main" id="{21458DE5-D0AD-0BFC-4529-9B1A850EFA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58</xdr:row>
          <xdr:rowOff>161925</xdr:rowOff>
        </xdr:from>
        <xdr:to>
          <xdr:col>3</xdr:col>
          <xdr:colOff>361950</xdr:colOff>
          <xdr:row>60</xdr:row>
          <xdr:rowOff>0</xdr:rowOff>
        </xdr:to>
        <xdr:sp macro="" textlink="">
          <xdr:nvSpPr>
            <xdr:cNvPr id="7956" name="Check Box 1812" hidden="1">
              <a:extLst>
                <a:ext uri="{63B3BB69-23CF-44E3-9099-C40C66FF867C}">
                  <a14:compatExt spid="_x0000_s7956"/>
                </a:ext>
                <a:ext uri="{FF2B5EF4-FFF2-40B4-BE49-F238E27FC236}">
                  <a16:creationId xmlns:a16="http://schemas.microsoft.com/office/drawing/2014/main" id="{DC4AD8FF-65EA-10AE-EEE8-40A0B40BB2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58</xdr:row>
          <xdr:rowOff>161925</xdr:rowOff>
        </xdr:from>
        <xdr:to>
          <xdr:col>3</xdr:col>
          <xdr:colOff>361950</xdr:colOff>
          <xdr:row>60</xdr:row>
          <xdr:rowOff>0</xdr:rowOff>
        </xdr:to>
        <xdr:sp macro="" textlink="">
          <xdr:nvSpPr>
            <xdr:cNvPr id="7957" name="Check Box 1813" hidden="1">
              <a:extLst>
                <a:ext uri="{63B3BB69-23CF-44E3-9099-C40C66FF867C}">
                  <a14:compatExt spid="_x0000_s7957"/>
                </a:ext>
                <a:ext uri="{FF2B5EF4-FFF2-40B4-BE49-F238E27FC236}">
                  <a16:creationId xmlns:a16="http://schemas.microsoft.com/office/drawing/2014/main" id="{7E77E22D-4CF9-BE75-F2F7-4416C83DEE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58</xdr:row>
          <xdr:rowOff>161925</xdr:rowOff>
        </xdr:from>
        <xdr:to>
          <xdr:col>3</xdr:col>
          <xdr:colOff>361950</xdr:colOff>
          <xdr:row>60</xdr:row>
          <xdr:rowOff>0</xdr:rowOff>
        </xdr:to>
        <xdr:sp macro="" textlink="">
          <xdr:nvSpPr>
            <xdr:cNvPr id="7958" name="Check Box 1814" hidden="1">
              <a:extLst>
                <a:ext uri="{63B3BB69-23CF-44E3-9099-C40C66FF867C}">
                  <a14:compatExt spid="_x0000_s7958"/>
                </a:ext>
                <a:ext uri="{FF2B5EF4-FFF2-40B4-BE49-F238E27FC236}">
                  <a16:creationId xmlns:a16="http://schemas.microsoft.com/office/drawing/2014/main" id="{0B901E2B-B55C-3C98-DF1E-582A80E9E8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27</xdr:row>
          <xdr:rowOff>161925</xdr:rowOff>
        </xdr:from>
        <xdr:to>
          <xdr:col>5</xdr:col>
          <xdr:colOff>361950</xdr:colOff>
          <xdr:row>29</xdr:row>
          <xdr:rowOff>0</xdr:rowOff>
        </xdr:to>
        <xdr:sp macro="" textlink="">
          <xdr:nvSpPr>
            <xdr:cNvPr id="7962" name="Check Box 1818" hidden="1">
              <a:extLst>
                <a:ext uri="{63B3BB69-23CF-44E3-9099-C40C66FF867C}">
                  <a14:compatExt spid="_x0000_s7962"/>
                </a:ext>
                <a:ext uri="{FF2B5EF4-FFF2-40B4-BE49-F238E27FC236}">
                  <a16:creationId xmlns:a16="http://schemas.microsoft.com/office/drawing/2014/main" id="{8FEF768F-B4C2-A0AE-2534-5F5742577B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28</xdr:row>
          <xdr:rowOff>161925</xdr:rowOff>
        </xdr:from>
        <xdr:to>
          <xdr:col>5</xdr:col>
          <xdr:colOff>361950</xdr:colOff>
          <xdr:row>30</xdr:row>
          <xdr:rowOff>0</xdr:rowOff>
        </xdr:to>
        <xdr:sp macro="" textlink="">
          <xdr:nvSpPr>
            <xdr:cNvPr id="7963" name="Check Box 1819" hidden="1">
              <a:extLst>
                <a:ext uri="{63B3BB69-23CF-44E3-9099-C40C66FF867C}">
                  <a14:compatExt spid="_x0000_s7963"/>
                </a:ext>
                <a:ext uri="{FF2B5EF4-FFF2-40B4-BE49-F238E27FC236}">
                  <a16:creationId xmlns:a16="http://schemas.microsoft.com/office/drawing/2014/main" id="{3D104D24-16BF-1096-1AB7-BC645502BF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28</xdr:row>
          <xdr:rowOff>161925</xdr:rowOff>
        </xdr:from>
        <xdr:to>
          <xdr:col>5</xdr:col>
          <xdr:colOff>361950</xdr:colOff>
          <xdr:row>30</xdr:row>
          <xdr:rowOff>0</xdr:rowOff>
        </xdr:to>
        <xdr:sp macro="" textlink="">
          <xdr:nvSpPr>
            <xdr:cNvPr id="7964" name="Check Box 1820" hidden="1">
              <a:extLst>
                <a:ext uri="{63B3BB69-23CF-44E3-9099-C40C66FF867C}">
                  <a14:compatExt spid="_x0000_s7964"/>
                </a:ext>
                <a:ext uri="{FF2B5EF4-FFF2-40B4-BE49-F238E27FC236}">
                  <a16:creationId xmlns:a16="http://schemas.microsoft.com/office/drawing/2014/main" id="{7573BB96-0A07-F8AC-E2A6-6C141FE8EA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28</xdr:row>
          <xdr:rowOff>161925</xdr:rowOff>
        </xdr:from>
        <xdr:to>
          <xdr:col>5</xdr:col>
          <xdr:colOff>361950</xdr:colOff>
          <xdr:row>30</xdr:row>
          <xdr:rowOff>0</xdr:rowOff>
        </xdr:to>
        <xdr:sp macro="" textlink="">
          <xdr:nvSpPr>
            <xdr:cNvPr id="7965" name="Check Box 1821" hidden="1">
              <a:extLst>
                <a:ext uri="{63B3BB69-23CF-44E3-9099-C40C66FF867C}">
                  <a14:compatExt spid="_x0000_s7965"/>
                </a:ext>
                <a:ext uri="{FF2B5EF4-FFF2-40B4-BE49-F238E27FC236}">
                  <a16:creationId xmlns:a16="http://schemas.microsoft.com/office/drawing/2014/main" id="{47EC7489-9637-6735-F40F-BB1DCAF71A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29</xdr:row>
          <xdr:rowOff>161925</xdr:rowOff>
        </xdr:from>
        <xdr:to>
          <xdr:col>5</xdr:col>
          <xdr:colOff>361950</xdr:colOff>
          <xdr:row>31</xdr:row>
          <xdr:rowOff>0</xdr:rowOff>
        </xdr:to>
        <xdr:sp macro="" textlink="">
          <xdr:nvSpPr>
            <xdr:cNvPr id="7966" name="Check Box 1822" hidden="1">
              <a:extLst>
                <a:ext uri="{63B3BB69-23CF-44E3-9099-C40C66FF867C}">
                  <a14:compatExt spid="_x0000_s7966"/>
                </a:ext>
                <a:ext uri="{FF2B5EF4-FFF2-40B4-BE49-F238E27FC236}">
                  <a16:creationId xmlns:a16="http://schemas.microsoft.com/office/drawing/2014/main" id="{3417BD55-11BF-781B-B678-85B5CDF3F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29</xdr:row>
          <xdr:rowOff>161925</xdr:rowOff>
        </xdr:from>
        <xdr:to>
          <xdr:col>5</xdr:col>
          <xdr:colOff>361950</xdr:colOff>
          <xdr:row>31</xdr:row>
          <xdr:rowOff>0</xdr:rowOff>
        </xdr:to>
        <xdr:sp macro="" textlink="">
          <xdr:nvSpPr>
            <xdr:cNvPr id="7967" name="Check Box 1823" hidden="1">
              <a:extLst>
                <a:ext uri="{63B3BB69-23CF-44E3-9099-C40C66FF867C}">
                  <a14:compatExt spid="_x0000_s7967"/>
                </a:ext>
                <a:ext uri="{FF2B5EF4-FFF2-40B4-BE49-F238E27FC236}">
                  <a16:creationId xmlns:a16="http://schemas.microsoft.com/office/drawing/2014/main" id="{479FB264-77D2-5A4D-24E0-C4EA389F59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29</xdr:row>
          <xdr:rowOff>161925</xdr:rowOff>
        </xdr:from>
        <xdr:to>
          <xdr:col>5</xdr:col>
          <xdr:colOff>361950</xdr:colOff>
          <xdr:row>31</xdr:row>
          <xdr:rowOff>0</xdr:rowOff>
        </xdr:to>
        <xdr:sp macro="" textlink="">
          <xdr:nvSpPr>
            <xdr:cNvPr id="7968" name="Check Box 1824" hidden="1">
              <a:extLst>
                <a:ext uri="{63B3BB69-23CF-44E3-9099-C40C66FF867C}">
                  <a14:compatExt spid="_x0000_s7968"/>
                </a:ext>
                <a:ext uri="{FF2B5EF4-FFF2-40B4-BE49-F238E27FC236}">
                  <a16:creationId xmlns:a16="http://schemas.microsoft.com/office/drawing/2014/main" id="{E7044E0B-FAE7-C87C-7F8A-C9DF46F24F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30</xdr:row>
          <xdr:rowOff>161925</xdr:rowOff>
        </xdr:from>
        <xdr:to>
          <xdr:col>5</xdr:col>
          <xdr:colOff>361950</xdr:colOff>
          <xdr:row>32</xdr:row>
          <xdr:rowOff>0</xdr:rowOff>
        </xdr:to>
        <xdr:sp macro="" textlink="">
          <xdr:nvSpPr>
            <xdr:cNvPr id="7969" name="Check Box 1825" hidden="1">
              <a:extLst>
                <a:ext uri="{63B3BB69-23CF-44E3-9099-C40C66FF867C}">
                  <a14:compatExt spid="_x0000_s7969"/>
                </a:ext>
                <a:ext uri="{FF2B5EF4-FFF2-40B4-BE49-F238E27FC236}">
                  <a16:creationId xmlns:a16="http://schemas.microsoft.com/office/drawing/2014/main" id="{CBFAEBDB-C244-F852-5393-E4B2DC46F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30</xdr:row>
          <xdr:rowOff>161925</xdr:rowOff>
        </xdr:from>
        <xdr:to>
          <xdr:col>5</xdr:col>
          <xdr:colOff>361950</xdr:colOff>
          <xdr:row>32</xdr:row>
          <xdr:rowOff>0</xdr:rowOff>
        </xdr:to>
        <xdr:sp macro="" textlink="">
          <xdr:nvSpPr>
            <xdr:cNvPr id="7970" name="Check Box 1826" hidden="1">
              <a:extLst>
                <a:ext uri="{63B3BB69-23CF-44E3-9099-C40C66FF867C}">
                  <a14:compatExt spid="_x0000_s7970"/>
                </a:ext>
                <a:ext uri="{FF2B5EF4-FFF2-40B4-BE49-F238E27FC236}">
                  <a16:creationId xmlns:a16="http://schemas.microsoft.com/office/drawing/2014/main" id="{A437672A-5111-1136-FD90-1727688842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30</xdr:row>
          <xdr:rowOff>161925</xdr:rowOff>
        </xdr:from>
        <xdr:to>
          <xdr:col>5</xdr:col>
          <xdr:colOff>361950</xdr:colOff>
          <xdr:row>32</xdr:row>
          <xdr:rowOff>0</xdr:rowOff>
        </xdr:to>
        <xdr:sp macro="" textlink="">
          <xdr:nvSpPr>
            <xdr:cNvPr id="7971" name="Check Box 1827" hidden="1">
              <a:extLst>
                <a:ext uri="{63B3BB69-23CF-44E3-9099-C40C66FF867C}">
                  <a14:compatExt spid="_x0000_s7971"/>
                </a:ext>
                <a:ext uri="{FF2B5EF4-FFF2-40B4-BE49-F238E27FC236}">
                  <a16:creationId xmlns:a16="http://schemas.microsoft.com/office/drawing/2014/main" id="{FBC16703-E00D-29E4-BEC3-BE877CAD8E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31</xdr:row>
          <xdr:rowOff>161925</xdr:rowOff>
        </xdr:from>
        <xdr:to>
          <xdr:col>5</xdr:col>
          <xdr:colOff>361950</xdr:colOff>
          <xdr:row>33</xdr:row>
          <xdr:rowOff>0</xdr:rowOff>
        </xdr:to>
        <xdr:sp macro="" textlink="">
          <xdr:nvSpPr>
            <xdr:cNvPr id="7972" name="Check Box 1828" hidden="1">
              <a:extLst>
                <a:ext uri="{63B3BB69-23CF-44E3-9099-C40C66FF867C}">
                  <a14:compatExt spid="_x0000_s7972"/>
                </a:ext>
                <a:ext uri="{FF2B5EF4-FFF2-40B4-BE49-F238E27FC236}">
                  <a16:creationId xmlns:a16="http://schemas.microsoft.com/office/drawing/2014/main" id="{38A70EA5-4200-5545-4F1D-EA6AED496A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31</xdr:row>
          <xdr:rowOff>161925</xdr:rowOff>
        </xdr:from>
        <xdr:to>
          <xdr:col>5</xdr:col>
          <xdr:colOff>361950</xdr:colOff>
          <xdr:row>33</xdr:row>
          <xdr:rowOff>0</xdr:rowOff>
        </xdr:to>
        <xdr:sp macro="" textlink="">
          <xdr:nvSpPr>
            <xdr:cNvPr id="7973" name="Check Box 1829" hidden="1">
              <a:extLst>
                <a:ext uri="{63B3BB69-23CF-44E3-9099-C40C66FF867C}">
                  <a14:compatExt spid="_x0000_s7973"/>
                </a:ext>
                <a:ext uri="{FF2B5EF4-FFF2-40B4-BE49-F238E27FC236}">
                  <a16:creationId xmlns:a16="http://schemas.microsoft.com/office/drawing/2014/main" id="{6E7C1F2C-18F9-C5AC-FFF4-6330E9A44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31</xdr:row>
          <xdr:rowOff>161925</xdr:rowOff>
        </xdr:from>
        <xdr:to>
          <xdr:col>5</xdr:col>
          <xdr:colOff>361950</xdr:colOff>
          <xdr:row>33</xdr:row>
          <xdr:rowOff>0</xdr:rowOff>
        </xdr:to>
        <xdr:sp macro="" textlink="">
          <xdr:nvSpPr>
            <xdr:cNvPr id="7974" name="Check Box 1830" hidden="1">
              <a:extLst>
                <a:ext uri="{63B3BB69-23CF-44E3-9099-C40C66FF867C}">
                  <a14:compatExt spid="_x0000_s7974"/>
                </a:ext>
                <a:ext uri="{FF2B5EF4-FFF2-40B4-BE49-F238E27FC236}">
                  <a16:creationId xmlns:a16="http://schemas.microsoft.com/office/drawing/2014/main" id="{431CD85D-7F06-CDB3-B8E9-882F5DF61A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32</xdr:row>
          <xdr:rowOff>161925</xdr:rowOff>
        </xdr:from>
        <xdr:to>
          <xdr:col>5</xdr:col>
          <xdr:colOff>361950</xdr:colOff>
          <xdr:row>34</xdr:row>
          <xdr:rowOff>0</xdr:rowOff>
        </xdr:to>
        <xdr:sp macro="" textlink="">
          <xdr:nvSpPr>
            <xdr:cNvPr id="7975" name="Check Box 1831" hidden="1">
              <a:extLst>
                <a:ext uri="{63B3BB69-23CF-44E3-9099-C40C66FF867C}">
                  <a14:compatExt spid="_x0000_s7975"/>
                </a:ext>
                <a:ext uri="{FF2B5EF4-FFF2-40B4-BE49-F238E27FC236}">
                  <a16:creationId xmlns:a16="http://schemas.microsoft.com/office/drawing/2014/main" id="{B5BDDD05-EC1B-1745-A10D-57B5EA4BF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32</xdr:row>
          <xdr:rowOff>161925</xdr:rowOff>
        </xdr:from>
        <xdr:to>
          <xdr:col>5</xdr:col>
          <xdr:colOff>361950</xdr:colOff>
          <xdr:row>34</xdr:row>
          <xdr:rowOff>0</xdr:rowOff>
        </xdr:to>
        <xdr:sp macro="" textlink="">
          <xdr:nvSpPr>
            <xdr:cNvPr id="7976" name="Check Box 1832" hidden="1">
              <a:extLst>
                <a:ext uri="{63B3BB69-23CF-44E3-9099-C40C66FF867C}">
                  <a14:compatExt spid="_x0000_s7976"/>
                </a:ext>
                <a:ext uri="{FF2B5EF4-FFF2-40B4-BE49-F238E27FC236}">
                  <a16:creationId xmlns:a16="http://schemas.microsoft.com/office/drawing/2014/main" id="{D8A6C388-13DD-C35A-5E29-0C5B919F2B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32</xdr:row>
          <xdr:rowOff>161925</xdr:rowOff>
        </xdr:from>
        <xdr:to>
          <xdr:col>5</xdr:col>
          <xdr:colOff>361950</xdr:colOff>
          <xdr:row>34</xdr:row>
          <xdr:rowOff>0</xdr:rowOff>
        </xdr:to>
        <xdr:sp macro="" textlink="">
          <xdr:nvSpPr>
            <xdr:cNvPr id="7977" name="Check Box 1833" hidden="1">
              <a:extLst>
                <a:ext uri="{63B3BB69-23CF-44E3-9099-C40C66FF867C}">
                  <a14:compatExt spid="_x0000_s7977"/>
                </a:ext>
                <a:ext uri="{FF2B5EF4-FFF2-40B4-BE49-F238E27FC236}">
                  <a16:creationId xmlns:a16="http://schemas.microsoft.com/office/drawing/2014/main" id="{61CC6C96-1DDD-EF17-2941-DDAEA52DF6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33</xdr:row>
          <xdr:rowOff>161925</xdr:rowOff>
        </xdr:from>
        <xdr:to>
          <xdr:col>5</xdr:col>
          <xdr:colOff>361950</xdr:colOff>
          <xdr:row>35</xdr:row>
          <xdr:rowOff>0</xdr:rowOff>
        </xdr:to>
        <xdr:sp macro="" textlink="">
          <xdr:nvSpPr>
            <xdr:cNvPr id="7978" name="Check Box 1834" hidden="1">
              <a:extLst>
                <a:ext uri="{63B3BB69-23CF-44E3-9099-C40C66FF867C}">
                  <a14:compatExt spid="_x0000_s7978"/>
                </a:ext>
                <a:ext uri="{FF2B5EF4-FFF2-40B4-BE49-F238E27FC236}">
                  <a16:creationId xmlns:a16="http://schemas.microsoft.com/office/drawing/2014/main" id="{B0C444E7-276D-8E43-C955-0CE16D48CF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33</xdr:row>
          <xdr:rowOff>161925</xdr:rowOff>
        </xdr:from>
        <xdr:to>
          <xdr:col>5</xdr:col>
          <xdr:colOff>361950</xdr:colOff>
          <xdr:row>35</xdr:row>
          <xdr:rowOff>0</xdr:rowOff>
        </xdr:to>
        <xdr:sp macro="" textlink="">
          <xdr:nvSpPr>
            <xdr:cNvPr id="7979" name="Check Box 1835" hidden="1">
              <a:extLst>
                <a:ext uri="{63B3BB69-23CF-44E3-9099-C40C66FF867C}">
                  <a14:compatExt spid="_x0000_s7979"/>
                </a:ext>
                <a:ext uri="{FF2B5EF4-FFF2-40B4-BE49-F238E27FC236}">
                  <a16:creationId xmlns:a16="http://schemas.microsoft.com/office/drawing/2014/main" id="{9E2AE818-9D3A-1038-59F9-02F365B291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33</xdr:row>
          <xdr:rowOff>161925</xdr:rowOff>
        </xdr:from>
        <xdr:to>
          <xdr:col>5</xdr:col>
          <xdr:colOff>361950</xdr:colOff>
          <xdr:row>35</xdr:row>
          <xdr:rowOff>0</xdr:rowOff>
        </xdr:to>
        <xdr:sp macro="" textlink="">
          <xdr:nvSpPr>
            <xdr:cNvPr id="7980" name="Check Box 1836" hidden="1">
              <a:extLst>
                <a:ext uri="{63B3BB69-23CF-44E3-9099-C40C66FF867C}">
                  <a14:compatExt spid="_x0000_s7980"/>
                </a:ext>
                <a:ext uri="{FF2B5EF4-FFF2-40B4-BE49-F238E27FC236}">
                  <a16:creationId xmlns:a16="http://schemas.microsoft.com/office/drawing/2014/main" id="{009B774C-567F-EB9A-7D98-5AAA0A04BA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34</xdr:row>
          <xdr:rowOff>161925</xdr:rowOff>
        </xdr:from>
        <xdr:to>
          <xdr:col>5</xdr:col>
          <xdr:colOff>361950</xdr:colOff>
          <xdr:row>36</xdr:row>
          <xdr:rowOff>0</xdr:rowOff>
        </xdr:to>
        <xdr:sp macro="" textlink="">
          <xdr:nvSpPr>
            <xdr:cNvPr id="7981" name="Check Box 1837" hidden="1">
              <a:extLst>
                <a:ext uri="{63B3BB69-23CF-44E3-9099-C40C66FF867C}">
                  <a14:compatExt spid="_x0000_s7981"/>
                </a:ext>
                <a:ext uri="{FF2B5EF4-FFF2-40B4-BE49-F238E27FC236}">
                  <a16:creationId xmlns:a16="http://schemas.microsoft.com/office/drawing/2014/main" id="{3691474B-3AFD-EA56-FB80-9B5D940B19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34</xdr:row>
          <xdr:rowOff>161925</xdr:rowOff>
        </xdr:from>
        <xdr:to>
          <xdr:col>5</xdr:col>
          <xdr:colOff>361950</xdr:colOff>
          <xdr:row>36</xdr:row>
          <xdr:rowOff>0</xdr:rowOff>
        </xdr:to>
        <xdr:sp macro="" textlink="">
          <xdr:nvSpPr>
            <xdr:cNvPr id="7982" name="Check Box 1838" hidden="1">
              <a:extLst>
                <a:ext uri="{63B3BB69-23CF-44E3-9099-C40C66FF867C}">
                  <a14:compatExt spid="_x0000_s7982"/>
                </a:ext>
                <a:ext uri="{FF2B5EF4-FFF2-40B4-BE49-F238E27FC236}">
                  <a16:creationId xmlns:a16="http://schemas.microsoft.com/office/drawing/2014/main" id="{F978F135-B3AE-E22D-620A-9218832C95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34</xdr:row>
          <xdr:rowOff>161925</xdr:rowOff>
        </xdr:from>
        <xdr:to>
          <xdr:col>5</xdr:col>
          <xdr:colOff>361950</xdr:colOff>
          <xdr:row>36</xdr:row>
          <xdr:rowOff>0</xdr:rowOff>
        </xdr:to>
        <xdr:sp macro="" textlink="">
          <xdr:nvSpPr>
            <xdr:cNvPr id="7983" name="Check Box 1839" hidden="1">
              <a:extLst>
                <a:ext uri="{63B3BB69-23CF-44E3-9099-C40C66FF867C}">
                  <a14:compatExt spid="_x0000_s7983"/>
                </a:ext>
                <a:ext uri="{FF2B5EF4-FFF2-40B4-BE49-F238E27FC236}">
                  <a16:creationId xmlns:a16="http://schemas.microsoft.com/office/drawing/2014/main" id="{D1B71767-B01C-0538-8104-C0090FF34C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35</xdr:row>
          <xdr:rowOff>161925</xdr:rowOff>
        </xdr:from>
        <xdr:to>
          <xdr:col>5</xdr:col>
          <xdr:colOff>361950</xdr:colOff>
          <xdr:row>37</xdr:row>
          <xdr:rowOff>0</xdr:rowOff>
        </xdr:to>
        <xdr:sp macro="" textlink="">
          <xdr:nvSpPr>
            <xdr:cNvPr id="7984" name="Check Box 1840" hidden="1">
              <a:extLst>
                <a:ext uri="{63B3BB69-23CF-44E3-9099-C40C66FF867C}">
                  <a14:compatExt spid="_x0000_s7984"/>
                </a:ext>
                <a:ext uri="{FF2B5EF4-FFF2-40B4-BE49-F238E27FC236}">
                  <a16:creationId xmlns:a16="http://schemas.microsoft.com/office/drawing/2014/main" id="{B0E420CB-230F-F661-DED7-AD87533269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35</xdr:row>
          <xdr:rowOff>161925</xdr:rowOff>
        </xdr:from>
        <xdr:to>
          <xdr:col>5</xdr:col>
          <xdr:colOff>361950</xdr:colOff>
          <xdr:row>37</xdr:row>
          <xdr:rowOff>0</xdr:rowOff>
        </xdr:to>
        <xdr:sp macro="" textlink="">
          <xdr:nvSpPr>
            <xdr:cNvPr id="7985" name="Check Box 1841" hidden="1">
              <a:extLst>
                <a:ext uri="{63B3BB69-23CF-44E3-9099-C40C66FF867C}">
                  <a14:compatExt spid="_x0000_s7985"/>
                </a:ext>
                <a:ext uri="{FF2B5EF4-FFF2-40B4-BE49-F238E27FC236}">
                  <a16:creationId xmlns:a16="http://schemas.microsoft.com/office/drawing/2014/main" id="{C20FFB3E-5662-4B4A-628F-13CC73F8A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35</xdr:row>
          <xdr:rowOff>161925</xdr:rowOff>
        </xdr:from>
        <xdr:to>
          <xdr:col>5</xdr:col>
          <xdr:colOff>361950</xdr:colOff>
          <xdr:row>37</xdr:row>
          <xdr:rowOff>0</xdr:rowOff>
        </xdr:to>
        <xdr:sp macro="" textlink="">
          <xdr:nvSpPr>
            <xdr:cNvPr id="7986" name="Check Box 1842" hidden="1">
              <a:extLst>
                <a:ext uri="{63B3BB69-23CF-44E3-9099-C40C66FF867C}">
                  <a14:compatExt spid="_x0000_s7986"/>
                </a:ext>
                <a:ext uri="{FF2B5EF4-FFF2-40B4-BE49-F238E27FC236}">
                  <a16:creationId xmlns:a16="http://schemas.microsoft.com/office/drawing/2014/main" id="{0ECACF31-7943-9D86-4198-18BFD48F44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36</xdr:row>
          <xdr:rowOff>161925</xdr:rowOff>
        </xdr:from>
        <xdr:to>
          <xdr:col>5</xdr:col>
          <xdr:colOff>361950</xdr:colOff>
          <xdr:row>38</xdr:row>
          <xdr:rowOff>0</xdr:rowOff>
        </xdr:to>
        <xdr:sp macro="" textlink="">
          <xdr:nvSpPr>
            <xdr:cNvPr id="7987" name="Check Box 1843" hidden="1">
              <a:extLst>
                <a:ext uri="{63B3BB69-23CF-44E3-9099-C40C66FF867C}">
                  <a14:compatExt spid="_x0000_s7987"/>
                </a:ext>
                <a:ext uri="{FF2B5EF4-FFF2-40B4-BE49-F238E27FC236}">
                  <a16:creationId xmlns:a16="http://schemas.microsoft.com/office/drawing/2014/main" id="{ADF3F86E-AAF6-6CF9-0301-15FAAD5CFC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36</xdr:row>
          <xdr:rowOff>161925</xdr:rowOff>
        </xdr:from>
        <xdr:to>
          <xdr:col>5</xdr:col>
          <xdr:colOff>361950</xdr:colOff>
          <xdr:row>38</xdr:row>
          <xdr:rowOff>0</xdr:rowOff>
        </xdr:to>
        <xdr:sp macro="" textlink="">
          <xdr:nvSpPr>
            <xdr:cNvPr id="7988" name="Check Box 1844" hidden="1">
              <a:extLst>
                <a:ext uri="{63B3BB69-23CF-44E3-9099-C40C66FF867C}">
                  <a14:compatExt spid="_x0000_s7988"/>
                </a:ext>
                <a:ext uri="{FF2B5EF4-FFF2-40B4-BE49-F238E27FC236}">
                  <a16:creationId xmlns:a16="http://schemas.microsoft.com/office/drawing/2014/main" id="{B01C3971-6915-25B4-2E28-B75EB34C3B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36</xdr:row>
          <xdr:rowOff>161925</xdr:rowOff>
        </xdr:from>
        <xdr:to>
          <xdr:col>5</xdr:col>
          <xdr:colOff>361950</xdr:colOff>
          <xdr:row>38</xdr:row>
          <xdr:rowOff>0</xdr:rowOff>
        </xdr:to>
        <xdr:sp macro="" textlink="">
          <xdr:nvSpPr>
            <xdr:cNvPr id="7989" name="Check Box 1845" hidden="1">
              <a:extLst>
                <a:ext uri="{63B3BB69-23CF-44E3-9099-C40C66FF867C}">
                  <a14:compatExt spid="_x0000_s7989"/>
                </a:ext>
                <a:ext uri="{FF2B5EF4-FFF2-40B4-BE49-F238E27FC236}">
                  <a16:creationId xmlns:a16="http://schemas.microsoft.com/office/drawing/2014/main" id="{57868C0F-8CE0-57B3-174E-AF90BDFC2C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37</xdr:row>
          <xdr:rowOff>161925</xdr:rowOff>
        </xdr:from>
        <xdr:to>
          <xdr:col>5</xdr:col>
          <xdr:colOff>361950</xdr:colOff>
          <xdr:row>39</xdr:row>
          <xdr:rowOff>0</xdr:rowOff>
        </xdr:to>
        <xdr:sp macro="" textlink="">
          <xdr:nvSpPr>
            <xdr:cNvPr id="7990" name="Check Box 1846" hidden="1">
              <a:extLst>
                <a:ext uri="{63B3BB69-23CF-44E3-9099-C40C66FF867C}">
                  <a14:compatExt spid="_x0000_s7990"/>
                </a:ext>
                <a:ext uri="{FF2B5EF4-FFF2-40B4-BE49-F238E27FC236}">
                  <a16:creationId xmlns:a16="http://schemas.microsoft.com/office/drawing/2014/main" id="{4DDD671F-0975-EDC5-8A6E-C2F7001FE0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37</xdr:row>
          <xdr:rowOff>161925</xdr:rowOff>
        </xdr:from>
        <xdr:to>
          <xdr:col>5</xdr:col>
          <xdr:colOff>361950</xdr:colOff>
          <xdr:row>39</xdr:row>
          <xdr:rowOff>0</xdr:rowOff>
        </xdr:to>
        <xdr:sp macro="" textlink="">
          <xdr:nvSpPr>
            <xdr:cNvPr id="7991" name="Check Box 1847" hidden="1">
              <a:extLst>
                <a:ext uri="{63B3BB69-23CF-44E3-9099-C40C66FF867C}">
                  <a14:compatExt spid="_x0000_s7991"/>
                </a:ext>
                <a:ext uri="{FF2B5EF4-FFF2-40B4-BE49-F238E27FC236}">
                  <a16:creationId xmlns:a16="http://schemas.microsoft.com/office/drawing/2014/main" id="{E499F91C-F2C2-CDEF-0D6D-02426B5EEF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37</xdr:row>
          <xdr:rowOff>161925</xdr:rowOff>
        </xdr:from>
        <xdr:to>
          <xdr:col>5</xdr:col>
          <xdr:colOff>361950</xdr:colOff>
          <xdr:row>39</xdr:row>
          <xdr:rowOff>0</xdr:rowOff>
        </xdr:to>
        <xdr:sp macro="" textlink="">
          <xdr:nvSpPr>
            <xdr:cNvPr id="7992" name="Check Box 1848" hidden="1">
              <a:extLst>
                <a:ext uri="{63B3BB69-23CF-44E3-9099-C40C66FF867C}">
                  <a14:compatExt spid="_x0000_s7992"/>
                </a:ext>
                <a:ext uri="{FF2B5EF4-FFF2-40B4-BE49-F238E27FC236}">
                  <a16:creationId xmlns:a16="http://schemas.microsoft.com/office/drawing/2014/main" id="{6E02B52D-9CA5-B442-8011-22400AAE9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38</xdr:row>
          <xdr:rowOff>161925</xdr:rowOff>
        </xdr:from>
        <xdr:to>
          <xdr:col>5</xdr:col>
          <xdr:colOff>361950</xdr:colOff>
          <xdr:row>40</xdr:row>
          <xdr:rowOff>0</xdr:rowOff>
        </xdr:to>
        <xdr:sp macro="" textlink="">
          <xdr:nvSpPr>
            <xdr:cNvPr id="7993" name="Check Box 1849" hidden="1">
              <a:extLst>
                <a:ext uri="{63B3BB69-23CF-44E3-9099-C40C66FF867C}">
                  <a14:compatExt spid="_x0000_s7993"/>
                </a:ext>
                <a:ext uri="{FF2B5EF4-FFF2-40B4-BE49-F238E27FC236}">
                  <a16:creationId xmlns:a16="http://schemas.microsoft.com/office/drawing/2014/main" id="{01F50D83-B1CE-B586-863A-73ED10AB46F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38</xdr:row>
          <xdr:rowOff>161925</xdr:rowOff>
        </xdr:from>
        <xdr:to>
          <xdr:col>5</xdr:col>
          <xdr:colOff>361950</xdr:colOff>
          <xdr:row>40</xdr:row>
          <xdr:rowOff>0</xdr:rowOff>
        </xdr:to>
        <xdr:sp macro="" textlink="">
          <xdr:nvSpPr>
            <xdr:cNvPr id="7994" name="Check Box 1850" hidden="1">
              <a:extLst>
                <a:ext uri="{63B3BB69-23CF-44E3-9099-C40C66FF867C}">
                  <a14:compatExt spid="_x0000_s7994"/>
                </a:ext>
                <a:ext uri="{FF2B5EF4-FFF2-40B4-BE49-F238E27FC236}">
                  <a16:creationId xmlns:a16="http://schemas.microsoft.com/office/drawing/2014/main" id="{B33F3734-481E-C3BB-DBC4-42605BA80F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38</xdr:row>
          <xdr:rowOff>161925</xdr:rowOff>
        </xdr:from>
        <xdr:to>
          <xdr:col>5</xdr:col>
          <xdr:colOff>361950</xdr:colOff>
          <xdr:row>40</xdr:row>
          <xdr:rowOff>0</xdr:rowOff>
        </xdr:to>
        <xdr:sp macro="" textlink="">
          <xdr:nvSpPr>
            <xdr:cNvPr id="7995" name="Check Box 1851" hidden="1">
              <a:extLst>
                <a:ext uri="{63B3BB69-23CF-44E3-9099-C40C66FF867C}">
                  <a14:compatExt spid="_x0000_s7995"/>
                </a:ext>
                <a:ext uri="{FF2B5EF4-FFF2-40B4-BE49-F238E27FC236}">
                  <a16:creationId xmlns:a16="http://schemas.microsoft.com/office/drawing/2014/main" id="{ABBAB161-D398-08EE-0C02-85185FFA2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39</xdr:row>
          <xdr:rowOff>161925</xdr:rowOff>
        </xdr:from>
        <xdr:to>
          <xdr:col>5</xdr:col>
          <xdr:colOff>361950</xdr:colOff>
          <xdr:row>41</xdr:row>
          <xdr:rowOff>0</xdr:rowOff>
        </xdr:to>
        <xdr:sp macro="" textlink="">
          <xdr:nvSpPr>
            <xdr:cNvPr id="7996" name="Check Box 1852" hidden="1">
              <a:extLst>
                <a:ext uri="{63B3BB69-23CF-44E3-9099-C40C66FF867C}">
                  <a14:compatExt spid="_x0000_s7996"/>
                </a:ext>
                <a:ext uri="{FF2B5EF4-FFF2-40B4-BE49-F238E27FC236}">
                  <a16:creationId xmlns:a16="http://schemas.microsoft.com/office/drawing/2014/main" id="{74B08E02-83C8-669C-DDE9-65447114A7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39</xdr:row>
          <xdr:rowOff>161925</xdr:rowOff>
        </xdr:from>
        <xdr:to>
          <xdr:col>5</xdr:col>
          <xdr:colOff>361950</xdr:colOff>
          <xdr:row>41</xdr:row>
          <xdr:rowOff>0</xdr:rowOff>
        </xdr:to>
        <xdr:sp macro="" textlink="">
          <xdr:nvSpPr>
            <xdr:cNvPr id="7997" name="Check Box 1853" hidden="1">
              <a:extLst>
                <a:ext uri="{63B3BB69-23CF-44E3-9099-C40C66FF867C}">
                  <a14:compatExt spid="_x0000_s7997"/>
                </a:ext>
                <a:ext uri="{FF2B5EF4-FFF2-40B4-BE49-F238E27FC236}">
                  <a16:creationId xmlns:a16="http://schemas.microsoft.com/office/drawing/2014/main" id="{66E7F5D3-3D3D-3D6D-3294-D8F767F5C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39</xdr:row>
          <xdr:rowOff>161925</xdr:rowOff>
        </xdr:from>
        <xdr:to>
          <xdr:col>5</xdr:col>
          <xdr:colOff>361950</xdr:colOff>
          <xdr:row>41</xdr:row>
          <xdr:rowOff>0</xdr:rowOff>
        </xdr:to>
        <xdr:sp macro="" textlink="">
          <xdr:nvSpPr>
            <xdr:cNvPr id="7998" name="Check Box 1854" hidden="1">
              <a:extLst>
                <a:ext uri="{63B3BB69-23CF-44E3-9099-C40C66FF867C}">
                  <a14:compatExt spid="_x0000_s7998"/>
                </a:ext>
                <a:ext uri="{FF2B5EF4-FFF2-40B4-BE49-F238E27FC236}">
                  <a16:creationId xmlns:a16="http://schemas.microsoft.com/office/drawing/2014/main" id="{FEA24DA0-068C-6011-64BB-A77061FBFA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40</xdr:row>
          <xdr:rowOff>161925</xdr:rowOff>
        </xdr:from>
        <xdr:to>
          <xdr:col>5</xdr:col>
          <xdr:colOff>361950</xdr:colOff>
          <xdr:row>42</xdr:row>
          <xdr:rowOff>0</xdr:rowOff>
        </xdr:to>
        <xdr:sp macro="" textlink="">
          <xdr:nvSpPr>
            <xdr:cNvPr id="7999" name="Check Box 1855" hidden="1">
              <a:extLst>
                <a:ext uri="{63B3BB69-23CF-44E3-9099-C40C66FF867C}">
                  <a14:compatExt spid="_x0000_s7999"/>
                </a:ext>
                <a:ext uri="{FF2B5EF4-FFF2-40B4-BE49-F238E27FC236}">
                  <a16:creationId xmlns:a16="http://schemas.microsoft.com/office/drawing/2014/main" id="{10FEBD2B-0904-F13F-327D-4DFE7835D7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40</xdr:row>
          <xdr:rowOff>161925</xdr:rowOff>
        </xdr:from>
        <xdr:to>
          <xdr:col>5</xdr:col>
          <xdr:colOff>361950</xdr:colOff>
          <xdr:row>42</xdr:row>
          <xdr:rowOff>0</xdr:rowOff>
        </xdr:to>
        <xdr:sp macro="" textlink="">
          <xdr:nvSpPr>
            <xdr:cNvPr id="8000" name="Check Box 1856" hidden="1">
              <a:extLst>
                <a:ext uri="{63B3BB69-23CF-44E3-9099-C40C66FF867C}">
                  <a14:compatExt spid="_x0000_s8000"/>
                </a:ext>
                <a:ext uri="{FF2B5EF4-FFF2-40B4-BE49-F238E27FC236}">
                  <a16:creationId xmlns:a16="http://schemas.microsoft.com/office/drawing/2014/main" id="{6CB423CB-9C10-FB6A-4124-16FA66B939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40</xdr:row>
          <xdr:rowOff>161925</xdr:rowOff>
        </xdr:from>
        <xdr:to>
          <xdr:col>5</xdr:col>
          <xdr:colOff>361950</xdr:colOff>
          <xdr:row>42</xdr:row>
          <xdr:rowOff>0</xdr:rowOff>
        </xdr:to>
        <xdr:sp macro="" textlink="">
          <xdr:nvSpPr>
            <xdr:cNvPr id="8001" name="Check Box 1857" hidden="1">
              <a:extLst>
                <a:ext uri="{63B3BB69-23CF-44E3-9099-C40C66FF867C}">
                  <a14:compatExt spid="_x0000_s8001"/>
                </a:ext>
                <a:ext uri="{FF2B5EF4-FFF2-40B4-BE49-F238E27FC236}">
                  <a16:creationId xmlns:a16="http://schemas.microsoft.com/office/drawing/2014/main" id="{6F664023-559F-DEAD-BA7D-8CB569AEB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41</xdr:row>
          <xdr:rowOff>161925</xdr:rowOff>
        </xdr:from>
        <xdr:to>
          <xdr:col>5</xdr:col>
          <xdr:colOff>361950</xdr:colOff>
          <xdr:row>43</xdr:row>
          <xdr:rowOff>0</xdr:rowOff>
        </xdr:to>
        <xdr:sp macro="" textlink="">
          <xdr:nvSpPr>
            <xdr:cNvPr id="8002" name="Check Box 1858" hidden="1">
              <a:extLst>
                <a:ext uri="{63B3BB69-23CF-44E3-9099-C40C66FF867C}">
                  <a14:compatExt spid="_x0000_s8002"/>
                </a:ext>
                <a:ext uri="{FF2B5EF4-FFF2-40B4-BE49-F238E27FC236}">
                  <a16:creationId xmlns:a16="http://schemas.microsoft.com/office/drawing/2014/main" id="{080D8B8B-3361-1815-F019-DB296A247F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41</xdr:row>
          <xdr:rowOff>161925</xdr:rowOff>
        </xdr:from>
        <xdr:to>
          <xdr:col>5</xdr:col>
          <xdr:colOff>361950</xdr:colOff>
          <xdr:row>43</xdr:row>
          <xdr:rowOff>0</xdr:rowOff>
        </xdr:to>
        <xdr:sp macro="" textlink="">
          <xdr:nvSpPr>
            <xdr:cNvPr id="8003" name="Check Box 1859" hidden="1">
              <a:extLst>
                <a:ext uri="{63B3BB69-23CF-44E3-9099-C40C66FF867C}">
                  <a14:compatExt spid="_x0000_s8003"/>
                </a:ext>
                <a:ext uri="{FF2B5EF4-FFF2-40B4-BE49-F238E27FC236}">
                  <a16:creationId xmlns:a16="http://schemas.microsoft.com/office/drawing/2014/main" id="{0923F9FA-7E7D-6AE3-E73B-954723FF4F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41</xdr:row>
          <xdr:rowOff>161925</xdr:rowOff>
        </xdr:from>
        <xdr:to>
          <xdr:col>5</xdr:col>
          <xdr:colOff>361950</xdr:colOff>
          <xdr:row>43</xdr:row>
          <xdr:rowOff>0</xdr:rowOff>
        </xdr:to>
        <xdr:sp macro="" textlink="">
          <xdr:nvSpPr>
            <xdr:cNvPr id="8004" name="Check Box 1860" hidden="1">
              <a:extLst>
                <a:ext uri="{63B3BB69-23CF-44E3-9099-C40C66FF867C}">
                  <a14:compatExt spid="_x0000_s8004"/>
                </a:ext>
                <a:ext uri="{FF2B5EF4-FFF2-40B4-BE49-F238E27FC236}">
                  <a16:creationId xmlns:a16="http://schemas.microsoft.com/office/drawing/2014/main" id="{0ED54F9D-9292-1900-09BC-C523F616A91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42</xdr:row>
          <xdr:rowOff>161925</xdr:rowOff>
        </xdr:from>
        <xdr:to>
          <xdr:col>5</xdr:col>
          <xdr:colOff>361950</xdr:colOff>
          <xdr:row>44</xdr:row>
          <xdr:rowOff>0</xdr:rowOff>
        </xdr:to>
        <xdr:sp macro="" textlink="">
          <xdr:nvSpPr>
            <xdr:cNvPr id="8005" name="Check Box 1861" hidden="1">
              <a:extLst>
                <a:ext uri="{63B3BB69-23CF-44E3-9099-C40C66FF867C}">
                  <a14:compatExt spid="_x0000_s8005"/>
                </a:ext>
                <a:ext uri="{FF2B5EF4-FFF2-40B4-BE49-F238E27FC236}">
                  <a16:creationId xmlns:a16="http://schemas.microsoft.com/office/drawing/2014/main" id="{94C59283-782D-E34D-EB45-061D82A8CA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42</xdr:row>
          <xdr:rowOff>161925</xdr:rowOff>
        </xdr:from>
        <xdr:to>
          <xdr:col>5</xdr:col>
          <xdr:colOff>361950</xdr:colOff>
          <xdr:row>44</xdr:row>
          <xdr:rowOff>0</xdr:rowOff>
        </xdr:to>
        <xdr:sp macro="" textlink="">
          <xdr:nvSpPr>
            <xdr:cNvPr id="8006" name="Check Box 1862" hidden="1">
              <a:extLst>
                <a:ext uri="{63B3BB69-23CF-44E3-9099-C40C66FF867C}">
                  <a14:compatExt spid="_x0000_s8006"/>
                </a:ext>
                <a:ext uri="{FF2B5EF4-FFF2-40B4-BE49-F238E27FC236}">
                  <a16:creationId xmlns:a16="http://schemas.microsoft.com/office/drawing/2014/main" id="{BBCA6D10-7438-0973-355F-E2E434293F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42</xdr:row>
          <xdr:rowOff>161925</xdr:rowOff>
        </xdr:from>
        <xdr:to>
          <xdr:col>5</xdr:col>
          <xdr:colOff>361950</xdr:colOff>
          <xdr:row>44</xdr:row>
          <xdr:rowOff>0</xdr:rowOff>
        </xdr:to>
        <xdr:sp macro="" textlink="">
          <xdr:nvSpPr>
            <xdr:cNvPr id="8007" name="Check Box 1863" hidden="1">
              <a:extLst>
                <a:ext uri="{63B3BB69-23CF-44E3-9099-C40C66FF867C}">
                  <a14:compatExt spid="_x0000_s8007"/>
                </a:ext>
                <a:ext uri="{FF2B5EF4-FFF2-40B4-BE49-F238E27FC236}">
                  <a16:creationId xmlns:a16="http://schemas.microsoft.com/office/drawing/2014/main" id="{6225676C-7975-37DD-95D9-813EE6F8F7C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43</xdr:row>
          <xdr:rowOff>161925</xdr:rowOff>
        </xdr:from>
        <xdr:to>
          <xdr:col>5</xdr:col>
          <xdr:colOff>361950</xdr:colOff>
          <xdr:row>45</xdr:row>
          <xdr:rowOff>0</xdr:rowOff>
        </xdr:to>
        <xdr:sp macro="" textlink="">
          <xdr:nvSpPr>
            <xdr:cNvPr id="8008" name="Check Box 1864" hidden="1">
              <a:extLst>
                <a:ext uri="{63B3BB69-23CF-44E3-9099-C40C66FF867C}">
                  <a14:compatExt spid="_x0000_s8008"/>
                </a:ext>
                <a:ext uri="{FF2B5EF4-FFF2-40B4-BE49-F238E27FC236}">
                  <a16:creationId xmlns:a16="http://schemas.microsoft.com/office/drawing/2014/main" id="{49EC4A25-07F2-0C9A-9D95-D8D2AE0CCB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43</xdr:row>
          <xdr:rowOff>161925</xdr:rowOff>
        </xdr:from>
        <xdr:to>
          <xdr:col>5</xdr:col>
          <xdr:colOff>361950</xdr:colOff>
          <xdr:row>45</xdr:row>
          <xdr:rowOff>0</xdr:rowOff>
        </xdr:to>
        <xdr:sp macro="" textlink="">
          <xdr:nvSpPr>
            <xdr:cNvPr id="8009" name="Check Box 1865" hidden="1">
              <a:extLst>
                <a:ext uri="{63B3BB69-23CF-44E3-9099-C40C66FF867C}">
                  <a14:compatExt spid="_x0000_s8009"/>
                </a:ext>
                <a:ext uri="{FF2B5EF4-FFF2-40B4-BE49-F238E27FC236}">
                  <a16:creationId xmlns:a16="http://schemas.microsoft.com/office/drawing/2014/main" id="{90A4796C-CE95-4ED0-6F38-13B90B84AC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43</xdr:row>
          <xdr:rowOff>161925</xdr:rowOff>
        </xdr:from>
        <xdr:to>
          <xdr:col>5</xdr:col>
          <xdr:colOff>361950</xdr:colOff>
          <xdr:row>45</xdr:row>
          <xdr:rowOff>0</xdr:rowOff>
        </xdr:to>
        <xdr:sp macro="" textlink="">
          <xdr:nvSpPr>
            <xdr:cNvPr id="8010" name="Check Box 1866" hidden="1">
              <a:extLst>
                <a:ext uri="{63B3BB69-23CF-44E3-9099-C40C66FF867C}">
                  <a14:compatExt spid="_x0000_s8010"/>
                </a:ext>
                <a:ext uri="{FF2B5EF4-FFF2-40B4-BE49-F238E27FC236}">
                  <a16:creationId xmlns:a16="http://schemas.microsoft.com/office/drawing/2014/main" id="{DA5B76A9-020D-A7DB-2563-C72A7E2521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44</xdr:row>
          <xdr:rowOff>161925</xdr:rowOff>
        </xdr:from>
        <xdr:to>
          <xdr:col>5</xdr:col>
          <xdr:colOff>361950</xdr:colOff>
          <xdr:row>46</xdr:row>
          <xdr:rowOff>0</xdr:rowOff>
        </xdr:to>
        <xdr:sp macro="" textlink="">
          <xdr:nvSpPr>
            <xdr:cNvPr id="8011" name="Check Box 1867" hidden="1">
              <a:extLst>
                <a:ext uri="{63B3BB69-23CF-44E3-9099-C40C66FF867C}">
                  <a14:compatExt spid="_x0000_s8011"/>
                </a:ext>
                <a:ext uri="{FF2B5EF4-FFF2-40B4-BE49-F238E27FC236}">
                  <a16:creationId xmlns:a16="http://schemas.microsoft.com/office/drawing/2014/main" id="{68999AF2-5428-4010-BE07-EBEB9E1FA6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44</xdr:row>
          <xdr:rowOff>161925</xdr:rowOff>
        </xdr:from>
        <xdr:to>
          <xdr:col>5</xdr:col>
          <xdr:colOff>361950</xdr:colOff>
          <xdr:row>46</xdr:row>
          <xdr:rowOff>0</xdr:rowOff>
        </xdr:to>
        <xdr:sp macro="" textlink="">
          <xdr:nvSpPr>
            <xdr:cNvPr id="8012" name="Check Box 1868" hidden="1">
              <a:extLst>
                <a:ext uri="{63B3BB69-23CF-44E3-9099-C40C66FF867C}">
                  <a14:compatExt spid="_x0000_s8012"/>
                </a:ext>
                <a:ext uri="{FF2B5EF4-FFF2-40B4-BE49-F238E27FC236}">
                  <a16:creationId xmlns:a16="http://schemas.microsoft.com/office/drawing/2014/main" id="{DA9504B0-9417-70AE-CB86-3DF7562C2C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44</xdr:row>
          <xdr:rowOff>161925</xdr:rowOff>
        </xdr:from>
        <xdr:to>
          <xdr:col>5</xdr:col>
          <xdr:colOff>361950</xdr:colOff>
          <xdr:row>46</xdr:row>
          <xdr:rowOff>0</xdr:rowOff>
        </xdr:to>
        <xdr:sp macro="" textlink="">
          <xdr:nvSpPr>
            <xdr:cNvPr id="8013" name="Check Box 1869" hidden="1">
              <a:extLst>
                <a:ext uri="{63B3BB69-23CF-44E3-9099-C40C66FF867C}">
                  <a14:compatExt spid="_x0000_s8013"/>
                </a:ext>
                <a:ext uri="{FF2B5EF4-FFF2-40B4-BE49-F238E27FC236}">
                  <a16:creationId xmlns:a16="http://schemas.microsoft.com/office/drawing/2014/main" id="{BFAC2920-152C-D20A-C8A0-715174CBA8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45</xdr:row>
          <xdr:rowOff>161925</xdr:rowOff>
        </xdr:from>
        <xdr:to>
          <xdr:col>5</xdr:col>
          <xdr:colOff>361950</xdr:colOff>
          <xdr:row>47</xdr:row>
          <xdr:rowOff>0</xdr:rowOff>
        </xdr:to>
        <xdr:sp macro="" textlink="">
          <xdr:nvSpPr>
            <xdr:cNvPr id="8014" name="Check Box 1870" hidden="1">
              <a:extLst>
                <a:ext uri="{63B3BB69-23CF-44E3-9099-C40C66FF867C}">
                  <a14:compatExt spid="_x0000_s8014"/>
                </a:ext>
                <a:ext uri="{FF2B5EF4-FFF2-40B4-BE49-F238E27FC236}">
                  <a16:creationId xmlns:a16="http://schemas.microsoft.com/office/drawing/2014/main" id="{DDB4FA62-8BAF-E40B-4692-0A08CC01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45</xdr:row>
          <xdr:rowOff>161925</xdr:rowOff>
        </xdr:from>
        <xdr:to>
          <xdr:col>5</xdr:col>
          <xdr:colOff>361950</xdr:colOff>
          <xdr:row>47</xdr:row>
          <xdr:rowOff>0</xdr:rowOff>
        </xdr:to>
        <xdr:sp macro="" textlink="">
          <xdr:nvSpPr>
            <xdr:cNvPr id="8015" name="Check Box 1871" hidden="1">
              <a:extLst>
                <a:ext uri="{63B3BB69-23CF-44E3-9099-C40C66FF867C}">
                  <a14:compatExt spid="_x0000_s8015"/>
                </a:ext>
                <a:ext uri="{FF2B5EF4-FFF2-40B4-BE49-F238E27FC236}">
                  <a16:creationId xmlns:a16="http://schemas.microsoft.com/office/drawing/2014/main" id="{CD43B4A9-3169-AA0C-5469-853535A400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45</xdr:row>
          <xdr:rowOff>161925</xdr:rowOff>
        </xdr:from>
        <xdr:to>
          <xdr:col>5</xdr:col>
          <xdr:colOff>361950</xdr:colOff>
          <xdr:row>47</xdr:row>
          <xdr:rowOff>0</xdr:rowOff>
        </xdr:to>
        <xdr:sp macro="" textlink="">
          <xdr:nvSpPr>
            <xdr:cNvPr id="8016" name="Check Box 1872" hidden="1">
              <a:extLst>
                <a:ext uri="{63B3BB69-23CF-44E3-9099-C40C66FF867C}">
                  <a14:compatExt spid="_x0000_s8016"/>
                </a:ext>
                <a:ext uri="{FF2B5EF4-FFF2-40B4-BE49-F238E27FC236}">
                  <a16:creationId xmlns:a16="http://schemas.microsoft.com/office/drawing/2014/main" id="{38FEA1F9-4078-0020-B221-628C46BA8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46</xdr:row>
          <xdr:rowOff>161925</xdr:rowOff>
        </xdr:from>
        <xdr:to>
          <xdr:col>5</xdr:col>
          <xdr:colOff>361950</xdr:colOff>
          <xdr:row>48</xdr:row>
          <xdr:rowOff>0</xdr:rowOff>
        </xdr:to>
        <xdr:sp macro="" textlink="">
          <xdr:nvSpPr>
            <xdr:cNvPr id="8017" name="Check Box 1873" hidden="1">
              <a:extLst>
                <a:ext uri="{63B3BB69-23CF-44E3-9099-C40C66FF867C}">
                  <a14:compatExt spid="_x0000_s8017"/>
                </a:ext>
                <a:ext uri="{FF2B5EF4-FFF2-40B4-BE49-F238E27FC236}">
                  <a16:creationId xmlns:a16="http://schemas.microsoft.com/office/drawing/2014/main" id="{872B0778-6145-4841-1B20-700C2898C4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46</xdr:row>
          <xdr:rowOff>161925</xdr:rowOff>
        </xdr:from>
        <xdr:to>
          <xdr:col>5</xdr:col>
          <xdr:colOff>361950</xdr:colOff>
          <xdr:row>48</xdr:row>
          <xdr:rowOff>0</xdr:rowOff>
        </xdr:to>
        <xdr:sp macro="" textlink="">
          <xdr:nvSpPr>
            <xdr:cNvPr id="8018" name="Check Box 1874" hidden="1">
              <a:extLst>
                <a:ext uri="{63B3BB69-23CF-44E3-9099-C40C66FF867C}">
                  <a14:compatExt spid="_x0000_s8018"/>
                </a:ext>
                <a:ext uri="{FF2B5EF4-FFF2-40B4-BE49-F238E27FC236}">
                  <a16:creationId xmlns:a16="http://schemas.microsoft.com/office/drawing/2014/main" id="{2210BA38-C7BF-7A4D-EA9F-0868FF4E8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46</xdr:row>
          <xdr:rowOff>161925</xdr:rowOff>
        </xdr:from>
        <xdr:to>
          <xdr:col>5</xdr:col>
          <xdr:colOff>361950</xdr:colOff>
          <xdr:row>48</xdr:row>
          <xdr:rowOff>0</xdr:rowOff>
        </xdr:to>
        <xdr:sp macro="" textlink="">
          <xdr:nvSpPr>
            <xdr:cNvPr id="8019" name="Check Box 1875" hidden="1">
              <a:extLst>
                <a:ext uri="{63B3BB69-23CF-44E3-9099-C40C66FF867C}">
                  <a14:compatExt spid="_x0000_s8019"/>
                </a:ext>
                <a:ext uri="{FF2B5EF4-FFF2-40B4-BE49-F238E27FC236}">
                  <a16:creationId xmlns:a16="http://schemas.microsoft.com/office/drawing/2014/main" id="{6DCF7FB8-3E21-5BC9-6445-6D0CBBD2CD3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47</xdr:row>
          <xdr:rowOff>161925</xdr:rowOff>
        </xdr:from>
        <xdr:to>
          <xdr:col>5</xdr:col>
          <xdr:colOff>361950</xdr:colOff>
          <xdr:row>49</xdr:row>
          <xdr:rowOff>0</xdr:rowOff>
        </xdr:to>
        <xdr:sp macro="" textlink="">
          <xdr:nvSpPr>
            <xdr:cNvPr id="8020" name="Check Box 1876" hidden="1">
              <a:extLst>
                <a:ext uri="{63B3BB69-23CF-44E3-9099-C40C66FF867C}">
                  <a14:compatExt spid="_x0000_s8020"/>
                </a:ext>
                <a:ext uri="{FF2B5EF4-FFF2-40B4-BE49-F238E27FC236}">
                  <a16:creationId xmlns:a16="http://schemas.microsoft.com/office/drawing/2014/main" id="{6EA7BE0A-F634-7ED7-41C3-7BDFC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47</xdr:row>
          <xdr:rowOff>161925</xdr:rowOff>
        </xdr:from>
        <xdr:to>
          <xdr:col>5</xdr:col>
          <xdr:colOff>361950</xdr:colOff>
          <xdr:row>49</xdr:row>
          <xdr:rowOff>0</xdr:rowOff>
        </xdr:to>
        <xdr:sp macro="" textlink="">
          <xdr:nvSpPr>
            <xdr:cNvPr id="8021" name="Check Box 1877" hidden="1">
              <a:extLst>
                <a:ext uri="{63B3BB69-23CF-44E3-9099-C40C66FF867C}">
                  <a14:compatExt spid="_x0000_s8021"/>
                </a:ext>
                <a:ext uri="{FF2B5EF4-FFF2-40B4-BE49-F238E27FC236}">
                  <a16:creationId xmlns:a16="http://schemas.microsoft.com/office/drawing/2014/main" id="{FC130E93-D6D0-EE4A-E665-EA5139D116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47</xdr:row>
          <xdr:rowOff>161925</xdr:rowOff>
        </xdr:from>
        <xdr:to>
          <xdr:col>5</xdr:col>
          <xdr:colOff>361950</xdr:colOff>
          <xdr:row>49</xdr:row>
          <xdr:rowOff>0</xdr:rowOff>
        </xdr:to>
        <xdr:sp macro="" textlink="">
          <xdr:nvSpPr>
            <xdr:cNvPr id="8022" name="Check Box 1878" hidden="1">
              <a:extLst>
                <a:ext uri="{63B3BB69-23CF-44E3-9099-C40C66FF867C}">
                  <a14:compatExt spid="_x0000_s8022"/>
                </a:ext>
                <a:ext uri="{FF2B5EF4-FFF2-40B4-BE49-F238E27FC236}">
                  <a16:creationId xmlns:a16="http://schemas.microsoft.com/office/drawing/2014/main" id="{13EB570C-1488-13D5-4BB6-B39AC26A15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48</xdr:row>
          <xdr:rowOff>161925</xdr:rowOff>
        </xdr:from>
        <xdr:to>
          <xdr:col>5</xdr:col>
          <xdr:colOff>361950</xdr:colOff>
          <xdr:row>50</xdr:row>
          <xdr:rowOff>0</xdr:rowOff>
        </xdr:to>
        <xdr:sp macro="" textlink="">
          <xdr:nvSpPr>
            <xdr:cNvPr id="8023" name="Check Box 1879" hidden="1">
              <a:extLst>
                <a:ext uri="{63B3BB69-23CF-44E3-9099-C40C66FF867C}">
                  <a14:compatExt spid="_x0000_s8023"/>
                </a:ext>
                <a:ext uri="{FF2B5EF4-FFF2-40B4-BE49-F238E27FC236}">
                  <a16:creationId xmlns:a16="http://schemas.microsoft.com/office/drawing/2014/main" id="{5F12E6AF-4FB1-6EC4-585C-0103E88A9E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48</xdr:row>
          <xdr:rowOff>161925</xdr:rowOff>
        </xdr:from>
        <xdr:to>
          <xdr:col>5</xdr:col>
          <xdr:colOff>361950</xdr:colOff>
          <xdr:row>50</xdr:row>
          <xdr:rowOff>0</xdr:rowOff>
        </xdr:to>
        <xdr:sp macro="" textlink="">
          <xdr:nvSpPr>
            <xdr:cNvPr id="8024" name="Check Box 1880" hidden="1">
              <a:extLst>
                <a:ext uri="{63B3BB69-23CF-44E3-9099-C40C66FF867C}">
                  <a14:compatExt spid="_x0000_s8024"/>
                </a:ext>
                <a:ext uri="{FF2B5EF4-FFF2-40B4-BE49-F238E27FC236}">
                  <a16:creationId xmlns:a16="http://schemas.microsoft.com/office/drawing/2014/main" id="{32AD110F-6002-D93B-3D40-535F25889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48</xdr:row>
          <xdr:rowOff>161925</xdr:rowOff>
        </xdr:from>
        <xdr:to>
          <xdr:col>5</xdr:col>
          <xdr:colOff>361950</xdr:colOff>
          <xdr:row>50</xdr:row>
          <xdr:rowOff>0</xdr:rowOff>
        </xdr:to>
        <xdr:sp macro="" textlink="">
          <xdr:nvSpPr>
            <xdr:cNvPr id="8025" name="Check Box 1881" hidden="1">
              <a:extLst>
                <a:ext uri="{63B3BB69-23CF-44E3-9099-C40C66FF867C}">
                  <a14:compatExt spid="_x0000_s8025"/>
                </a:ext>
                <a:ext uri="{FF2B5EF4-FFF2-40B4-BE49-F238E27FC236}">
                  <a16:creationId xmlns:a16="http://schemas.microsoft.com/office/drawing/2014/main" id="{3849233A-B66E-A13F-1430-ECEFC1876D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49</xdr:row>
          <xdr:rowOff>161925</xdr:rowOff>
        </xdr:from>
        <xdr:to>
          <xdr:col>5</xdr:col>
          <xdr:colOff>361950</xdr:colOff>
          <xdr:row>51</xdr:row>
          <xdr:rowOff>0</xdr:rowOff>
        </xdr:to>
        <xdr:sp macro="" textlink="">
          <xdr:nvSpPr>
            <xdr:cNvPr id="8026" name="Check Box 1882" hidden="1">
              <a:extLst>
                <a:ext uri="{63B3BB69-23CF-44E3-9099-C40C66FF867C}">
                  <a14:compatExt spid="_x0000_s8026"/>
                </a:ext>
                <a:ext uri="{FF2B5EF4-FFF2-40B4-BE49-F238E27FC236}">
                  <a16:creationId xmlns:a16="http://schemas.microsoft.com/office/drawing/2014/main" id="{D01C5ECE-BFEC-C5EE-1649-618305D1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49</xdr:row>
          <xdr:rowOff>161925</xdr:rowOff>
        </xdr:from>
        <xdr:to>
          <xdr:col>5</xdr:col>
          <xdr:colOff>361950</xdr:colOff>
          <xdr:row>51</xdr:row>
          <xdr:rowOff>0</xdr:rowOff>
        </xdr:to>
        <xdr:sp macro="" textlink="">
          <xdr:nvSpPr>
            <xdr:cNvPr id="8027" name="Check Box 1883" hidden="1">
              <a:extLst>
                <a:ext uri="{63B3BB69-23CF-44E3-9099-C40C66FF867C}">
                  <a14:compatExt spid="_x0000_s8027"/>
                </a:ext>
                <a:ext uri="{FF2B5EF4-FFF2-40B4-BE49-F238E27FC236}">
                  <a16:creationId xmlns:a16="http://schemas.microsoft.com/office/drawing/2014/main" id="{461BDA5E-6D6E-1B96-1BE0-F6C925A08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49</xdr:row>
          <xdr:rowOff>161925</xdr:rowOff>
        </xdr:from>
        <xdr:to>
          <xdr:col>5</xdr:col>
          <xdr:colOff>361950</xdr:colOff>
          <xdr:row>51</xdr:row>
          <xdr:rowOff>0</xdr:rowOff>
        </xdr:to>
        <xdr:sp macro="" textlink="">
          <xdr:nvSpPr>
            <xdr:cNvPr id="8028" name="Check Box 1884" hidden="1">
              <a:extLst>
                <a:ext uri="{63B3BB69-23CF-44E3-9099-C40C66FF867C}">
                  <a14:compatExt spid="_x0000_s8028"/>
                </a:ext>
                <a:ext uri="{FF2B5EF4-FFF2-40B4-BE49-F238E27FC236}">
                  <a16:creationId xmlns:a16="http://schemas.microsoft.com/office/drawing/2014/main" id="{C90A0C1B-836F-42E1-3BAA-90C7E8424F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29" name="Check Box 1885" hidden="1">
              <a:extLst>
                <a:ext uri="{63B3BB69-23CF-44E3-9099-C40C66FF867C}">
                  <a14:compatExt spid="_x0000_s8029"/>
                </a:ext>
                <a:ext uri="{FF2B5EF4-FFF2-40B4-BE49-F238E27FC236}">
                  <a16:creationId xmlns:a16="http://schemas.microsoft.com/office/drawing/2014/main" id="{058A6688-66A3-1A9A-AD19-33CD4801A3A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30" name="Check Box 1886" hidden="1">
              <a:extLst>
                <a:ext uri="{63B3BB69-23CF-44E3-9099-C40C66FF867C}">
                  <a14:compatExt spid="_x0000_s8030"/>
                </a:ext>
                <a:ext uri="{FF2B5EF4-FFF2-40B4-BE49-F238E27FC236}">
                  <a16:creationId xmlns:a16="http://schemas.microsoft.com/office/drawing/2014/main" id="{D7D439A2-86F3-BA5A-2310-9D5C9F7458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31" name="Check Box 1887" hidden="1">
              <a:extLst>
                <a:ext uri="{63B3BB69-23CF-44E3-9099-C40C66FF867C}">
                  <a14:compatExt spid="_x0000_s8031"/>
                </a:ext>
                <a:ext uri="{FF2B5EF4-FFF2-40B4-BE49-F238E27FC236}">
                  <a16:creationId xmlns:a16="http://schemas.microsoft.com/office/drawing/2014/main" id="{E7BD3458-6662-5BA4-8DA9-17ACF4219B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32" name="Check Box 1888" hidden="1">
              <a:extLst>
                <a:ext uri="{63B3BB69-23CF-44E3-9099-C40C66FF867C}">
                  <a14:compatExt spid="_x0000_s8032"/>
                </a:ext>
                <a:ext uri="{FF2B5EF4-FFF2-40B4-BE49-F238E27FC236}">
                  <a16:creationId xmlns:a16="http://schemas.microsoft.com/office/drawing/2014/main" id="{2CFB2D95-B935-AD71-5C88-364A28E3224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33" name="Check Box 1889" hidden="1">
              <a:extLst>
                <a:ext uri="{63B3BB69-23CF-44E3-9099-C40C66FF867C}">
                  <a14:compatExt spid="_x0000_s8033"/>
                </a:ext>
                <a:ext uri="{FF2B5EF4-FFF2-40B4-BE49-F238E27FC236}">
                  <a16:creationId xmlns:a16="http://schemas.microsoft.com/office/drawing/2014/main" id="{2A1218E2-E6F9-F91F-61F1-6945B8577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34" name="Check Box 1890" hidden="1">
              <a:extLst>
                <a:ext uri="{63B3BB69-23CF-44E3-9099-C40C66FF867C}">
                  <a14:compatExt spid="_x0000_s8034"/>
                </a:ext>
                <a:ext uri="{FF2B5EF4-FFF2-40B4-BE49-F238E27FC236}">
                  <a16:creationId xmlns:a16="http://schemas.microsoft.com/office/drawing/2014/main" id="{B27C77F8-0B8E-B1C7-352D-939C49599A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35" name="Check Box 1891" hidden="1">
              <a:extLst>
                <a:ext uri="{63B3BB69-23CF-44E3-9099-C40C66FF867C}">
                  <a14:compatExt spid="_x0000_s8035"/>
                </a:ext>
                <a:ext uri="{FF2B5EF4-FFF2-40B4-BE49-F238E27FC236}">
                  <a16:creationId xmlns:a16="http://schemas.microsoft.com/office/drawing/2014/main" id="{DB61CEE6-22E4-E776-B274-73EB2D17293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36" name="Check Box 1892" hidden="1">
              <a:extLst>
                <a:ext uri="{63B3BB69-23CF-44E3-9099-C40C66FF867C}">
                  <a14:compatExt spid="_x0000_s8036"/>
                </a:ext>
                <a:ext uri="{FF2B5EF4-FFF2-40B4-BE49-F238E27FC236}">
                  <a16:creationId xmlns:a16="http://schemas.microsoft.com/office/drawing/2014/main" id="{55803EC7-C35E-4E07-8EC4-C45258BEC9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37" name="Check Box 1893" hidden="1">
              <a:extLst>
                <a:ext uri="{63B3BB69-23CF-44E3-9099-C40C66FF867C}">
                  <a14:compatExt spid="_x0000_s8037"/>
                </a:ext>
                <a:ext uri="{FF2B5EF4-FFF2-40B4-BE49-F238E27FC236}">
                  <a16:creationId xmlns:a16="http://schemas.microsoft.com/office/drawing/2014/main" id="{50286BB9-2C5C-E53C-6DDD-F4ED8FAC5E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38" name="Check Box 1894" hidden="1">
              <a:extLst>
                <a:ext uri="{63B3BB69-23CF-44E3-9099-C40C66FF867C}">
                  <a14:compatExt spid="_x0000_s8038"/>
                </a:ext>
                <a:ext uri="{FF2B5EF4-FFF2-40B4-BE49-F238E27FC236}">
                  <a16:creationId xmlns:a16="http://schemas.microsoft.com/office/drawing/2014/main" id="{A1434FD0-6999-1535-0DF7-4D727474EC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39" name="Check Box 1895" hidden="1">
              <a:extLst>
                <a:ext uri="{63B3BB69-23CF-44E3-9099-C40C66FF867C}">
                  <a14:compatExt spid="_x0000_s8039"/>
                </a:ext>
                <a:ext uri="{FF2B5EF4-FFF2-40B4-BE49-F238E27FC236}">
                  <a16:creationId xmlns:a16="http://schemas.microsoft.com/office/drawing/2014/main" id="{AF23E864-2B62-1F5F-2186-293C3BF861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40" name="Check Box 1896" hidden="1">
              <a:extLst>
                <a:ext uri="{63B3BB69-23CF-44E3-9099-C40C66FF867C}">
                  <a14:compatExt spid="_x0000_s8040"/>
                </a:ext>
                <a:ext uri="{FF2B5EF4-FFF2-40B4-BE49-F238E27FC236}">
                  <a16:creationId xmlns:a16="http://schemas.microsoft.com/office/drawing/2014/main" id="{7384C5B4-B009-3C98-9297-9CA6CF9FA8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41" name="Check Box 1897" hidden="1">
              <a:extLst>
                <a:ext uri="{63B3BB69-23CF-44E3-9099-C40C66FF867C}">
                  <a14:compatExt spid="_x0000_s8041"/>
                </a:ext>
                <a:ext uri="{FF2B5EF4-FFF2-40B4-BE49-F238E27FC236}">
                  <a16:creationId xmlns:a16="http://schemas.microsoft.com/office/drawing/2014/main" id="{2C7B1D12-CEC8-9F3D-E34B-0FD1785780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42" name="Check Box 1898" hidden="1">
              <a:extLst>
                <a:ext uri="{63B3BB69-23CF-44E3-9099-C40C66FF867C}">
                  <a14:compatExt spid="_x0000_s8042"/>
                </a:ext>
                <a:ext uri="{FF2B5EF4-FFF2-40B4-BE49-F238E27FC236}">
                  <a16:creationId xmlns:a16="http://schemas.microsoft.com/office/drawing/2014/main" id="{1DA65A2E-A464-4C99-17EF-22865679A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43" name="Check Box 1899" hidden="1">
              <a:extLst>
                <a:ext uri="{63B3BB69-23CF-44E3-9099-C40C66FF867C}">
                  <a14:compatExt spid="_x0000_s8043"/>
                </a:ext>
                <a:ext uri="{FF2B5EF4-FFF2-40B4-BE49-F238E27FC236}">
                  <a16:creationId xmlns:a16="http://schemas.microsoft.com/office/drawing/2014/main" id="{299282BF-B41C-7809-FC6F-CD46757B02C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44" name="Check Box 1900" hidden="1">
              <a:extLst>
                <a:ext uri="{63B3BB69-23CF-44E3-9099-C40C66FF867C}">
                  <a14:compatExt spid="_x0000_s8044"/>
                </a:ext>
                <a:ext uri="{FF2B5EF4-FFF2-40B4-BE49-F238E27FC236}">
                  <a16:creationId xmlns:a16="http://schemas.microsoft.com/office/drawing/2014/main" id="{460D08CC-12AC-496C-F164-743189497D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45" name="Check Box 1901" hidden="1">
              <a:extLst>
                <a:ext uri="{63B3BB69-23CF-44E3-9099-C40C66FF867C}">
                  <a14:compatExt spid="_x0000_s8045"/>
                </a:ext>
                <a:ext uri="{FF2B5EF4-FFF2-40B4-BE49-F238E27FC236}">
                  <a16:creationId xmlns:a16="http://schemas.microsoft.com/office/drawing/2014/main" id="{21665FF6-3EDC-0CFE-8391-A95CD2BAA3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46" name="Check Box 1902" hidden="1">
              <a:extLst>
                <a:ext uri="{63B3BB69-23CF-44E3-9099-C40C66FF867C}">
                  <a14:compatExt spid="_x0000_s8046"/>
                </a:ext>
                <a:ext uri="{FF2B5EF4-FFF2-40B4-BE49-F238E27FC236}">
                  <a16:creationId xmlns:a16="http://schemas.microsoft.com/office/drawing/2014/main" id="{57709494-6EF5-0A0F-0585-A3B2FFDC0E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47" name="Check Box 1903" hidden="1">
              <a:extLst>
                <a:ext uri="{63B3BB69-23CF-44E3-9099-C40C66FF867C}">
                  <a14:compatExt spid="_x0000_s8047"/>
                </a:ext>
                <a:ext uri="{FF2B5EF4-FFF2-40B4-BE49-F238E27FC236}">
                  <a16:creationId xmlns:a16="http://schemas.microsoft.com/office/drawing/2014/main" id="{8D9BC5F8-3DFA-DAB4-32F8-E204A920F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48" name="Check Box 1904" hidden="1">
              <a:extLst>
                <a:ext uri="{63B3BB69-23CF-44E3-9099-C40C66FF867C}">
                  <a14:compatExt spid="_x0000_s8048"/>
                </a:ext>
                <a:ext uri="{FF2B5EF4-FFF2-40B4-BE49-F238E27FC236}">
                  <a16:creationId xmlns:a16="http://schemas.microsoft.com/office/drawing/2014/main" id="{CD67C408-6802-C5EB-4136-6D18B9FF8B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49" name="Check Box 1905" hidden="1">
              <a:extLst>
                <a:ext uri="{63B3BB69-23CF-44E3-9099-C40C66FF867C}">
                  <a14:compatExt spid="_x0000_s8049"/>
                </a:ext>
                <a:ext uri="{FF2B5EF4-FFF2-40B4-BE49-F238E27FC236}">
                  <a16:creationId xmlns:a16="http://schemas.microsoft.com/office/drawing/2014/main" id="{13ED8027-7718-653A-3B9E-15D56455E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50" name="Check Box 1906" hidden="1">
              <a:extLst>
                <a:ext uri="{63B3BB69-23CF-44E3-9099-C40C66FF867C}">
                  <a14:compatExt spid="_x0000_s8050"/>
                </a:ext>
                <a:ext uri="{FF2B5EF4-FFF2-40B4-BE49-F238E27FC236}">
                  <a16:creationId xmlns:a16="http://schemas.microsoft.com/office/drawing/2014/main" id="{6E4EC24E-483C-2D0B-71F9-7EB20BA451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51" name="Check Box 1907" hidden="1">
              <a:extLst>
                <a:ext uri="{63B3BB69-23CF-44E3-9099-C40C66FF867C}">
                  <a14:compatExt spid="_x0000_s8051"/>
                </a:ext>
                <a:ext uri="{FF2B5EF4-FFF2-40B4-BE49-F238E27FC236}">
                  <a16:creationId xmlns:a16="http://schemas.microsoft.com/office/drawing/2014/main" id="{8602596B-9A0E-EAE7-01E6-A46855462A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52" name="Check Box 1908" hidden="1">
              <a:extLst>
                <a:ext uri="{63B3BB69-23CF-44E3-9099-C40C66FF867C}">
                  <a14:compatExt spid="_x0000_s8052"/>
                </a:ext>
                <a:ext uri="{FF2B5EF4-FFF2-40B4-BE49-F238E27FC236}">
                  <a16:creationId xmlns:a16="http://schemas.microsoft.com/office/drawing/2014/main" id="{6C538ECC-4E93-25FE-6C37-14DD0A69725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53" name="Check Box 1909" hidden="1">
              <a:extLst>
                <a:ext uri="{63B3BB69-23CF-44E3-9099-C40C66FF867C}">
                  <a14:compatExt spid="_x0000_s8053"/>
                </a:ext>
                <a:ext uri="{FF2B5EF4-FFF2-40B4-BE49-F238E27FC236}">
                  <a16:creationId xmlns:a16="http://schemas.microsoft.com/office/drawing/2014/main" id="{2494A0A2-0AD4-0F73-7484-3BC37C5382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54" name="Check Box 1910" hidden="1">
              <a:extLst>
                <a:ext uri="{63B3BB69-23CF-44E3-9099-C40C66FF867C}">
                  <a14:compatExt spid="_x0000_s8054"/>
                </a:ext>
                <a:ext uri="{FF2B5EF4-FFF2-40B4-BE49-F238E27FC236}">
                  <a16:creationId xmlns:a16="http://schemas.microsoft.com/office/drawing/2014/main" id="{2B96F741-E1AB-6176-5D2C-CBBE608E46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0</xdr:rowOff>
        </xdr:from>
        <xdr:to>
          <xdr:col>5</xdr:col>
          <xdr:colOff>361950</xdr:colOff>
          <xdr:row>51</xdr:row>
          <xdr:rowOff>28575</xdr:rowOff>
        </xdr:to>
        <xdr:sp macro="" textlink="">
          <xdr:nvSpPr>
            <xdr:cNvPr id="8055" name="Check Box 1911" hidden="1">
              <a:extLst>
                <a:ext uri="{63B3BB69-23CF-44E3-9099-C40C66FF867C}">
                  <a14:compatExt spid="_x0000_s8055"/>
                </a:ext>
                <a:ext uri="{FF2B5EF4-FFF2-40B4-BE49-F238E27FC236}">
                  <a16:creationId xmlns:a16="http://schemas.microsoft.com/office/drawing/2014/main" id="{BB337FFA-BFBE-5BA0-5543-0938BFFADB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161925</xdr:rowOff>
        </xdr:from>
        <xdr:to>
          <xdr:col>5</xdr:col>
          <xdr:colOff>361950</xdr:colOff>
          <xdr:row>52</xdr:row>
          <xdr:rowOff>0</xdr:rowOff>
        </xdr:to>
        <xdr:sp macro="" textlink="">
          <xdr:nvSpPr>
            <xdr:cNvPr id="8056" name="Check Box 1912" hidden="1">
              <a:extLst>
                <a:ext uri="{63B3BB69-23CF-44E3-9099-C40C66FF867C}">
                  <a14:compatExt spid="_x0000_s8056"/>
                </a:ext>
                <a:ext uri="{FF2B5EF4-FFF2-40B4-BE49-F238E27FC236}">
                  <a16:creationId xmlns:a16="http://schemas.microsoft.com/office/drawing/2014/main" id="{A5EA2FB4-CFBC-EE51-D143-CB64548D08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161925</xdr:rowOff>
        </xdr:from>
        <xdr:to>
          <xdr:col>5</xdr:col>
          <xdr:colOff>361950</xdr:colOff>
          <xdr:row>52</xdr:row>
          <xdr:rowOff>0</xdr:rowOff>
        </xdr:to>
        <xdr:sp macro="" textlink="">
          <xdr:nvSpPr>
            <xdr:cNvPr id="8057" name="Check Box 1913" hidden="1">
              <a:extLst>
                <a:ext uri="{63B3BB69-23CF-44E3-9099-C40C66FF867C}">
                  <a14:compatExt spid="_x0000_s8057"/>
                </a:ext>
                <a:ext uri="{FF2B5EF4-FFF2-40B4-BE49-F238E27FC236}">
                  <a16:creationId xmlns:a16="http://schemas.microsoft.com/office/drawing/2014/main" id="{4BD2748A-5AD9-C546-D450-DB3306A10A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50</xdr:row>
          <xdr:rowOff>161925</xdr:rowOff>
        </xdr:from>
        <xdr:to>
          <xdr:col>5</xdr:col>
          <xdr:colOff>361950</xdr:colOff>
          <xdr:row>52</xdr:row>
          <xdr:rowOff>0</xdr:rowOff>
        </xdr:to>
        <xdr:sp macro="" textlink="">
          <xdr:nvSpPr>
            <xdr:cNvPr id="8058" name="Check Box 1914" hidden="1">
              <a:extLst>
                <a:ext uri="{63B3BB69-23CF-44E3-9099-C40C66FF867C}">
                  <a14:compatExt spid="_x0000_s8058"/>
                </a:ext>
                <a:ext uri="{FF2B5EF4-FFF2-40B4-BE49-F238E27FC236}">
                  <a16:creationId xmlns:a16="http://schemas.microsoft.com/office/drawing/2014/main" id="{FB4BF027-52E7-B0D6-D985-FE99106712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51</xdr:row>
          <xdr:rowOff>161925</xdr:rowOff>
        </xdr:from>
        <xdr:to>
          <xdr:col>5</xdr:col>
          <xdr:colOff>361950</xdr:colOff>
          <xdr:row>53</xdr:row>
          <xdr:rowOff>0</xdr:rowOff>
        </xdr:to>
        <xdr:sp macro="" textlink="">
          <xdr:nvSpPr>
            <xdr:cNvPr id="8059" name="Check Box 1915" hidden="1">
              <a:extLst>
                <a:ext uri="{63B3BB69-23CF-44E3-9099-C40C66FF867C}">
                  <a14:compatExt spid="_x0000_s8059"/>
                </a:ext>
                <a:ext uri="{FF2B5EF4-FFF2-40B4-BE49-F238E27FC236}">
                  <a16:creationId xmlns:a16="http://schemas.microsoft.com/office/drawing/2014/main" id="{8C6F7163-ED56-259A-B116-CF486C141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51</xdr:row>
          <xdr:rowOff>161925</xdr:rowOff>
        </xdr:from>
        <xdr:to>
          <xdr:col>5</xdr:col>
          <xdr:colOff>361950</xdr:colOff>
          <xdr:row>53</xdr:row>
          <xdr:rowOff>0</xdr:rowOff>
        </xdr:to>
        <xdr:sp macro="" textlink="">
          <xdr:nvSpPr>
            <xdr:cNvPr id="8060" name="Check Box 1916" hidden="1">
              <a:extLst>
                <a:ext uri="{63B3BB69-23CF-44E3-9099-C40C66FF867C}">
                  <a14:compatExt spid="_x0000_s8060"/>
                </a:ext>
                <a:ext uri="{FF2B5EF4-FFF2-40B4-BE49-F238E27FC236}">
                  <a16:creationId xmlns:a16="http://schemas.microsoft.com/office/drawing/2014/main" id="{D4ADA2DC-F23F-CB1C-C480-DF8230D89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51</xdr:row>
          <xdr:rowOff>161925</xdr:rowOff>
        </xdr:from>
        <xdr:to>
          <xdr:col>5</xdr:col>
          <xdr:colOff>361950</xdr:colOff>
          <xdr:row>53</xdr:row>
          <xdr:rowOff>0</xdr:rowOff>
        </xdr:to>
        <xdr:sp macro="" textlink="">
          <xdr:nvSpPr>
            <xdr:cNvPr id="8061" name="Check Box 1917" hidden="1">
              <a:extLst>
                <a:ext uri="{63B3BB69-23CF-44E3-9099-C40C66FF867C}">
                  <a14:compatExt spid="_x0000_s8061"/>
                </a:ext>
                <a:ext uri="{FF2B5EF4-FFF2-40B4-BE49-F238E27FC236}">
                  <a16:creationId xmlns:a16="http://schemas.microsoft.com/office/drawing/2014/main" id="{FF203EA8-525B-5CCC-78A8-2660A7EC9D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62" name="Check Box 1918" hidden="1">
              <a:extLst>
                <a:ext uri="{63B3BB69-23CF-44E3-9099-C40C66FF867C}">
                  <a14:compatExt spid="_x0000_s8062"/>
                </a:ext>
                <a:ext uri="{FF2B5EF4-FFF2-40B4-BE49-F238E27FC236}">
                  <a16:creationId xmlns:a16="http://schemas.microsoft.com/office/drawing/2014/main" id="{F34A7EEF-9B26-E5E9-B5E5-AB2D2EAA8C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63" name="Check Box 1919" hidden="1">
              <a:extLst>
                <a:ext uri="{63B3BB69-23CF-44E3-9099-C40C66FF867C}">
                  <a14:compatExt spid="_x0000_s8063"/>
                </a:ext>
                <a:ext uri="{FF2B5EF4-FFF2-40B4-BE49-F238E27FC236}">
                  <a16:creationId xmlns:a16="http://schemas.microsoft.com/office/drawing/2014/main" id="{CB139225-5889-A8BE-B96D-B6B5E34E0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64" name="Check Box 1920" hidden="1">
              <a:extLst>
                <a:ext uri="{63B3BB69-23CF-44E3-9099-C40C66FF867C}">
                  <a14:compatExt spid="_x0000_s8064"/>
                </a:ext>
                <a:ext uri="{FF2B5EF4-FFF2-40B4-BE49-F238E27FC236}">
                  <a16:creationId xmlns:a16="http://schemas.microsoft.com/office/drawing/2014/main" id="{7A1BA9B4-F59C-2C45-D1BF-5BE7037293A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65" name="Check Box 1921" hidden="1">
              <a:extLst>
                <a:ext uri="{63B3BB69-23CF-44E3-9099-C40C66FF867C}">
                  <a14:compatExt spid="_x0000_s8065"/>
                </a:ext>
                <a:ext uri="{FF2B5EF4-FFF2-40B4-BE49-F238E27FC236}">
                  <a16:creationId xmlns:a16="http://schemas.microsoft.com/office/drawing/2014/main" id="{4D070D6F-2E37-CC65-71D8-3ADD02BBBC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66" name="Check Box 1922" hidden="1">
              <a:extLst>
                <a:ext uri="{63B3BB69-23CF-44E3-9099-C40C66FF867C}">
                  <a14:compatExt spid="_x0000_s8066"/>
                </a:ext>
                <a:ext uri="{FF2B5EF4-FFF2-40B4-BE49-F238E27FC236}">
                  <a16:creationId xmlns:a16="http://schemas.microsoft.com/office/drawing/2014/main" id="{644456D9-0592-CC8E-127A-CADCC392BE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67" name="Check Box 1923" hidden="1">
              <a:extLst>
                <a:ext uri="{63B3BB69-23CF-44E3-9099-C40C66FF867C}">
                  <a14:compatExt spid="_x0000_s8067"/>
                </a:ext>
                <a:ext uri="{FF2B5EF4-FFF2-40B4-BE49-F238E27FC236}">
                  <a16:creationId xmlns:a16="http://schemas.microsoft.com/office/drawing/2014/main" id="{3B9072E7-ABEA-428C-BEC8-4A752BBEEA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68" name="Check Box 1924" hidden="1">
              <a:extLst>
                <a:ext uri="{63B3BB69-23CF-44E3-9099-C40C66FF867C}">
                  <a14:compatExt spid="_x0000_s8068"/>
                </a:ext>
                <a:ext uri="{FF2B5EF4-FFF2-40B4-BE49-F238E27FC236}">
                  <a16:creationId xmlns:a16="http://schemas.microsoft.com/office/drawing/2014/main" id="{34852A87-325F-5CBE-1CBE-CC444B7A57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69" name="Check Box 1925" hidden="1">
              <a:extLst>
                <a:ext uri="{63B3BB69-23CF-44E3-9099-C40C66FF867C}">
                  <a14:compatExt spid="_x0000_s8069"/>
                </a:ext>
                <a:ext uri="{FF2B5EF4-FFF2-40B4-BE49-F238E27FC236}">
                  <a16:creationId xmlns:a16="http://schemas.microsoft.com/office/drawing/2014/main" id="{6DCE1DE5-0202-08DB-67FF-6FC293B252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70" name="Check Box 1926" hidden="1">
              <a:extLst>
                <a:ext uri="{63B3BB69-23CF-44E3-9099-C40C66FF867C}">
                  <a14:compatExt spid="_x0000_s8070"/>
                </a:ext>
                <a:ext uri="{FF2B5EF4-FFF2-40B4-BE49-F238E27FC236}">
                  <a16:creationId xmlns:a16="http://schemas.microsoft.com/office/drawing/2014/main" id="{6B951A2A-24BB-6287-CE0C-9BEA08535D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71" name="Check Box 1927" hidden="1">
              <a:extLst>
                <a:ext uri="{63B3BB69-23CF-44E3-9099-C40C66FF867C}">
                  <a14:compatExt spid="_x0000_s8071"/>
                </a:ext>
                <a:ext uri="{FF2B5EF4-FFF2-40B4-BE49-F238E27FC236}">
                  <a16:creationId xmlns:a16="http://schemas.microsoft.com/office/drawing/2014/main" id="{C6DEB1D2-ECFB-BB47-7703-04A1F9265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72" name="Check Box 1928" hidden="1">
              <a:extLst>
                <a:ext uri="{63B3BB69-23CF-44E3-9099-C40C66FF867C}">
                  <a14:compatExt spid="_x0000_s8072"/>
                </a:ext>
                <a:ext uri="{FF2B5EF4-FFF2-40B4-BE49-F238E27FC236}">
                  <a16:creationId xmlns:a16="http://schemas.microsoft.com/office/drawing/2014/main" id="{79E2E858-E82D-5760-B19B-8AB24156B15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73" name="Check Box 1929" hidden="1">
              <a:extLst>
                <a:ext uri="{63B3BB69-23CF-44E3-9099-C40C66FF867C}">
                  <a14:compatExt spid="_x0000_s8073"/>
                </a:ext>
                <a:ext uri="{FF2B5EF4-FFF2-40B4-BE49-F238E27FC236}">
                  <a16:creationId xmlns:a16="http://schemas.microsoft.com/office/drawing/2014/main" id="{2090E5A9-B177-FA0E-178B-EA822B7355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74" name="Check Box 1930" hidden="1">
              <a:extLst>
                <a:ext uri="{63B3BB69-23CF-44E3-9099-C40C66FF867C}">
                  <a14:compatExt spid="_x0000_s8074"/>
                </a:ext>
                <a:ext uri="{FF2B5EF4-FFF2-40B4-BE49-F238E27FC236}">
                  <a16:creationId xmlns:a16="http://schemas.microsoft.com/office/drawing/2014/main" id="{B4E6B488-46B3-C226-2F66-D976D2E92F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75" name="Check Box 1931" hidden="1">
              <a:extLst>
                <a:ext uri="{63B3BB69-23CF-44E3-9099-C40C66FF867C}">
                  <a14:compatExt spid="_x0000_s8075"/>
                </a:ext>
                <a:ext uri="{FF2B5EF4-FFF2-40B4-BE49-F238E27FC236}">
                  <a16:creationId xmlns:a16="http://schemas.microsoft.com/office/drawing/2014/main" id="{D6496BDD-55B5-DF85-7279-3A964DF65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76" name="Check Box 1932" hidden="1">
              <a:extLst>
                <a:ext uri="{63B3BB69-23CF-44E3-9099-C40C66FF867C}">
                  <a14:compatExt spid="_x0000_s8076"/>
                </a:ext>
                <a:ext uri="{FF2B5EF4-FFF2-40B4-BE49-F238E27FC236}">
                  <a16:creationId xmlns:a16="http://schemas.microsoft.com/office/drawing/2014/main" id="{CEC67E4B-7C99-CB04-DB7E-0739E21CBC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77" name="Check Box 1933" hidden="1">
              <a:extLst>
                <a:ext uri="{63B3BB69-23CF-44E3-9099-C40C66FF867C}">
                  <a14:compatExt spid="_x0000_s8077"/>
                </a:ext>
                <a:ext uri="{FF2B5EF4-FFF2-40B4-BE49-F238E27FC236}">
                  <a16:creationId xmlns:a16="http://schemas.microsoft.com/office/drawing/2014/main" id="{6095600A-1AFD-567F-9B37-F098921C73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78" name="Check Box 1934" hidden="1">
              <a:extLst>
                <a:ext uri="{63B3BB69-23CF-44E3-9099-C40C66FF867C}">
                  <a14:compatExt spid="_x0000_s8078"/>
                </a:ext>
                <a:ext uri="{FF2B5EF4-FFF2-40B4-BE49-F238E27FC236}">
                  <a16:creationId xmlns:a16="http://schemas.microsoft.com/office/drawing/2014/main" id="{7C6DD311-A29B-792A-8D0A-918D9311F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79" name="Check Box 1935" hidden="1">
              <a:extLst>
                <a:ext uri="{63B3BB69-23CF-44E3-9099-C40C66FF867C}">
                  <a14:compatExt spid="_x0000_s8079"/>
                </a:ext>
                <a:ext uri="{FF2B5EF4-FFF2-40B4-BE49-F238E27FC236}">
                  <a16:creationId xmlns:a16="http://schemas.microsoft.com/office/drawing/2014/main" id="{AD88D0C7-006C-ACF9-4C01-B1D4921675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80" name="Check Box 1936" hidden="1">
              <a:extLst>
                <a:ext uri="{63B3BB69-23CF-44E3-9099-C40C66FF867C}">
                  <a14:compatExt spid="_x0000_s8080"/>
                </a:ext>
                <a:ext uri="{FF2B5EF4-FFF2-40B4-BE49-F238E27FC236}">
                  <a16:creationId xmlns:a16="http://schemas.microsoft.com/office/drawing/2014/main" id="{4387B098-0B87-5321-5ACD-538C092F02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81" name="Check Box 1937" hidden="1">
              <a:extLst>
                <a:ext uri="{63B3BB69-23CF-44E3-9099-C40C66FF867C}">
                  <a14:compatExt spid="_x0000_s8081"/>
                </a:ext>
                <a:ext uri="{FF2B5EF4-FFF2-40B4-BE49-F238E27FC236}">
                  <a16:creationId xmlns:a16="http://schemas.microsoft.com/office/drawing/2014/main" id="{BD2DC575-B24C-5778-B991-3C20F684FA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82" name="Check Box 1938" hidden="1">
              <a:extLst>
                <a:ext uri="{63B3BB69-23CF-44E3-9099-C40C66FF867C}">
                  <a14:compatExt spid="_x0000_s8082"/>
                </a:ext>
                <a:ext uri="{FF2B5EF4-FFF2-40B4-BE49-F238E27FC236}">
                  <a16:creationId xmlns:a16="http://schemas.microsoft.com/office/drawing/2014/main" id="{5F55AC13-8B62-443B-7173-06720E298C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83" name="Check Box 1939" hidden="1">
              <a:extLst>
                <a:ext uri="{63B3BB69-23CF-44E3-9099-C40C66FF867C}">
                  <a14:compatExt spid="_x0000_s8083"/>
                </a:ext>
                <a:ext uri="{FF2B5EF4-FFF2-40B4-BE49-F238E27FC236}">
                  <a16:creationId xmlns:a16="http://schemas.microsoft.com/office/drawing/2014/main" id="{9059D91A-F5EE-D49D-9629-B77F2AD62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84" name="Check Box 1940" hidden="1">
              <a:extLst>
                <a:ext uri="{63B3BB69-23CF-44E3-9099-C40C66FF867C}">
                  <a14:compatExt spid="_x0000_s8084"/>
                </a:ext>
                <a:ext uri="{FF2B5EF4-FFF2-40B4-BE49-F238E27FC236}">
                  <a16:creationId xmlns:a16="http://schemas.microsoft.com/office/drawing/2014/main" id="{9018C493-E880-068D-5485-D821E76AEC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85" name="Check Box 1941" hidden="1">
              <a:extLst>
                <a:ext uri="{63B3BB69-23CF-44E3-9099-C40C66FF867C}">
                  <a14:compatExt spid="_x0000_s8085"/>
                </a:ext>
                <a:ext uri="{FF2B5EF4-FFF2-40B4-BE49-F238E27FC236}">
                  <a16:creationId xmlns:a16="http://schemas.microsoft.com/office/drawing/2014/main" id="{383955CF-B1F5-A077-83EA-11A02F7835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86" name="Check Box 1942" hidden="1">
              <a:extLst>
                <a:ext uri="{63B3BB69-23CF-44E3-9099-C40C66FF867C}">
                  <a14:compatExt spid="_x0000_s8086"/>
                </a:ext>
                <a:ext uri="{FF2B5EF4-FFF2-40B4-BE49-F238E27FC236}">
                  <a16:creationId xmlns:a16="http://schemas.microsoft.com/office/drawing/2014/main" id="{BADCAFCA-9DC5-C15F-FADD-834A794A24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87" name="Check Box 1943" hidden="1">
              <a:extLst>
                <a:ext uri="{63B3BB69-23CF-44E3-9099-C40C66FF867C}">
                  <a14:compatExt spid="_x0000_s8087"/>
                </a:ext>
                <a:ext uri="{FF2B5EF4-FFF2-40B4-BE49-F238E27FC236}">
                  <a16:creationId xmlns:a16="http://schemas.microsoft.com/office/drawing/2014/main" id="{0AED5BE2-FF2C-42CB-B7CF-72004A32315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88" name="Check Box 1944" hidden="1">
              <a:extLst>
                <a:ext uri="{63B3BB69-23CF-44E3-9099-C40C66FF867C}">
                  <a14:compatExt spid="_x0000_s8088"/>
                </a:ext>
                <a:ext uri="{FF2B5EF4-FFF2-40B4-BE49-F238E27FC236}">
                  <a16:creationId xmlns:a16="http://schemas.microsoft.com/office/drawing/2014/main" id="{6D9CE0C2-48BC-22AB-89EF-E01E4C125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89" name="Check Box 1945" hidden="1">
              <a:extLst>
                <a:ext uri="{63B3BB69-23CF-44E3-9099-C40C66FF867C}">
                  <a14:compatExt spid="_x0000_s8089"/>
                </a:ext>
                <a:ext uri="{FF2B5EF4-FFF2-40B4-BE49-F238E27FC236}">
                  <a16:creationId xmlns:a16="http://schemas.microsoft.com/office/drawing/2014/main" id="{8ADF3F3C-ECC8-EA17-8735-FC05436E8B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90" name="Check Box 1946" hidden="1">
              <a:extLst>
                <a:ext uri="{63B3BB69-23CF-44E3-9099-C40C66FF867C}">
                  <a14:compatExt spid="_x0000_s8090"/>
                </a:ext>
                <a:ext uri="{FF2B5EF4-FFF2-40B4-BE49-F238E27FC236}">
                  <a16:creationId xmlns:a16="http://schemas.microsoft.com/office/drawing/2014/main" id="{36B2E0BF-D3AB-4E4D-15FE-72E40285C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91" name="Check Box 1947" hidden="1">
              <a:extLst>
                <a:ext uri="{63B3BB69-23CF-44E3-9099-C40C66FF867C}">
                  <a14:compatExt spid="_x0000_s8091"/>
                </a:ext>
                <a:ext uri="{FF2B5EF4-FFF2-40B4-BE49-F238E27FC236}">
                  <a16:creationId xmlns:a16="http://schemas.microsoft.com/office/drawing/2014/main" id="{0907B264-7FEE-8053-D1F5-C8AF6E2AF9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92" name="Check Box 1948" hidden="1">
              <a:extLst>
                <a:ext uri="{63B3BB69-23CF-44E3-9099-C40C66FF867C}">
                  <a14:compatExt spid="_x0000_s8092"/>
                </a:ext>
                <a:ext uri="{FF2B5EF4-FFF2-40B4-BE49-F238E27FC236}">
                  <a16:creationId xmlns:a16="http://schemas.microsoft.com/office/drawing/2014/main" id="{E17ABEF7-20AA-238D-8A39-D781C3B2E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93" name="Check Box 1949" hidden="1">
              <a:extLst>
                <a:ext uri="{63B3BB69-23CF-44E3-9099-C40C66FF867C}">
                  <a14:compatExt spid="_x0000_s8093"/>
                </a:ext>
                <a:ext uri="{FF2B5EF4-FFF2-40B4-BE49-F238E27FC236}">
                  <a16:creationId xmlns:a16="http://schemas.microsoft.com/office/drawing/2014/main" id="{3A237A08-0AC6-5419-EF8C-55CBCA4064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94" name="Check Box 1950" hidden="1">
              <a:extLst>
                <a:ext uri="{63B3BB69-23CF-44E3-9099-C40C66FF867C}">
                  <a14:compatExt spid="_x0000_s8094"/>
                </a:ext>
                <a:ext uri="{FF2B5EF4-FFF2-40B4-BE49-F238E27FC236}">
                  <a16:creationId xmlns:a16="http://schemas.microsoft.com/office/drawing/2014/main" id="{500A9408-2052-8F68-301F-00ADAD7D3C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95" name="Check Box 1951" hidden="1">
              <a:extLst>
                <a:ext uri="{63B3BB69-23CF-44E3-9099-C40C66FF867C}">
                  <a14:compatExt spid="_x0000_s8095"/>
                </a:ext>
                <a:ext uri="{FF2B5EF4-FFF2-40B4-BE49-F238E27FC236}">
                  <a16:creationId xmlns:a16="http://schemas.microsoft.com/office/drawing/2014/main" id="{36AF8427-11A8-005A-C2EB-8EA78F043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96" name="Check Box 1952" hidden="1">
              <a:extLst>
                <a:ext uri="{63B3BB69-23CF-44E3-9099-C40C66FF867C}">
                  <a14:compatExt spid="_x0000_s8096"/>
                </a:ext>
                <a:ext uri="{FF2B5EF4-FFF2-40B4-BE49-F238E27FC236}">
                  <a16:creationId xmlns:a16="http://schemas.microsoft.com/office/drawing/2014/main" id="{3E16ED79-16F1-6871-8824-73E6FFAE2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97" name="Check Box 1953" hidden="1">
              <a:extLst>
                <a:ext uri="{63B3BB69-23CF-44E3-9099-C40C66FF867C}">
                  <a14:compatExt spid="_x0000_s8097"/>
                </a:ext>
                <a:ext uri="{FF2B5EF4-FFF2-40B4-BE49-F238E27FC236}">
                  <a16:creationId xmlns:a16="http://schemas.microsoft.com/office/drawing/2014/main" id="{970F57C8-2308-1727-DB3C-15C634072B2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98" name="Check Box 1954" hidden="1">
              <a:extLst>
                <a:ext uri="{63B3BB69-23CF-44E3-9099-C40C66FF867C}">
                  <a14:compatExt spid="_x0000_s8098"/>
                </a:ext>
                <a:ext uri="{FF2B5EF4-FFF2-40B4-BE49-F238E27FC236}">
                  <a16:creationId xmlns:a16="http://schemas.microsoft.com/office/drawing/2014/main" id="{A2BA81E6-8F19-8F76-95C5-E7E905F81F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099" name="Check Box 1955" hidden="1">
              <a:extLst>
                <a:ext uri="{63B3BB69-23CF-44E3-9099-C40C66FF867C}">
                  <a14:compatExt spid="_x0000_s8099"/>
                </a:ext>
                <a:ext uri="{FF2B5EF4-FFF2-40B4-BE49-F238E27FC236}">
                  <a16:creationId xmlns:a16="http://schemas.microsoft.com/office/drawing/2014/main" id="{618606EF-0698-EECC-A8B3-3D7E1C0D2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00" name="Check Box 1956" hidden="1">
              <a:extLst>
                <a:ext uri="{63B3BB69-23CF-44E3-9099-C40C66FF867C}">
                  <a14:compatExt spid="_x0000_s8100"/>
                </a:ext>
                <a:ext uri="{FF2B5EF4-FFF2-40B4-BE49-F238E27FC236}">
                  <a16:creationId xmlns:a16="http://schemas.microsoft.com/office/drawing/2014/main" id="{9D3BE4DF-8B93-E646-40D9-B6B9CC67A0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01" name="Check Box 1957" hidden="1">
              <a:extLst>
                <a:ext uri="{63B3BB69-23CF-44E3-9099-C40C66FF867C}">
                  <a14:compatExt spid="_x0000_s8101"/>
                </a:ext>
                <a:ext uri="{FF2B5EF4-FFF2-40B4-BE49-F238E27FC236}">
                  <a16:creationId xmlns:a16="http://schemas.microsoft.com/office/drawing/2014/main" id="{FDA78B7D-2982-0542-0A0C-FD181E6157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02" name="Check Box 1958" hidden="1">
              <a:extLst>
                <a:ext uri="{63B3BB69-23CF-44E3-9099-C40C66FF867C}">
                  <a14:compatExt spid="_x0000_s8102"/>
                </a:ext>
                <a:ext uri="{FF2B5EF4-FFF2-40B4-BE49-F238E27FC236}">
                  <a16:creationId xmlns:a16="http://schemas.microsoft.com/office/drawing/2014/main" id="{7522DD63-3377-A651-CD2C-1E0F8B609F9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03" name="Check Box 1959" hidden="1">
              <a:extLst>
                <a:ext uri="{63B3BB69-23CF-44E3-9099-C40C66FF867C}">
                  <a14:compatExt spid="_x0000_s8103"/>
                </a:ext>
                <a:ext uri="{FF2B5EF4-FFF2-40B4-BE49-F238E27FC236}">
                  <a16:creationId xmlns:a16="http://schemas.microsoft.com/office/drawing/2014/main" id="{E50A20B5-9B08-2FD1-351A-6C2B781DBD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04" name="Check Box 1960" hidden="1">
              <a:extLst>
                <a:ext uri="{63B3BB69-23CF-44E3-9099-C40C66FF867C}">
                  <a14:compatExt spid="_x0000_s8104"/>
                </a:ext>
                <a:ext uri="{FF2B5EF4-FFF2-40B4-BE49-F238E27FC236}">
                  <a16:creationId xmlns:a16="http://schemas.microsoft.com/office/drawing/2014/main" id="{57CD1BC2-0628-17CE-42A1-D7C96BC97D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05" name="Check Box 1961" hidden="1">
              <a:extLst>
                <a:ext uri="{63B3BB69-23CF-44E3-9099-C40C66FF867C}">
                  <a14:compatExt spid="_x0000_s8105"/>
                </a:ext>
                <a:ext uri="{FF2B5EF4-FFF2-40B4-BE49-F238E27FC236}">
                  <a16:creationId xmlns:a16="http://schemas.microsoft.com/office/drawing/2014/main" id="{F527D5EB-917E-E0A0-2529-B192D4F632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06" name="Check Box 1962" hidden="1">
              <a:extLst>
                <a:ext uri="{63B3BB69-23CF-44E3-9099-C40C66FF867C}">
                  <a14:compatExt spid="_x0000_s8106"/>
                </a:ext>
                <a:ext uri="{FF2B5EF4-FFF2-40B4-BE49-F238E27FC236}">
                  <a16:creationId xmlns:a16="http://schemas.microsoft.com/office/drawing/2014/main" id="{1B320A4B-2FF9-DAEF-6B0A-7EBD774BB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07" name="Check Box 1963" hidden="1">
              <a:extLst>
                <a:ext uri="{63B3BB69-23CF-44E3-9099-C40C66FF867C}">
                  <a14:compatExt spid="_x0000_s8107"/>
                </a:ext>
                <a:ext uri="{FF2B5EF4-FFF2-40B4-BE49-F238E27FC236}">
                  <a16:creationId xmlns:a16="http://schemas.microsoft.com/office/drawing/2014/main" id="{75C8EB81-04BC-04DF-8BDC-A1E35C908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08" name="Check Box 1964" hidden="1">
              <a:extLst>
                <a:ext uri="{63B3BB69-23CF-44E3-9099-C40C66FF867C}">
                  <a14:compatExt spid="_x0000_s8108"/>
                </a:ext>
                <a:ext uri="{FF2B5EF4-FFF2-40B4-BE49-F238E27FC236}">
                  <a16:creationId xmlns:a16="http://schemas.microsoft.com/office/drawing/2014/main" id="{4B0B1712-0A57-C6EF-4E4B-5123E7CCA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09" name="Check Box 1965" hidden="1">
              <a:extLst>
                <a:ext uri="{63B3BB69-23CF-44E3-9099-C40C66FF867C}">
                  <a14:compatExt spid="_x0000_s8109"/>
                </a:ext>
                <a:ext uri="{FF2B5EF4-FFF2-40B4-BE49-F238E27FC236}">
                  <a16:creationId xmlns:a16="http://schemas.microsoft.com/office/drawing/2014/main" id="{50D24E16-9FD7-815C-DD26-7CFCED34C4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10" name="Check Box 1966" hidden="1">
              <a:extLst>
                <a:ext uri="{63B3BB69-23CF-44E3-9099-C40C66FF867C}">
                  <a14:compatExt spid="_x0000_s8110"/>
                </a:ext>
                <a:ext uri="{FF2B5EF4-FFF2-40B4-BE49-F238E27FC236}">
                  <a16:creationId xmlns:a16="http://schemas.microsoft.com/office/drawing/2014/main" id="{074ADEC9-DE7C-06CB-8471-121A5A5772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11" name="Check Box 1967" hidden="1">
              <a:extLst>
                <a:ext uri="{63B3BB69-23CF-44E3-9099-C40C66FF867C}">
                  <a14:compatExt spid="_x0000_s8111"/>
                </a:ext>
                <a:ext uri="{FF2B5EF4-FFF2-40B4-BE49-F238E27FC236}">
                  <a16:creationId xmlns:a16="http://schemas.microsoft.com/office/drawing/2014/main" id="{C427ADB0-2758-6DE2-6FB0-ED93E4E9C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12" name="Check Box 1968" hidden="1">
              <a:extLst>
                <a:ext uri="{63B3BB69-23CF-44E3-9099-C40C66FF867C}">
                  <a14:compatExt spid="_x0000_s8112"/>
                </a:ext>
                <a:ext uri="{FF2B5EF4-FFF2-40B4-BE49-F238E27FC236}">
                  <a16:creationId xmlns:a16="http://schemas.microsoft.com/office/drawing/2014/main" id="{0F95C145-B1C9-227B-9D8F-2F64EE654C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13" name="Check Box 1969" hidden="1">
              <a:extLst>
                <a:ext uri="{63B3BB69-23CF-44E3-9099-C40C66FF867C}">
                  <a14:compatExt spid="_x0000_s8113"/>
                </a:ext>
                <a:ext uri="{FF2B5EF4-FFF2-40B4-BE49-F238E27FC236}">
                  <a16:creationId xmlns:a16="http://schemas.microsoft.com/office/drawing/2014/main" id="{A22458C6-9D49-1165-2B19-02C9DD2C9C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14" name="Check Box 1970" hidden="1">
              <a:extLst>
                <a:ext uri="{63B3BB69-23CF-44E3-9099-C40C66FF867C}">
                  <a14:compatExt spid="_x0000_s8114"/>
                </a:ext>
                <a:ext uri="{FF2B5EF4-FFF2-40B4-BE49-F238E27FC236}">
                  <a16:creationId xmlns:a16="http://schemas.microsoft.com/office/drawing/2014/main" id="{1A1C8061-2560-B609-0DB7-0471351A7D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15" name="Check Box 1971" hidden="1">
              <a:extLst>
                <a:ext uri="{63B3BB69-23CF-44E3-9099-C40C66FF867C}">
                  <a14:compatExt spid="_x0000_s8115"/>
                </a:ext>
                <a:ext uri="{FF2B5EF4-FFF2-40B4-BE49-F238E27FC236}">
                  <a16:creationId xmlns:a16="http://schemas.microsoft.com/office/drawing/2014/main" id="{2AF5BC52-2A7A-7687-1787-64DA4D0ECA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16" name="Check Box 1972" hidden="1">
              <a:extLst>
                <a:ext uri="{63B3BB69-23CF-44E3-9099-C40C66FF867C}">
                  <a14:compatExt spid="_x0000_s8116"/>
                </a:ext>
                <a:ext uri="{FF2B5EF4-FFF2-40B4-BE49-F238E27FC236}">
                  <a16:creationId xmlns:a16="http://schemas.microsoft.com/office/drawing/2014/main" id="{7BDCF4BF-0D38-AF00-C113-5CCB632073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17" name="Check Box 1973" hidden="1">
              <a:extLst>
                <a:ext uri="{63B3BB69-23CF-44E3-9099-C40C66FF867C}">
                  <a14:compatExt spid="_x0000_s8117"/>
                </a:ext>
                <a:ext uri="{FF2B5EF4-FFF2-40B4-BE49-F238E27FC236}">
                  <a16:creationId xmlns:a16="http://schemas.microsoft.com/office/drawing/2014/main" id="{72CFFF64-35A8-6A78-746C-2FDFFF59E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18" name="Check Box 1974" hidden="1">
              <a:extLst>
                <a:ext uri="{63B3BB69-23CF-44E3-9099-C40C66FF867C}">
                  <a14:compatExt spid="_x0000_s8118"/>
                </a:ext>
                <a:ext uri="{FF2B5EF4-FFF2-40B4-BE49-F238E27FC236}">
                  <a16:creationId xmlns:a16="http://schemas.microsoft.com/office/drawing/2014/main" id="{2DA49667-6458-AAE4-5B63-85399F1F4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19" name="Check Box 1975" hidden="1">
              <a:extLst>
                <a:ext uri="{63B3BB69-23CF-44E3-9099-C40C66FF867C}">
                  <a14:compatExt spid="_x0000_s8119"/>
                </a:ext>
                <a:ext uri="{FF2B5EF4-FFF2-40B4-BE49-F238E27FC236}">
                  <a16:creationId xmlns:a16="http://schemas.microsoft.com/office/drawing/2014/main" id="{AC8DF726-3887-FB53-48F4-FCAE3ECA0D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20" name="Check Box 1976" hidden="1">
              <a:extLst>
                <a:ext uri="{63B3BB69-23CF-44E3-9099-C40C66FF867C}">
                  <a14:compatExt spid="_x0000_s8120"/>
                </a:ext>
                <a:ext uri="{FF2B5EF4-FFF2-40B4-BE49-F238E27FC236}">
                  <a16:creationId xmlns:a16="http://schemas.microsoft.com/office/drawing/2014/main" id="{33382F1F-3377-81F3-85C8-30E0D3EB1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21" name="Check Box 1977" hidden="1">
              <a:extLst>
                <a:ext uri="{63B3BB69-23CF-44E3-9099-C40C66FF867C}">
                  <a14:compatExt spid="_x0000_s8121"/>
                </a:ext>
                <a:ext uri="{FF2B5EF4-FFF2-40B4-BE49-F238E27FC236}">
                  <a16:creationId xmlns:a16="http://schemas.microsoft.com/office/drawing/2014/main" id="{3CE212CD-7069-05C1-B091-41CEC8FF85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22" name="Check Box 1978" hidden="1">
              <a:extLst>
                <a:ext uri="{63B3BB69-23CF-44E3-9099-C40C66FF867C}">
                  <a14:compatExt spid="_x0000_s8122"/>
                </a:ext>
                <a:ext uri="{FF2B5EF4-FFF2-40B4-BE49-F238E27FC236}">
                  <a16:creationId xmlns:a16="http://schemas.microsoft.com/office/drawing/2014/main" id="{0294B367-6DF1-C041-E7E5-5AB697888AF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23" name="Check Box 1979" hidden="1">
              <a:extLst>
                <a:ext uri="{63B3BB69-23CF-44E3-9099-C40C66FF867C}">
                  <a14:compatExt spid="_x0000_s8123"/>
                </a:ext>
                <a:ext uri="{FF2B5EF4-FFF2-40B4-BE49-F238E27FC236}">
                  <a16:creationId xmlns:a16="http://schemas.microsoft.com/office/drawing/2014/main" id="{6E5547D3-CF32-E776-BDE3-3EB83CEEB4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24" name="Check Box 1980" hidden="1">
              <a:extLst>
                <a:ext uri="{63B3BB69-23CF-44E3-9099-C40C66FF867C}">
                  <a14:compatExt spid="_x0000_s8124"/>
                </a:ext>
                <a:ext uri="{FF2B5EF4-FFF2-40B4-BE49-F238E27FC236}">
                  <a16:creationId xmlns:a16="http://schemas.microsoft.com/office/drawing/2014/main" id="{DDFB58E9-7BC5-8086-408C-0690CBDACA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25" name="Check Box 1981" hidden="1">
              <a:extLst>
                <a:ext uri="{63B3BB69-23CF-44E3-9099-C40C66FF867C}">
                  <a14:compatExt spid="_x0000_s8125"/>
                </a:ext>
                <a:ext uri="{FF2B5EF4-FFF2-40B4-BE49-F238E27FC236}">
                  <a16:creationId xmlns:a16="http://schemas.microsoft.com/office/drawing/2014/main" id="{C48ABFFE-237B-81FD-3653-A24E5696EB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26" name="Check Box 1982" hidden="1">
              <a:extLst>
                <a:ext uri="{63B3BB69-23CF-44E3-9099-C40C66FF867C}">
                  <a14:compatExt spid="_x0000_s8126"/>
                </a:ext>
                <a:ext uri="{FF2B5EF4-FFF2-40B4-BE49-F238E27FC236}">
                  <a16:creationId xmlns:a16="http://schemas.microsoft.com/office/drawing/2014/main" id="{7DB46EAB-EBFF-7F93-7CD8-F6B2D76CC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27" name="Check Box 1983" hidden="1">
              <a:extLst>
                <a:ext uri="{63B3BB69-23CF-44E3-9099-C40C66FF867C}">
                  <a14:compatExt spid="_x0000_s8127"/>
                </a:ext>
                <a:ext uri="{FF2B5EF4-FFF2-40B4-BE49-F238E27FC236}">
                  <a16:creationId xmlns:a16="http://schemas.microsoft.com/office/drawing/2014/main" id="{81B7B24F-ACC9-0479-2109-41CC1BC83E5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28" name="Check Box 1984" hidden="1">
              <a:extLst>
                <a:ext uri="{63B3BB69-23CF-44E3-9099-C40C66FF867C}">
                  <a14:compatExt spid="_x0000_s8128"/>
                </a:ext>
                <a:ext uri="{FF2B5EF4-FFF2-40B4-BE49-F238E27FC236}">
                  <a16:creationId xmlns:a16="http://schemas.microsoft.com/office/drawing/2014/main" id="{C0437229-4A49-657E-AD64-324D253CDC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29" name="Check Box 1985" hidden="1">
              <a:extLst>
                <a:ext uri="{63B3BB69-23CF-44E3-9099-C40C66FF867C}">
                  <a14:compatExt spid="_x0000_s8129"/>
                </a:ext>
                <a:ext uri="{FF2B5EF4-FFF2-40B4-BE49-F238E27FC236}">
                  <a16:creationId xmlns:a16="http://schemas.microsoft.com/office/drawing/2014/main" id="{9EFA721D-547F-0DA9-DAD4-60533CE446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30" name="Check Box 1986" hidden="1">
              <a:extLst>
                <a:ext uri="{63B3BB69-23CF-44E3-9099-C40C66FF867C}">
                  <a14:compatExt spid="_x0000_s8130"/>
                </a:ext>
                <a:ext uri="{FF2B5EF4-FFF2-40B4-BE49-F238E27FC236}">
                  <a16:creationId xmlns:a16="http://schemas.microsoft.com/office/drawing/2014/main" id="{C5BDAA36-7635-9931-BE03-DD494BEBA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31" name="Check Box 1987" hidden="1">
              <a:extLst>
                <a:ext uri="{63B3BB69-23CF-44E3-9099-C40C66FF867C}">
                  <a14:compatExt spid="_x0000_s8131"/>
                </a:ext>
                <a:ext uri="{FF2B5EF4-FFF2-40B4-BE49-F238E27FC236}">
                  <a16:creationId xmlns:a16="http://schemas.microsoft.com/office/drawing/2014/main" id="{FE42BD99-B640-3EA2-4FB5-EE323EC869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32" name="Check Box 1988" hidden="1">
              <a:extLst>
                <a:ext uri="{63B3BB69-23CF-44E3-9099-C40C66FF867C}">
                  <a14:compatExt spid="_x0000_s8132"/>
                </a:ext>
                <a:ext uri="{FF2B5EF4-FFF2-40B4-BE49-F238E27FC236}">
                  <a16:creationId xmlns:a16="http://schemas.microsoft.com/office/drawing/2014/main" id="{E836EA35-8150-CABA-8D72-FE3121C0A3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33" name="Check Box 1989" hidden="1">
              <a:extLst>
                <a:ext uri="{63B3BB69-23CF-44E3-9099-C40C66FF867C}">
                  <a14:compatExt spid="_x0000_s8133"/>
                </a:ext>
                <a:ext uri="{FF2B5EF4-FFF2-40B4-BE49-F238E27FC236}">
                  <a16:creationId xmlns:a16="http://schemas.microsoft.com/office/drawing/2014/main" id="{4BB57358-CAAA-EE3A-2004-65DB1FCBC6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34" name="Check Box 1990" hidden="1">
              <a:extLst>
                <a:ext uri="{63B3BB69-23CF-44E3-9099-C40C66FF867C}">
                  <a14:compatExt spid="_x0000_s8134"/>
                </a:ext>
                <a:ext uri="{FF2B5EF4-FFF2-40B4-BE49-F238E27FC236}">
                  <a16:creationId xmlns:a16="http://schemas.microsoft.com/office/drawing/2014/main" id="{0B13623E-84CE-E07D-68A3-8CA8A8DEBF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35" name="Check Box 1991" hidden="1">
              <a:extLst>
                <a:ext uri="{63B3BB69-23CF-44E3-9099-C40C66FF867C}">
                  <a14:compatExt spid="_x0000_s8135"/>
                </a:ext>
                <a:ext uri="{FF2B5EF4-FFF2-40B4-BE49-F238E27FC236}">
                  <a16:creationId xmlns:a16="http://schemas.microsoft.com/office/drawing/2014/main" id="{28F98816-856C-4F93-7B86-28063F53C43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36" name="Check Box 1992" hidden="1">
              <a:extLst>
                <a:ext uri="{63B3BB69-23CF-44E3-9099-C40C66FF867C}">
                  <a14:compatExt spid="_x0000_s8136"/>
                </a:ext>
                <a:ext uri="{FF2B5EF4-FFF2-40B4-BE49-F238E27FC236}">
                  <a16:creationId xmlns:a16="http://schemas.microsoft.com/office/drawing/2014/main" id="{51BE594A-B883-D414-646E-0F00148A1FA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37" name="Check Box 1993" hidden="1">
              <a:extLst>
                <a:ext uri="{63B3BB69-23CF-44E3-9099-C40C66FF867C}">
                  <a14:compatExt spid="_x0000_s8137"/>
                </a:ext>
                <a:ext uri="{FF2B5EF4-FFF2-40B4-BE49-F238E27FC236}">
                  <a16:creationId xmlns:a16="http://schemas.microsoft.com/office/drawing/2014/main" id="{79BCB532-50E4-FF44-C415-92DE71A3E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38" name="Check Box 1994" hidden="1">
              <a:extLst>
                <a:ext uri="{63B3BB69-23CF-44E3-9099-C40C66FF867C}">
                  <a14:compatExt spid="_x0000_s8138"/>
                </a:ext>
                <a:ext uri="{FF2B5EF4-FFF2-40B4-BE49-F238E27FC236}">
                  <a16:creationId xmlns:a16="http://schemas.microsoft.com/office/drawing/2014/main" id="{CEBD39A4-EC2E-6936-AFC5-22735F15D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39" name="Check Box 1995" hidden="1">
              <a:extLst>
                <a:ext uri="{63B3BB69-23CF-44E3-9099-C40C66FF867C}">
                  <a14:compatExt spid="_x0000_s8139"/>
                </a:ext>
                <a:ext uri="{FF2B5EF4-FFF2-40B4-BE49-F238E27FC236}">
                  <a16:creationId xmlns:a16="http://schemas.microsoft.com/office/drawing/2014/main" id="{E0855262-8B10-CF73-259B-9FD63C3313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40" name="Check Box 1996" hidden="1">
              <a:extLst>
                <a:ext uri="{63B3BB69-23CF-44E3-9099-C40C66FF867C}">
                  <a14:compatExt spid="_x0000_s8140"/>
                </a:ext>
                <a:ext uri="{FF2B5EF4-FFF2-40B4-BE49-F238E27FC236}">
                  <a16:creationId xmlns:a16="http://schemas.microsoft.com/office/drawing/2014/main" id="{33AB7D48-3786-B079-99DC-467EDE830A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41" name="Check Box 1997" hidden="1">
              <a:extLst>
                <a:ext uri="{63B3BB69-23CF-44E3-9099-C40C66FF867C}">
                  <a14:compatExt spid="_x0000_s8141"/>
                </a:ext>
                <a:ext uri="{FF2B5EF4-FFF2-40B4-BE49-F238E27FC236}">
                  <a16:creationId xmlns:a16="http://schemas.microsoft.com/office/drawing/2014/main" id="{2F4F0A52-66AC-E06C-1A94-B4211219B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42" name="Check Box 1998" hidden="1">
              <a:extLst>
                <a:ext uri="{63B3BB69-23CF-44E3-9099-C40C66FF867C}">
                  <a14:compatExt spid="_x0000_s8142"/>
                </a:ext>
                <a:ext uri="{FF2B5EF4-FFF2-40B4-BE49-F238E27FC236}">
                  <a16:creationId xmlns:a16="http://schemas.microsoft.com/office/drawing/2014/main" id="{46A829CC-5387-01D0-6F9A-3DF2E3F12D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43" name="Check Box 1999" hidden="1">
              <a:extLst>
                <a:ext uri="{63B3BB69-23CF-44E3-9099-C40C66FF867C}">
                  <a14:compatExt spid="_x0000_s8143"/>
                </a:ext>
                <a:ext uri="{FF2B5EF4-FFF2-40B4-BE49-F238E27FC236}">
                  <a16:creationId xmlns:a16="http://schemas.microsoft.com/office/drawing/2014/main" id="{605F83D4-9F3F-F545-38AC-EBC928707C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44" name="Check Box 2000" hidden="1">
              <a:extLst>
                <a:ext uri="{63B3BB69-23CF-44E3-9099-C40C66FF867C}">
                  <a14:compatExt spid="_x0000_s8144"/>
                </a:ext>
                <a:ext uri="{FF2B5EF4-FFF2-40B4-BE49-F238E27FC236}">
                  <a16:creationId xmlns:a16="http://schemas.microsoft.com/office/drawing/2014/main" id="{E1A55DEB-403E-85F2-C614-85CC61CA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45" name="Check Box 2001" hidden="1">
              <a:extLst>
                <a:ext uri="{63B3BB69-23CF-44E3-9099-C40C66FF867C}">
                  <a14:compatExt spid="_x0000_s8145"/>
                </a:ext>
                <a:ext uri="{FF2B5EF4-FFF2-40B4-BE49-F238E27FC236}">
                  <a16:creationId xmlns:a16="http://schemas.microsoft.com/office/drawing/2014/main" id="{9A3CAC18-B870-F5FC-0725-04AA673A53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46" name="Check Box 2002" hidden="1">
              <a:extLst>
                <a:ext uri="{63B3BB69-23CF-44E3-9099-C40C66FF867C}">
                  <a14:compatExt spid="_x0000_s8146"/>
                </a:ext>
                <a:ext uri="{FF2B5EF4-FFF2-40B4-BE49-F238E27FC236}">
                  <a16:creationId xmlns:a16="http://schemas.microsoft.com/office/drawing/2014/main" id="{4F0EDA8A-43E0-9056-71E0-67ED2D83E1D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47" name="Check Box 2003" hidden="1">
              <a:extLst>
                <a:ext uri="{63B3BB69-23CF-44E3-9099-C40C66FF867C}">
                  <a14:compatExt spid="_x0000_s8147"/>
                </a:ext>
                <a:ext uri="{FF2B5EF4-FFF2-40B4-BE49-F238E27FC236}">
                  <a16:creationId xmlns:a16="http://schemas.microsoft.com/office/drawing/2014/main" id="{341A8CB1-5C79-E5CB-FAEC-C18C13CF6E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48" name="Check Box 2004" hidden="1">
              <a:extLst>
                <a:ext uri="{63B3BB69-23CF-44E3-9099-C40C66FF867C}">
                  <a14:compatExt spid="_x0000_s8148"/>
                </a:ext>
                <a:ext uri="{FF2B5EF4-FFF2-40B4-BE49-F238E27FC236}">
                  <a16:creationId xmlns:a16="http://schemas.microsoft.com/office/drawing/2014/main" id="{09FDD5D1-8278-2473-D308-24ECC4EFD9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49" name="Check Box 2005" hidden="1">
              <a:extLst>
                <a:ext uri="{63B3BB69-23CF-44E3-9099-C40C66FF867C}">
                  <a14:compatExt spid="_x0000_s8149"/>
                </a:ext>
                <a:ext uri="{FF2B5EF4-FFF2-40B4-BE49-F238E27FC236}">
                  <a16:creationId xmlns:a16="http://schemas.microsoft.com/office/drawing/2014/main" id="{FE7AC977-EC52-697A-D612-DCA212A88D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50" name="Check Box 2006" hidden="1">
              <a:extLst>
                <a:ext uri="{63B3BB69-23CF-44E3-9099-C40C66FF867C}">
                  <a14:compatExt spid="_x0000_s8150"/>
                </a:ext>
                <a:ext uri="{FF2B5EF4-FFF2-40B4-BE49-F238E27FC236}">
                  <a16:creationId xmlns:a16="http://schemas.microsoft.com/office/drawing/2014/main" id="{12D5182B-EF53-3100-AC9E-BCC6740E04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51" name="Check Box 2007" hidden="1">
              <a:extLst>
                <a:ext uri="{63B3BB69-23CF-44E3-9099-C40C66FF867C}">
                  <a14:compatExt spid="_x0000_s8151"/>
                </a:ext>
                <a:ext uri="{FF2B5EF4-FFF2-40B4-BE49-F238E27FC236}">
                  <a16:creationId xmlns:a16="http://schemas.microsoft.com/office/drawing/2014/main" id="{572339AF-5CD3-4220-79DB-F096DBBF02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52" name="Check Box 2008" hidden="1">
              <a:extLst>
                <a:ext uri="{63B3BB69-23CF-44E3-9099-C40C66FF867C}">
                  <a14:compatExt spid="_x0000_s8152"/>
                </a:ext>
                <a:ext uri="{FF2B5EF4-FFF2-40B4-BE49-F238E27FC236}">
                  <a16:creationId xmlns:a16="http://schemas.microsoft.com/office/drawing/2014/main" id="{9A7C4D23-0643-2FF1-4973-310B477AF3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53" name="Check Box 2009" hidden="1">
              <a:extLst>
                <a:ext uri="{63B3BB69-23CF-44E3-9099-C40C66FF867C}">
                  <a14:compatExt spid="_x0000_s8153"/>
                </a:ext>
                <a:ext uri="{FF2B5EF4-FFF2-40B4-BE49-F238E27FC236}">
                  <a16:creationId xmlns:a16="http://schemas.microsoft.com/office/drawing/2014/main" id="{6EE68754-A5EC-5F47-FE91-BCA1ABEE5D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54" name="Check Box 2010" hidden="1">
              <a:extLst>
                <a:ext uri="{63B3BB69-23CF-44E3-9099-C40C66FF867C}">
                  <a14:compatExt spid="_x0000_s8154"/>
                </a:ext>
                <a:ext uri="{FF2B5EF4-FFF2-40B4-BE49-F238E27FC236}">
                  <a16:creationId xmlns:a16="http://schemas.microsoft.com/office/drawing/2014/main" id="{211143DD-EE3E-1B19-FF42-D913B4920F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55" name="Check Box 2011" hidden="1">
              <a:extLst>
                <a:ext uri="{63B3BB69-23CF-44E3-9099-C40C66FF867C}">
                  <a14:compatExt spid="_x0000_s8155"/>
                </a:ext>
                <a:ext uri="{FF2B5EF4-FFF2-40B4-BE49-F238E27FC236}">
                  <a16:creationId xmlns:a16="http://schemas.microsoft.com/office/drawing/2014/main" id="{E58210F0-437F-1F26-1C52-7E07BF89DD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56" name="Check Box 2012" hidden="1">
              <a:extLst>
                <a:ext uri="{63B3BB69-23CF-44E3-9099-C40C66FF867C}">
                  <a14:compatExt spid="_x0000_s8156"/>
                </a:ext>
                <a:ext uri="{FF2B5EF4-FFF2-40B4-BE49-F238E27FC236}">
                  <a16:creationId xmlns:a16="http://schemas.microsoft.com/office/drawing/2014/main" id="{6FEC6A39-6126-BFEF-8727-E6E1EE39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57" name="Check Box 2013" hidden="1">
              <a:extLst>
                <a:ext uri="{63B3BB69-23CF-44E3-9099-C40C66FF867C}">
                  <a14:compatExt spid="_x0000_s8157"/>
                </a:ext>
                <a:ext uri="{FF2B5EF4-FFF2-40B4-BE49-F238E27FC236}">
                  <a16:creationId xmlns:a16="http://schemas.microsoft.com/office/drawing/2014/main" id="{71D90AE2-2F0D-5807-8771-25DD6FFF67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58" name="Check Box 2014" hidden="1">
              <a:extLst>
                <a:ext uri="{63B3BB69-23CF-44E3-9099-C40C66FF867C}">
                  <a14:compatExt spid="_x0000_s8158"/>
                </a:ext>
                <a:ext uri="{FF2B5EF4-FFF2-40B4-BE49-F238E27FC236}">
                  <a16:creationId xmlns:a16="http://schemas.microsoft.com/office/drawing/2014/main" id="{9C6EB4AC-E214-3E85-57D5-05BD3F5B69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59" name="Check Box 2015" hidden="1">
              <a:extLst>
                <a:ext uri="{63B3BB69-23CF-44E3-9099-C40C66FF867C}">
                  <a14:compatExt spid="_x0000_s8159"/>
                </a:ext>
                <a:ext uri="{FF2B5EF4-FFF2-40B4-BE49-F238E27FC236}">
                  <a16:creationId xmlns:a16="http://schemas.microsoft.com/office/drawing/2014/main" id="{71DF7146-BB36-399B-EE86-E0F3256F1D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60" name="Check Box 2016" hidden="1">
              <a:extLst>
                <a:ext uri="{63B3BB69-23CF-44E3-9099-C40C66FF867C}">
                  <a14:compatExt spid="_x0000_s8160"/>
                </a:ext>
                <a:ext uri="{FF2B5EF4-FFF2-40B4-BE49-F238E27FC236}">
                  <a16:creationId xmlns:a16="http://schemas.microsoft.com/office/drawing/2014/main" id="{82E031D0-6BBC-1418-733B-C75BE4749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61" name="Check Box 2017" hidden="1">
              <a:extLst>
                <a:ext uri="{63B3BB69-23CF-44E3-9099-C40C66FF867C}">
                  <a14:compatExt spid="_x0000_s8161"/>
                </a:ext>
                <a:ext uri="{FF2B5EF4-FFF2-40B4-BE49-F238E27FC236}">
                  <a16:creationId xmlns:a16="http://schemas.microsoft.com/office/drawing/2014/main" id="{2A6F41FC-3FE5-65DD-A192-E2120698E4F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62" name="Check Box 2018" hidden="1">
              <a:extLst>
                <a:ext uri="{63B3BB69-23CF-44E3-9099-C40C66FF867C}">
                  <a14:compatExt spid="_x0000_s8162"/>
                </a:ext>
                <a:ext uri="{FF2B5EF4-FFF2-40B4-BE49-F238E27FC236}">
                  <a16:creationId xmlns:a16="http://schemas.microsoft.com/office/drawing/2014/main" id="{5E4BF83C-126E-F524-15EA-F63E7E7B55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63" name="Check Box 2019" hidden="1">
              <a:extLst>
                <a:ext uri="{63B3BB69-23CF-44E3-9099-C40C66FF867C}">
                  <a14:compatExt spid="_x0000_s8163"/>
                </a:ext>
                <a:ext uri="{FF2B5EF4-FFF2-40B4-BE49-F238E27FC236}">
                  <a16:creationId xmlns:a16="http://schemas.microsoft.com/office/drawing/2014/main" id="{274265AC-4708-0EBC-D3F9-ED081221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64" name="Check Box 2020" hidden="1">
              <a:extLst>
                <a:ext uri="{63B3BB69-23CF-44E3-9099-C40C66FF867C}">
                  <a14:compatExt spid="_x0000_s8164"/>
                </a:ext>
                <a:ext uri="{FF2B5EF4-FFF2-40B4-BE49-F238E27FC236}">
                  <a16:creationId xmlns:a16="http://schemas.microsoft.com/office/drawing/2014/main" id="{379DFCB6-9D0F-70A9-113A-E38B06097B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65" name="Check Box 2021" hidden="1">
              <a:extLst>
                <a:ext uri="{63B3BB69-23CF-44E3-9099-C40C66FF867C}">
                  <a14:compatExt spid="_x0000_s8165"/>
                </a:ext>
                <a:ext uri="{FF2B5EF4-FFF2-40B4-BE49-F238E27FC236}">
                  <a16:creationId xmlns:a16="http://schemas.microsoft.com/office/drawing/2014/main" id="{C8FF67B7-2D00-BED0-7FC9-5853BEC53A7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66" name="Check Box 2022" hidden="1">
              <a:extLst>
                <a:ext uri="{63B3BB69-23CF-44E3-9099-C40C66FF867C}">
                  <a14:compatExt spid="_x0000_s8166"/>
                </a:ext>
                <a:ext uri="{FF2B5EF4-FFF2-40B4-BE49-F238E27FC236}">
                  <a16:creationId xmlns:a16="http://schemas.microsoft.com/office/drawing/2014/main" id="{E21F5729-BFED-0244-AE46-1EEDB67BCD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67" name="Check Box 2023" hidden="1">
              <a:extLst>
                <a:ext uri="{63B3BB69-23CF-44E3-9099-C40C66FF867C}">
                  <a14:compatExt spid="_x0000_s8167"/>
                </a:ext>
                <a:ext uri="{FF2B5EF4-FFF2-40B4-BE49-F238E27FC236}">
                  <a16:creationId xmlns:a16="http://schemas.microsoft.com/office/drawing/2014/main" id="{AB851AAA-D29C-8349-335C-CCA89B8F70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68" name="Check Box 2024" hidden="1">
              <a:extLst>
                <a:ext uri="{63B3BB69-23CF-44E3-9099-C40C66FF867C}">
                  <a14:compatExt spid="_x0000_s8168"/>
                </a:ext>
                <a:ext uri="{FF2B5EF4-FFF2-40B4-BE49-F238E27FC236}">
                  <a16:creationId xmlns:a16="http://schemas.microsoft.com/office/drawing/2014/main" id="{8FE05A16-D65B-4DBB-26E4-5A98038B62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69" name="Check Box 2025" hidden="1">
              <a:extLst>
                <a:ext uri="{63B3BB69-23CF-44E3-9099-C40C66FF867C}">
                  <a14:compatExt spid="_x0000_s8169"/>
                </a:ext>
                <a:ext uri="{FF2B5EF4-FFF2-40B4-BE49-F238E27FC236}">
                  <a16:creationId xmlns:a16="http://schemas.microsoft.com/office/drawing/2014/main" id="{6D4B24E3-950A-5FF6-A497-46CDE0CA2D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70" name="Check Box 2026" hidden="1">
              <a:extLst>
                <a:ext uri="{63B3BB69-23CF-44E3-9099-C40C66FF867C}">
                  <a14:compatExt spid="_x0000_s8170"/>
                </a:ext>
                <a:ext uri="{FF2B5EF4-FFF2-40B4-BE49-F238E27FC236}">
                  <a16:creationId xmlns:a16="http://schemas.microsoft.com/office/drawing/2014/main" id="{B151280B-B2B6-228C-466C-C4071EBF11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71" name="Check Box 2027" hidden="1">
              <a:extLst>
                <a:ext uri="{63B3BB69-23CF-44E3-9099-C40C66FF867C}">
                  <a14:compatExt spid="_x0000_s8171"/>
                </a:ext>
                <a:ext uri="{FF2B5EF4-FFF2-40B4-BE49-F238E27FC236}">
                  <a16:creationId xmlns:a16="http://schemas.microsoft.com/office/drawing/2014/main" id="{0CB807C0-E881-DB7D-85C2-B01CB3BB40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72" name="Check Box 2028" hidden="1">
              <a:extLst>
                <a:ext uri="{63B3BB69-23CF-44E3-9099-C40C66FF867C}">
                  <a14:compatExt spid="_x0000_s8172"/>
                </a:ext>
                <a:ext uri="{FF2B5EF4-FFF2-40B4-BE49-F238E27FC236}">
                  <a16:creationId xmlns:a16="http://schemas.microsoft.com/office/drawing/2014/main" id="{5CBA29DB-38A0-BCB8-C38A-60931A8706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73" name="Check Box 2029" hidden="1">
              <a:extLst>
                <a:ext uri="{63B3BB69-23CF-44E3-9099-C40C66FF867C}">
                  <a14:compatExt spid="_x0000_s8173"/>
                </a:ext>
                <a:ext uri="{FF2B5EF4-FFF2-40B4-BE49-F238E27FC236}">
                  <a16:creationId xmlns:a16="http://schemas.microsoft.com/office/drawing/2014/main" id="{3AFB832D-DAEE-F6AD-C66D-D45DD07223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74" name="Check Box 2030" hidden="1">
              <a:extLst>
                <a:ext uri="{63B3BB69-23CF-44E3-9099-C40C66FF867C}">
                  <a14:compatExt spid="_x0000_s8174"/>
                </a:ext>
                <a:ext uri="{FF2B5EF4-FFF2-40B4-BE49-F238E27FC236}">
                  <a16:creationId xmlns:a16="http://schemas.microsoft.com/office/drawing/2014/main" id="{3D561D40-0065-19A5-49EC-D12823D804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75" name="Check Box 2031" hidden="1">
              <a:extLst>
                <a:ext uri="{63B3BB69-23CF-44E3-9099-C40C66FF867C}">
                  <a14:compatExt spid="_x0000_s8175"/>
                </a:ext>
                <a:ext uri="{FF2B5EF4-FFF2-40B4-BE49-F238E27FC236}">
                  <a16:creationId xmlns:a16="http://schemas.microsoft.com/office/drawing/2014/main" id="{32BCA0A2-C33B-8789-DF5A-1A43274CD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76" name="Check Box 2032" hidden="1">
              <a:extLst>
                <a:ext uri="{63B3BB69-23CF-44E3-9099-C40C66FF867C}">
                  <a14:compatExt spid="_x0000_s8176"/>
                </a:ext>
                <a:ext uri="{FF2B5EF4-FFF2-40B4-BE49-F238E27FC236}">
                  <a16:creationId xmlns:a16="http://schemas.microsoft.com/office/drawing/2014/main" id="{11D6D3EF-54A8-1B49-C9E6-C7BF32454C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77" name="Check Box 2033" hidden="1">
              <a:extLst>
                <a:ext uri="{63B3BB69-23CF-44E3-9099-C40C66FF867C}">
                  <a14:compatExt spid="_x0000_s8177"/>
                </a:ext>
                <a:ext uri="{FF2B5EF4-FFF2-40B4-BE49-F238E27FC236}">
                  <a16:creationId xmlns:a16="http://schemas.microsoft.com/office/drawing/2014/main" id="{FAFBAB97-E210-D920-83BA-11DCB415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78" name="Check Box 2034" hidden="1">
              <a:extLst>
                <a:ext uri="{63B3BB69-23CF-44E3-9099-C40C66FF867C}">
                  <a14:compatExt spid="_x0000_s8178"/>
                </a:ext>
                <a:ext uri="{FF2B5EF4-FFF2-40B4-BE49-F238E27FC236}">
                  <a16:creationId xmlns:a16="http://schemas.microsoft.com/office/drawing/2014/main" id="{53B6A2E8-CD3A-2D32-6760-778B73BCD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79" name="Check Box 2035" hidden="1">
              <a:extLst>
                <a:ext uri="{63B3BB69-23CF-44E3-9099-C40C66FF867C}">
                  <a14:compatExt spid="_x0000_s8179"/>
                </a:ext>
                <a:ext uri="{FF2B5EF4-FFF2-40B4-BE49-F238E27FC236}">
                  <a16:creationId xmlns:a16="http://schemas.microsoft.com/office/drawing/2014/main" id="{FD97CAFB-CB0A-1868-061F-A533EA2DF1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80" name="Check Box 2036" hidden="1">
              <a:extLst>
                <a:ext uri="{63B3BB69-23CF-44E3-9099-C40C66FF867C}">
                  <a14:compatExt spid="_x0000_s8180"/>
                </a:ext>
                <a:ext uri="{FF2B5EF4-FFF2-40B4-BE49-F238E27FC236}">
                  <a16:creationId xmlns:a16="http://schemas.microsoft.com/office/drawing/2014/main" id="{3CBBF51D-D8A5-DB4E-2859-7B5221BD6F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81" name="Check Box 2037" hidden="1">
              <a:extLst>
                <a:ext uri="{63B3BB69-23CF-44E3-9099-C40C66FF867C}">
                  <a14:compatExt spid="_x0000_s8181"/>
                </a:ext>
                <a:ext uri="{FF2B5EF4-FFF2-40B4-BE49-F238E27FC236}">
                  <a16:creationId xmlns:a16="http://schemas.microsoft.com/office/drawing/2014/main" id="{7215538A-1338-1984-63C1-718998C15E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82" name="Check Box 2038" hidden="1">
              <a:extLst>
                <a:ext uri="{63B3BB69-23CF-44E3-9099-C40C66FF867C}">
                  <a14:compatExt spid="_x0000_s8182"/>
                </a:ext>
                <a:ext uri="{FF2B5EF4-FFF2-40B4-BE49-F238E27FC236}">
                  <a16:creationId xmlns:a16="http://schemas.microsoft.com/office/drawing/2014/main" id="{DE30D6DF-92A1-8567-13B4-8724B7E05D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83" name="Check Box 2039" hidden="1">
              <a:extLst>
                <a:ext uri="{63B3BB69-23CF-44E3-9099-C40C66FF867C}">
                  <a14:compatExt spid="_x0000_s8183"/>
                </a:ext>
                <a:ext uri="{FF2B5EF4-FFF2-40B4-BE49-F238E27FC236}">
                  <a16:creationId xmlns:a16="http://schemas.microsoft.com/office/drawing/2014/main" id="{3F2AECEE-71E8-3B5F-DCCA-C341CE5CFB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84" name="Check Box 2040" hidden="1">
              <a:extLst>
                <a:ext uri="{63B3BB69-23CF-44E3-9099-C40C66FF867C}">
                  <a14:compatExt spid="_x0000_s8184"/>
                </a:ext>
                <a:ext uri="{FF2B5EF4-FFF2-40B4-BE49-F238E27FC236}">
                  <a16:creationId xmlns:a16="http://schemas.microsoft.com/office/drawing/2014/main" id="{9020B1D9-031F-DCDE-5449-A9798F388F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85" name="Check Box 2041" hidden="1">
              <a:extLst>
                <a:ext uri="{63B3BB69-23CF-44E3-9099-C40C66FF867C}">
                  <a14:compatExt spid="_x0000_s8185"/>
                </a:ext>
                <a:ext uri="{FF2B5EF4-FFF2-40B4-BE49-F238E27FC236}">
                  <a16:creationId xmlns:a16="http://schemas.microsoft.com/office/drawing/2014/main" id="{A4FA1BE6-4089-D7DA-DC30-EF98E11A0A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86" name="Check Box 2042" hidden="1">
              <a:extLst>
                <a:ext uri="{63B3BB69-23CF-44E3-9099-C40C66FF867C}">
                  <a14:compatExt spid="_x0000_s8186"/>
                </a:ext>
                <a:ext uri="{FF2B5EF4-FFF2-40B4-BE49-F238E27FC236}">
                  <a16:creationId xmlns:a16="http://schemas.microsoft.com/office/drawing/2014/main" id="{8F6920C7-DF15-3DAE-8E2F-B87DF3F70B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87" name="Check Box 2043" hidden="1">
              <a:extLst>
                <a:ext uri="{63B3BB69-23CF-44E3-9099-C40C66FF867C}">
                  <a14:compatExt spid="_x0000_s8187"/>
                </a:ext>
                <a:ext uri="{FF2B5EF4-FFF2-40B4-BE49-F238E27FC236}">
                  <a16:creationId xmlns:a16="http://schemas.microsoft.com/office/drawing/2014/main" id="{3EAF4B42-57E1-96EE-E77F-0DBC04FE3B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88" name="Check Box 2044" hidden="1">
              <a:extLst>
                <a:ext uri="{63B3BB69-23CF-44E3-9099-C40C66FF867C}">
                  <a14:compatExt spid="_x0000_s8188"/>
                </a:ext>
                <a:ext uri="{FF2B5EF4-FFF2-40B4-BE49-F238E27FC236}">
                  <a16:creationId xmlns:a16="http://schemas.microsoft.com/office/drawing/2014/main" id="{4EBFF500-E945-362F-8DCB-E6E6A4515F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89" name="Check Box 2045" hidden="1">
              <a:extLst>
                <a:ext uri="{63B3BB69-23CF-44E3-9099-C40C66FF867C}">
                  <a14:compatExt spid="_x0000_s8189"/>
                </a:ext>
                <a:ext uri="{FF2B5EF4-FFF2-40B4-BE49-F238E27FC236}">
                  <a16:creationId xmlns:a16="http://schemas.microsoft.com/office/drawing/2014/main" id="{9DB03779-0806-842B-A5B4-E376E828CB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90" name="Check Box 2046" hidden="1">
              <a:extLst>
                <a:ext uri="{63B3BB69-23CF-44E3-9099-C40C66FF867C}">
                  <a14:compatExt spid="_x0000_s8190"/>
                </a:ext>
                <a:ext uri="{FF2B5EF4-FFF2-40B4-BE49-F238E27FC236}">
                  <a16:creationId xmlns:a16="http://schemas.microsoft.com/office/drawing/2014/main" id="{6D806239-58C1-566B-A733-2BE7FC70E4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91" name="Check Box 2047" hidden="1">
              <a:extLst>
                <a:ext uri="{63B3BB69-23CF-44E3-9099-C40C66FF867C}">
                  <a14:compatExt spid="_x0000_s8191"/>
                </a:ext>
                <a:ext uri="{FF2B5EF4-FFF2-40B4-BE49-F238E27FC236}">
                  <a16:creationId xmlns:a16="http://schemas.microsoft.com/office/drawing/2014/main" id="{AF2DDD2D-3BC2-7A57-0EC9-19C63B83AD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92" name="Check Box 2048" hidden="1">
              <a:extLst>
                <a:ext uri="{63B3BB69-23CF-44E3-9099-C40C66FF867C}">
                  <a14:compatExt spid="_x0000_s8192"/>
                </a:ext>
                <a:ext uri="{FF2B5EF4-FFF2-40B4-BE49-F238E27FC236}">
                  <a16:creationId xmlns:a16="http://schemas.microsoft.com/office/drawing/2014/main" id="{A87A3926-5A78-02BD-B889-EC20F55A71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93" name="Check Box 2049" hidden="1">
              <a:extLst>
                <a:ext uri="{63B3BB69-23CF-44E3-9099-C40C66FF867C}">
                  <a14:compatExt spid="_x0000_s8193"/>
                </a:ext>
                <a:ext uri="{FF2B5EF4-FFF2-40B4-BE49-F238E27FC236}">
                  <a16:creationId xmlns:a16="http://schemas.microsoft.com/office/drawing/2014/main" id="{13A5196D-D570-2C83-7372-D90B2357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94" name="Check Box 2050" hidden="1">
              <a:extLst>
                <a:ext uri="{63B3BB69-23CF-44E3-9099-C40C66FF867C}">
                  <a14:compatExt spid="_x0000_s8194"/>
                </a:ext>
                <a:ext uri="{FF2B5EF4-FFF2-40B4-BE49-F238E27FC236}">
                  <a16:creationId xmlns:a16="http://schemas.microsoft.com/office/drawing/2014/main" id="{55BCFCB6-6A11-895B-8CA4-4643A9680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95" name="Check Box 2051" hidden="1">
              <a:extLst>
                <a:ext uri="{63B3BB69-23CF-44E3-9099-C40C66FF867C}">
                  <a14:compatExt spid="_x0000_s8195"/>
                </a:ext>
                <a:ext uri="{FF2B5EF4-FFF2-40B4-BE49-F238E27FC236}">
                  <a16:creationId xmlns:a16="http://schemas.microsoft.com/office/drawing/2014/main" id="{5CAE91EB-C379-97E0-B100-05D89C4F9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96" name="Check Box 2052" hidden="1">
              <a:extLst>
                <a:ext uri="{63B3BB69-23CF-44E3-9099-C40C66FF867C}">
                  <a14:compatExt spid="_x0000_s8196"/>
                </a:ext>
                <a:ext uri="{FF2B5EF4-FFF2-40B4-BE49-F238E27FC236}">
                  <a16:creationId xmlns:a16="http://schemas.microsoft.com/office/drawing/2014/main" id="{77B65EBD-59A1-A86E-8E9F-2B4DDB79D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97" name="Check Box 2053" hidden="1">
              <a:extLst>
                <a:ext uri="{63B3BB69-23CF-44E3-9099-C40C66FF867C}">
                  <a14:compatExt spid="_x0000_s8197"/>
                </a:ext>
                <a:ext uri="{FF2B5EF4-FFF2-40B4-BE49-F238E27FC236}">
                  <a16:creationId xmlns:a16="http://schemas.microsoft.com/office/drawing/2014/main" id="{9DBF6DB5-EE44-3DC4-6A9A-2A87E4D631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98" name="Check Box 2054" hidden="1">
              <a:extLst>
                <a:ext uri="{63B3BB69-23CF-44E3-9099-C40C66FF867C}">
                  <a14:compatExt spid="_x0000_s8198"/>
                </a:ext>
                <a:ext uri="{FF2B5EF4-FFF2-40B4-BE49-F238E27FC236}">
                  <a16:creationId xmlns:a16="http://schemas.microsoft.com/office/drawing/2014/main" id="{A85F99BE-190E-2C7B-C7C1-298E2C889E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199" name="Check Box 2055" hidden="1">
              <a:extLst>
                <a:ext uri="{63B3BB69-23CF-44E3-9099-C40C66FF867C}">
                  <a14:compatExt spid="_x0000_s8199"/>
                </a:ext>
                <a:ext uri="{FF2B5EF4-FFF2-40B4-BE49-F238E27FC236}">
                  <a16:creationId xmlns:a16="http://schemas.microsoft.com/office/drawing/2014/main" id="{2128ABF7-2334-D230-D289-EE5A72497E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00" name="Check Box 2056" hidden="1">
              <a:extLst>
                <a:ext uri="{63B3BB69-23CF-44E3-9099-C40C66FF867C}">
                  <a14:compatExt spid="_x0000_s8200"/>
                </a:ext>
                <a:ext uri="{FF2B5EF4-FFF2-40B4-BE49-F238E27FC236}">
                  <a16:creationId xmlns:a16="http://schemas.microsoft.com/office/drawing/2014/main" id="{BADE0A15-BDD1-E735-6E44-98B59F0AB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01" name="Check Box 2057" hidden="1">
              <a:extLst>
                <a:ext uri="{63B3BB69-23CF-44E3-9099-C40C66FF867C}">
                  <a14:compatExt spid="_x0000_s8201"/>
                </a:ext>
                <a:ext uri="{FF2B5EF4-FFF2-40B4-BE49-F238E27FC236}">
                  <a16:creationId xmlns:a16="http://schemas.microsoft.com/office/drawing/2014/main" id="{96E5C65F-E6D9-63AC-DB96-55780DA173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02" name="Check Box 2058" hidden="1">
              <a:extLst>
                <a:ext uri="{63B3BB69-23CF-44E3-9099-C40C66FF867C}">
                  <a14:compatExt spid="_x0000_s8202"/>
                </a:ext>
                <a:ext uri="{FF2B5EF4-FFF2-40B4-BE49-F238E27FC236}">
                  <a16:creationId xmlns:a16="http://schemas.microsoft.com/office/drawing/2014/main" id="{6DC4CE06-55C0-5C10-549F-5029B9510E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03" name="Check Box 2059" hidden="1">
              <a:extLst>
                <a:ext uri="{63B3BB69-23CF-44E3-9099-C40C66FF867C}">
                  <a14:compatExt spid="_x0000_s8203"/>
                </a:ext>
                <a:ext uri="{FF2B5EF4-FFF2-40B4-BE49-F238E27FC236}">
                  <a16:creationId xmlns:a16="http://schemas.microsoft.com/office/drawing/2014/main" id="{0B183F0A-AFC2-6AB0-EAD6-A02EE4844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04" name="Check Box 2060" hidden="1">
              <a:extLst>
                <a:ext uri="{63B3BB69-23CF-44E3-9099-C40C66FF867C}">
                  <a14:compatExt spid="_x0000_s8204"/>
                </a:ext>
                <a:ext uri="{FF2B5EF4-FFF2-40B4-BE49-F238E27FC236}">
                  <a16:creationId xmlns:a16="http://schemas.microsoft.com/office/drawing/2014/main" id="{EF23D060-7181-E48C-2872-6D4EF9383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05" name="Check Box 2061" hidden="1">
              <a:extLst>
                <a:ext uri="{63B3BB69-23CF-44E3-9099-C40C66FF867C}">
                  <a14:compatExt spid="_x0000_s8205"/>
                </a:ext>
                <a:ext uri="{FF2B5EF4-FFF2-40B4-BE49-F238E27FC236}">
                  <a16:creationId xmlns:a16="http://schemas.microsoft.com/office/drawing/2014/main" id="{25CD908E-C97A-E624-64A1-52B7B0B7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06" name="Check Box 2062" hidden="1">
              <a:extLst>
                <a:ext uri="{63B3BB69-23CF-44E3-9099-C40C66FF867C}">
                  <a14:compatExt spid="_x0000_s8206"/>
                </a:ext>
                <a:ext uri="{FF2B5EF4-FFF2-40B4-BE49-F238E27FC236}">
                  <a16:creationId xmlns:a16="http://schemas.microsoft.com/office/drawing/2014/main" id="{DC5A85D6-BD72-6ED0-3CF7-A4ECE7DB8A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07" name="Check Box 2063" hidden="1">
              <a:extLst>
                <a:ext uri="{63B3BB69-23CF-44E3-9099-C40C66FF867C}">
                  <a14:compatExt spid="_x0000_s8207"/>
                </a:ext>
                <a:ext uri="{FF2B5EF4-FFF2-40B4-BE49-F238E27FC236}">
                  <a16:creationId xmlns:a16="http://schemas.microsoft.com/office/drawing/2014/main" id="{1A675D6F-DF0D-4096-7B90-B878D8ACE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08" name="Check Box 2064" hidden="1">
              <a:extLst>
                <a:ext uri="{63B3BB69-23CF-44E3-9099-C40C66FF867C}">
                  <a14:compatExt spid="_x0000_s8208"/>
                </a:ext>
                <a:ext uri="{FF2B5EF4-FFF2-40B4-BE49-F238E27FC236}">
                  <a16:creationId xmlns:a16="http://schemas.microsoft.com/office/drawing/2014/main" id="{49C8B391-C7DA-D064-5033-CCF97D0FBB2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09" name="Check Box 2065" hidden="1">
              <a:extLst>
                <a:ext uri="{63B3BB69-23CF-44E3-9099-C40C66FF867C}">
                  <a14:compatExt spid="_x0000_s8209"/>
                </a:ext>
                <a:ext uri="{FF2B5EF4-FFF2-40B4-BE49-F238E27FC236}">
                  <a16:creationId xmlns:a16="http://schemas.microsoft.com/office/drawing/2014/main" id="{FD4CC5BD-F25E-7E10-F6A0-5EC5F79A1F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10" name="Check Box 2066" hidden="1">
              <a:extLst>
                <a:ext uri="{63B3BB69-23CF-44E3-9099-C40C66FF867C}">
                  <a14:compatExt spid="_x0000_s8210"/>
                </a:ext>
                <a:ext uri="{FF2B5EF4-FFF2-40B4-BE49-F238E27FC236}">
                  <a16:creationId xmlns:a16="http://schemas.microsoft.com/office/drawing/2014/main" id="{45AC0AA1-7579-75E1-F769-95486F06C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11" name="Check Box 2067" hidden="1">
              <a:extLst>
                <a:ext uri="{63B3BB69-23CF-44E3-9099-C40C66FF867C}">
                  <a14:compatExt spid="_x0000_s8211"/>
                </a:ext>
                <a:ext uri="{FF2B5EF4-FFF2-40B4-BE49-F238E27FC236}">
                  <a16:creationId xmlns:a16="http://schemas.microsoft.com/office/drawing/2014/main" id="{590BFC22-901E-4852-F07A-8F5FABC13ED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12" name="Check Box 2068" hidden="1">
              <a:extLst>
                <a:ext uri="{63B3BB69-23CF-44E3-9099-C40C66FF867C}">
                  <a14:compatExt spid="_x0000_s8212"/>
                </a:ext>
                <a:ext uri="{FF2B5EF4-FFF2-40B4-BE49-F238E27FC236}">
                  <a16:creationId xmlns:a16="http://schemas.microsoft.com/office/drawing/2014/main" id="{0A8F0561-7457-2C39-A625-E64A1191D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13" name="Check Box 2069" hidden="1">
              <a:extLst>
                <a:ext uri="{63B3BB69-23CF-44E3-9099-C40C66FF867C}">
                  <a14:compatExt spid="_x0000_s8213"/>
                </a:ext>
                <a:ext uri="{FF2B5EF4-FFF2-40B4-BE49-F238E27FC236}">
                  <a16:creationId xmlns:a16="http://schemas.microsoft.com/office/drawing/2014/main" id="{FEA63D1B-2E2B-9DE5-5AF3-B92BC4A767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14" name="Check Box 2070" hidden="1">
              <a:extLst>
                <a:ext uri="{63B3BB69-23CF-44E3-9099-C40C66FF867C}">
                  <a14:compatExt spid="_x0000_s8214"/>
                </a:ext>
                <a:ext uri="{FF2B5EF4-FFF2-40B4-BE49-F238E27FC236}">
                  <a16:creationId xmlns:a16="http://schemas.microsoft.com/office/drawing/2014/main" id="{5948F32F-06BC-559A-231E-41945E0E08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15" name="Check Box 2071" hidden="1">
              <a:extLst>
                <a:ext uri="{63B3BB69-23CF-44E3-9099-C40C66FF867C}">
                  <a14:compatExt spid="_x0000_s8215"/>
                </a:ext>
                <a:ext uri="{FF2B5EF4-FFF2-40B4-BE49-F238E27FC236}">
                  <a16:creationId xmlns:a16="http://schemas.microsoft.com/office/drawing/2014/main" id="{57432D22-8AC5-3602-D82B-81E34ABFA87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16" name="Check Box 2072" hidden="1">
              <a:extLst>
                <a:ext uri="{63B3BB69-23CF-44E3-9099-C40C66FF867C}">
                  <a14:compatExt spid="_x0000_s8216"/>
                </a:ext>
                <a:ext uri="{FF2B5EF4-FFF2-40B4-BE49-F238E27FC236}">
                  <a16:creationId xmlns:a16="http://schemas.microsoft.com/office/drawing/2014/main" id="{D35CA76A-B3B3-624E-2557-C0F3AC8FD9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17" name="Check Box 2073" hidden="1">
              <a:extLst>
                <a:ext uri="{63B3BB69-23CF-44E3-9099-C40C66FF867C}">
                  <a14:compatExt spid="_x0000_s8217"/>
                </a:ext>
                <a:ext uri="{FF2B5EF4-FFF2-40B4-BE49-F238E27FC236}">
                  <a16:creationId xmlns:a16="http://schemas.microsoft.com/office/drawing/2014/main" id="{4A7C3870-E521-3DF6-E321-9B33A3382E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18" name="Check Box 2074" hidden="1">
              <a:extLst>
                <a:ext uri="{63B3BB69-23CF-44E3-9099-C40C66FF867C}">
                  <a14:compatExt spid="_x0000_s8218"/>
                </a:ext>
                <a:ext uri="{FF2B5EF4-FFF2-40B4-BE49-F238E27FC236}">
                  <a16:creationId xmlns:a16="http://schemas.microsoft.com/office/drawing/2014/main" id="{8648AAFC-DF02-9D7A-97A7-E0D976206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19" name="Check Box 2075" hidden="1">
              <a:extLst>
                <a:ext uri="{63B3BB69-23CF-44E3-9099-C40C66FF867C}">
                  <a14:compatExt spid="_x0000_s8219"/>
                </a:ext>
                <a:ext uri="{FF2B5EF4-FFF2-40B4-BE49-F238E27FC236}">
                  <a16:creationId xmlns:a16="http://schemas.microsoft.com/office/drawing/2014/main" id="{A341FC3B-7EF9-8D96-6766-4EB77BAE80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20" name="Check Box 2076" hidden="1">
              <a:extLst>
                <a:ext uri="{63B3BB69-23CF-44E3-9099-C40C66FF867C}">
                  <a14:compatExt spid="_x0000_s8220"/>
                </a:ext>
                <a:ext uri="{FF2B5EF4-FFF2-40B4-BE49-F238E27FC236}">
                  <a16:creationId xmlns:a16="http://schemas.microsoft.com/office/drawing/2014/main" id="{6100366E-A9B1-CB54-DDEB-C29A547B2E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21" name="Check Box 2077" hidden="1">
              <a:extLst>
                <a:ext uri="{63B3BB69-23CF-44E3-9099-C40C66FF867C}">
                  <a14:compatExt spid="_x0000_s8221"/>
                </a:ext>
                <a:ext uri="{FF2B5EF4-FFF2-40B4-BE49-F238E27FC236}">
                  <a16:creationId xmlns:a16="http://schemas.microsoft.com/office/drawing/2014/main" id="{91554B1E-504A-129D-49A5-CC7E912E0DD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22" name="Check Box 2078" hidden="1">
              <a:extLst>
                <a:ext uri="{63B3BB69-23CF-44E3-9099-C40C66FF867C}">
                  <a14:compatExt spid="_x0000_s8222"/>
                </a:ext>
                <a:ext uri="{FF2B5EF4-FFF2-40B4-BE49-F238E27FC236}">
                  <a16:creationId xmlns:a16="http://schemas.microsoft.com/office/drawing/2014/main" id="{C1BA1CC4-7889-B655-7066-4D676F517D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23" name="Check Box 2079" hidden="1">
              <a:extLst>
                <a:ext uri="{63B3BB69-23CF-44E3-9099-C40C66FF867C}">
                  <a14:compatExt spid="_x0000_s8223"/>
                </a:ext>
                <a:ext uri="{FF2B5EF4-FFF2-40B4-BE49-F238E27FC236}">
                  <a16:creationId xmlns:a16="http://schemas.microsoft.com/office/drawing/2014/main" id="{F46A605C-DA6D-B802-8049-C88F27B25E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24" name="Check Box 2080" hidden="1">
              <a:extLst>
                <a:ext uri="{63B3BB69-23CF-44E3-9099-C40C66FF867C}">
                  <a14:compatExt spid="_x0000_s8224"/>
                </a:ext>
                <a:ext uri="{FF2B5EF4-FFF2-40B4-BE49-F238E27FC236}">
                  <a16:creationId xmlns:a16="http://schemas.microsoft.com/office/drawing/2014/main" id="{36D2CA1E-D0A2-3A88-8E24-B62A82048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25" name="Check Box 2081" hidden="1">
              <a:extLst>
                <a:ext uri="{63B3BB69-23CF-44E3-9099-C40C66FF867C}">
                  <a14:compatExt spid="_x0000_s8225"/>
                </a:ext>
                <a:ext uri="{FF2B5EF4-FFF2-40B4-BE49-F238E27FC236}">
                  <a16:creationId xmlns:a16="http://schemas.microsoft.com/office/drawing/2014/main" id="{575D3EAC-92A8-295E-5371-6F5AE45AEB5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26" name="Check Box 2082" hidden="1">
              <a:extLst>
                <a:ext uri="{63B3BB69-23CF-44E3-9099-C40C66FF867C}">
                  <a14:compatExt spid="_x0000_s8226"/>
                </a:ext>
                <a:ext uri="{FF2B5EF4-FFF2-40B4-BE49-F238E27FC236}">
                  <a16:creationId xmlns:a16="http://schemas.microsoft.com/office/drawing/2014/main" id="{7D5F865D-E021-6242-A01E-A28AF0858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27" name="Check Box 2083" hidden="1">
              <a:extLst>
                <a:ext uri="{63B3BB69-23CF-44E3-9099-C40C66FF867C}">
                  <a14:compatExt spid="_x0000_s8227"/>
                </a:ext>
                <a:ext uri="{FF2B5EF4-FFF2-40B4-BE49-F238E27FC236}">
                  <a16:creationId xmlns:a16="http://schemas.microsoft.com/office/drawing/2014/main" id="{6F62101A-C9FA-CB2A-3C52-47A217480E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28" name="Check Box 2084" hidden="1">
              <a:extLst>
                <a:ext uri="{63B3BB69-23CF-44E3-9099-C40C66FF867C}">
                  <a14:compatExt spid="_x0000_s8228"/>
                </a:ext>
                <a:ext uri="{FF2B5EF4-FFF2-40B4-BE49-F238E27FC236}">
                  <a16:creationId xmlns:a16="http://schemas.microsoft.com/office/drawing/2014/main" id="{16F6D46B-9607-6215-F31E-8E04FF4895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29" name="Check Box 2085" hidden="1">
              <a:extLst>
                <a:ext uri="{63B3BB69-23CF-44E3-9099-C40C66FF867C}">
                  <a14:compatExt spid="_x0000_s8229"/>
                </a:ext>
                <a:ext uri="{FF2B5EF4-FFF2-40B4-BE49-F238E27FC236}">
                  <a16:creationId xmlns:a16="http://schemas.microsoft.com/office/drawing/2014/main" id="{1098151F-CFC4-7968-674B-FB7B20553CF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30" name="Check Box 2086" hidden="1">
              <a:extLst>
                <a:ext uri="{63B3BB69-23CF-44E3-9099-C40C66FF867C}">
                  <a14:compatExt spid="_x0000_s8230"/>
                </a:ext>
                <a:ext uri="{FF2B5EF4-FFF2-40B4-BE49-F238E27FC236}">
                  <a16:creationId xmlns:a16="http://schemas.microsoft.com/office/drawing/2014/main" id="{5E4ACB44-3976-C582-6984-675CC3875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31" name="Check Box 2087" hidden="1">
              <a:extLst>
                <a:ext uri="{63B3BB69-23CF-44E3-9099-C40C66FF867C}">
                  <a14:compatExt spid="_x0000_s8231"/>
                </a:ext>
                <a:ext uri="{FF2B5EF4-FFF2-40B4-BE49-F238E27FC236}">
                  <a16:creationId xmlns:a16="http://schemas.microsoft.com/office/drawing/2014/main" id="{9CA32F69-2C8C-73BE-E492-1E6FF57ECF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32" name="Check Box 2088" hidden="1">
              <a:extLst>
                <a:ext uri="{63B3BB69-23CF-44E3-9099-C40C66FF867C}">
                  <a14:compatExt spid="_x0000_s8232"/>
                </a:ext>
                <a:ext uri="{FF2B5EF4-FFF2-40B4-BE49-F238E27FC236}">
                  <a16:creationId xmlns:a16="http://schemas.microsoft.com/office/drawing/2014/main" id="{A533CB62-6900-5DA3-D4F5-7B86DBF3FB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33" name="Check Box 2089" hidden="1">
              <a:extLst>
                <a:ext uri="{63B3BB69-23CF-44E3-9099-C40C66FF867C}">
                  <a14:compatExt spid="_x0000_s8233"/>
                </a:ext>
                <a:ext uri="{FF2B5EF4-FFF2-40B4-BE49-F238E27FC236}">
                  <a16:creationId xmlns:a16="http://schemas.microsoft.com/office/drawing/2014/main" id="{75B86366-00A3-A6E7-57B4-61EC524E6CB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34" name="Check Box 2090" hidden="1">
              <a:extLst>
                <a:ext uri="{63B3BB69-23CF-44E3-9099-C40C66FF867C}">
                  <a14:compatExt spid="_x0000_s8234"/>
                </a:ext>
                <a:ext uri="{FF2B5EF4-FFF2-40B4-BE49-F238E27FC236}">
                  <a16:creationId xmlns:a16="http://schemas.microsoft.com/office/drawing/2014/main" id="{532E2CE2-1487-CDFE-57A6-F385CB6FE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35" name="Check Box 2091" hidden="1">
              <a:extLst>
                <a:ext uri="{63B3BB69-23CF-44E3-9099-C40C66FF867C}">
                  <a14:compatExt spid="_x0000_s8235"/>
                </a:ext>
                <a:ext uri="{FF2B5EF4-FFF2-40B4-BE49-F238E27FC236}">
                  <a16:creationId xmlns:a16="http://schemas.microsoft.com/office/drawing/2014/main" id="{B002507F-BC35-9F57-DB65-7712DD224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36" name="Check Box 2092" hidden="1">
              <a:extLst>
                <a:ext uri="{63B3BB69-23CF-44E3-9099-C40C66FF867C}">
                  <a14:compatExt spid="_x0000_s8236"/>
                </a:ext>
                <a:ext uri="{FF2B5EF4-FFF2-40B4-BE49-F238E27FC236}">
                  <a16:creationId xmlns:a16="http://schemas.microsoft.com/office/drawing/2014/main" id="{AA44BFF1-CDA8-4C5B-94A3-0CF020797E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37" name="Check Box 2093" hidden="1">
              <a:extLst>
                <a:ext uri="{63B3BB69-23CF-44E3-9099-C40C66FF867C}">
                  <a14:compatExt spid="_x0000_s8237"/>
                </a:ext>
                <a:ext uri="{FF2B5EF4-FFF2-40B4-BE49-F238E27FC236}">
                  <a16:creationId xmlns:a16="http://schemas.microsoft.com/office/drawing/2014/main" id="{13936AB3-1763-635C-5A06-BF02147A4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38" name="Check Box 2094" hidden="1">
              <a:extLst>
                <a:ext uri="{63B3BB69-23CF-44E3-9099-C40C66FF867C}">
                  <a14:compatExt spid="_x0000_s8238"/>
                </a:ext>
                <a:ext uri="{FF2B5EF4-FFF2-40B4-BE49-F238E27FC236}">
                  <a16:creationId xmlns:a16="http://schemas.microsoft.com/office/drawing/2014/main" id="{115F7421-F9DB-747E-9731-9F0D755E9B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39" name="Check Box 2095" hidden="1">
              <a:extLst>
                <a:ext uri="{63B3BB69-23CF-44E3-9099-C40C66FF867C}">
                  <a14:compatExt spid="_x0000_s8239"/>
                </a:ext>
                <a:ext uri="{FF2B5EF4-FFF2-40B4-BE49-F238E27FC236}">
                  <a16:creationId xmlns:a16="http://schemas.microsoft.com/office/drawing/2014/main" id="{69219F1B-2A28-1B83-2438-E042494F8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40" name="Check Box 2096" hidden="1">
              <a:extLst>
                <a:ext uri="{63B3BB69-23CF-44E3-9099-C40C66FF867C}">
                  <a14:compatExt spid="_x0000_s8240"/>
                </a:ext>
                <a:ext uri="{FF2B5EF4-FFF2-40B4-BE49-F238E27FC236}">
                  <a16:creationId xmlns:a16="http://schemas.microsoft.com/office/drawing/2014/main" id="{D92A17B9-1088-B098-D7CA-B39535D5AF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41" name="Check Box 2097" hidden="1">
              <a:extLst>
                <a:ext uri="{63B3BB69-23CF-44E3-9099-C40C66FF867C}">
                  <a14:compatExt spid="_x0000_s8241"/>
                </a:ext>
                <a:ext uri="{FF2B5EF4-FFF2-40B4-BE49-F238E27FC236}">
                  <a16:creationId xmlns:a16="http://schemas.microsoft.com/office/drawing/2014/main" id="{8D59F36C-3916-C18B-28A8-9B4E0675A8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42" name="Check Box 2098" hidden="1">
              <a:extLst>
                <a:ext uri="{63B3BB69-23CF-44E3-9099-C40C66FF867C}">
                  <a14:compatExt spid="_x0000_s8242"/>
                </a:ext>
                <a:ext uri="{FF2B5EF4-FFF2-40B4-BE49-F238E27FC236}">
                  <a16:creationId xmlns:a16="http://schemas.microsoft.com/office/drawing/2014/main" id="{885A4CA9-A513-F19D-339A-956A6F46A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43" name="Check Box 2099" hidden="1">
              <a:extLst>
                <a:ext uri="{63B3BB69-23CF-44E3-9099-C40C66FF867C}">
                  <a14:compatExt spid="_x0000_s8243"/>
                </a:ext>
                <a:ext uri="{FF2B5EF4-FFF2-40B4-BE49-F238E27FC236}">
                  <a16:creationId xmlns:a16="http://schemas.microsoft.com/office/drawing/2014/main" id="{408C81A6-FA5C-F3E9-039C-348724A629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44" name="Check Box 2100" hidden="1">
              <a:extLst>
                <a:ext uri="{63B3BB69-23CF-44E3-9099-C40C66FF867C}">
                  <a14:compatExt spid="_x0000_s8244"/>
                </a:ext>
                <a:ext uri="{FF2B5EF4-FFF2-40B4-BE49-F238E27FC236}">
                  <a16:creationId xmlns:a16="http://schemas.microsoft.com/office/drawing/2014/main" id="{050D3399-6A0C-4B99-3762-830DE80E5D5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45" name="Check Box 2101" hidden="1">
              <a:extLst>
                <a:ext uri="{63B3BB69-23CF-44E3-9099-C40C66FF867C}">
                  <a14:compatExt spid="_x0000_s8245"/>
                </a:ext>
                <a:ext uri="{FF2B5EF4-FFF2-40B4-BE49-F238E27FC236}">
                  <a16:creationId xmlns:a16="http://schemas.microsoft.com/office/drawing/2014/main" id="{21043604-4C6B-6264-69FE-4319EC6F3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46" name="Check Box 2102" hidden="1">
              <a:extLst>
                <a:ext uri="{63B3BB69-23CF-44E3-9099-C40C66FF867C}">
                  <a14:compatExt spid="_x0000_s8246"/>
                </a:ext>
                <a:ext uri="{FF2B5EF4-FFF2-40B4-BE49-F238E27FC236}">
                  <a16:creationId xmlns:a16="http://schemas.microsoft.com/office/drawing/2014/main" id="{CF3AAEC0-A740-7D80-B519-27B16612D1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47" name="Check Box 2103" hidden="1">
              <a:extLst>
                <a:ext uri="{63B3BB69-23CF-44E3-9099-C40C66FF867C}">
                  <a14:compatExt spid="_x0000_s8247"/>
                </a:ext>
                <a:ext uri="{FF2B5EF4-FFF2-40B4-BE49-F238E27FC236}">
                  <a16:creationId xmlns:a16="http://schemas.microsoft.com/office/drawing/2014/main" id="{17D92A75-8C00-7B95-B7AE-D91EFC1D73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48" name="Check Box 2104" hidden="1">
              <a:extLst>
                <a:ext uri="{63B3BB69-23CF-44E3-9099-C40C66FF867C}">
                  <a14:compatExt spid="_x0000_s8248"/>
                </a:ext>
                <a:ext uri="{FF2B5EF4-FFF2-40B4-BE49-F238E27FC236}">
                  <a16:creationId xmlns:a16="http://schemas.microsoft.com/office/drawing/2014/main" id="{9A6AF202-4768-4D61-147C-3A2FE52A4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49" name="Check Box 2105" hidden="1">
              <a:extLst>
                <a:ext uri="{63B3BB69-23CF-44E3-9099-C40C66FF867C}">
                  <a14:compatExt spid="_x0000_s8249"/>
                </a:ext>
                <a:ext uri="{FF2B5EF4-FFF2-40B4-BE49-F238E27FC236}">
                  <a16:creationId xmlns:a16="http://schemas.microsoft.com/office/drawing/2014/main" id="{590B7684-7540-C8C8-74DE-A96322CCC7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50" name="Check Box 2106" hidden="1">
              <a:extLst>
                <a:ext uri="{63B3BB69-23CF-44E3-9099-C40C66FF867C}">
                  <a14:compatExt spid="_x0000_s8250"/>
                </a:ext>
                <a:ext uri="{FF2B5EF4-FFF2-40B4-BE49-F238E27FC236}">
                  <a16:creationId xmlns:a16="http://schemas.microsoft.com/office/drawing/2014/main" id="{F30FC85D-2665-DA53-5E72-30FDFC6B7F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51" name="Check Box 2107" hidden="1">
              <a:extLst>
                <a:ext uri="{63B3BB69-23CF-44E3-9099-C40C66FF867C}">
                  <a14:compatExt spid="_x0000_s8251"/>
                </a:ext>
                <a:ext uri="{FF2B5EF4-FFF2-40B4-BE49-F238E27FC236}">
                  <a16:creationId xmlns:a16="http://schemas.microsoft.com/office/drawing/2014/main" id="{09E223AC-5F15-A2B8-4FCE-7CD5763618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52" name="Check Box 2108" hidden="1">
              <a:extLst>
                <a:ext uri="{63B3BB69-23CF-44E3-9099-C40C66FF867C}">
                  <a14:compatExt spid="_x0000_s8252"/>
                </a:ext>
                <a:ext uri="{FF2B5EF4-FFF2-40B4-BE49-F238E27FC236}">
                  <a16:creationId xmlns:a16="http://schemas.microsoft.com/office/drawing/2014/main" id="{4E0CFC1D-9D71-BBA9-CAA5-AF867810D1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53" name="Check Box 2109" hidden="1">
              <a:extLst>
                <a:ext uri="{63B3BB69-23CF-44E3-9099-C40C66FF867C}">
                  <a14:compatExt spid="_x0000_s8253"/>
                </a:ext>
                <a:ext uri="{FF2B5EF4-FFF2-40B4-BE49-F238E27FC236}">
                  <a16:creationId xmlns:a16="http://schemas.microsoft.com/office/drawing/2014/main" id="{F1294628-BAD9-36C1-3947-9083DFD8B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54" name="Check Box 2110" hidden="1">
              <a:extLst>
                <a:ext uri="{63B3BB69-23CF-44E3-9099-C40C66FF867C}">
                  <a14:compatExt spid="_x0000_s8254"/>
                </a:ext>
                <a:ext uri="{FF2B5EF4-FFF2-40B4-BE49-F238E27FC236}">
                  <a16:creationId xmlns:a16="http://schemas.microsoft.com/office/drawing/2014/main" id="{A0620264-0EA9-D9F6-37E1-63B2AA408D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55" name="Check Box 2111" hidden="1">
              <a:extLst>
                <a:ext uri="{63B3BB69-23CF-44E3-9099-C40C66FF867C}">
                  <a14:compatExt spid="_x0000_s8255"/>
                </a:ext>
                <a:ext uri="{FF2B5EF4-FFF2-40B4-BE49-F238E27FC236}">
                  <a16:creationId xmlns:a16="http://schemas.microsoft.com/office/drawing/2014/main" id="{BB3D06ED-732D-1CD3-ED3A-3A0F8AC1D7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56" name="Check Box 2112" hidden="1">
              <a:extLst>
                <a:ext uri="{63B3BB69-23CF-44E3-9099-C40C66FF867C}">
                  <a14:compatExt spid="_x0000_s8256"/>
                </a:ext>
                <a:ext uri="{FF2B5EF4-FFF2-40B4-BE49-F238E27FC236}">
                  <a16:creationId xmlns:a16="http://schemas.microsoft.com/office/drawing/2014/main" id="{5CB15FF1-54EF-5082-ADC4-8C9F123E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57" name="Check Box 2113" hidden="1">
              <a:extLst>
                <a:ext uri="{63B3BB69-23CF-44E3-9099-C40C66FF867C}">
                  <a14:compatExt spid="_x0000_s8257"/>
                </a:ext>
                <a:ext uri="{FF2B5EF4-FFF2-40B4-BE49-F238E27FC236}">
                  <a16:creationId xmlns:a16="http://schemas.microsoft.com/office/drawing/2014/main" id="{D37B6E11-344D-9DD1-5764-AA60DFFE4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58" name="Check Box 2114" hidden="1">
              <a:extLst>
                <a:ext uri="{63B3BB69-23CF-44E3-9099-C40C66FF867C}">
                  <a14:compatExt spid="_x0000_s8258"/>
                </a:ext>
                <a:ext uri="{FF2B5EF4-FFF2-40B4-BE49-F238E27FC236}">
                  <a16:creationId xmlns:a16="http://schemas.microsoft.com/office/drawing/2014/main" id="{E0451958-583D-16B9-051E-5E0C47030F8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59" name="Check Box 2115" hidden="1">
              <a:extLst>
                <a:ext uri="{63B3BB69-23CF-44E3-9099-C40C66FF867C}">
                  <a14:compatExt spid="_x0000_s8259"/>
                </a:ext>
                <a:ext uri="{FF2B5EF4-FFF2-40B4-BE49-F238E27FC236}">
                  <a16:creationId xmlns:a16="http://schemas.microsoft.com/office/drawing/2014/main" id="{04220D0A-E12C-1E02-CDAD-4BD3967BAA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60" name="Check Box 2116" hidden="1">
              <a:extLst>
                <a:ext uri="{63B3BB69-23CF-44E3-9099-C40C66FF867C}">
                  <a14:compatExt spid="_x0000_s8260"/>
                </a:ext>
                <a:ext uri="{FF2B5EF4-FFF2-40B4-BE49-F238E27FC236}">
                  <a16:creationId xmlns:a16="http://schemas.microsoft.com/office/drawing/2014/main" id="{E691778C-4F88-7907-D2BA-9C3CCA40EE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61" name="Check Box 2117" hidden="1">
              <a:extLst>
                <a:ext uri="{63B3BB69-23CF-44E3-9099-C40C66FF867C}">
                  <a14:compatExt spid="_x0000_s8261"/>
                </a:ext>
                <a:ext uri="{FF2B5EF4-FFF2-40B4-BE49-F238E27FC236}">
                  <a16:creationId xmlns:a16="http://schemas.microsoft.com/office/drawing/2014/main" id="{3218F624-799F-10D4-C926-5220213D41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62" name="Check Box 2118" hidden="1">
              <a:extLst>
                <a:ext uri="{63B3BB69-23CF-44E3-9099-C40C66FF867C}">
                  <a14:compatExt spid="_x0000_s8262"/>
                </a:ext>
                <a:ext uri="{FF2B5EF4-FFF2-40B4-BE49-F238E27FC236}">
                  <a16:creationId xmlns:a16="http://schemas.microsoft.com/office/drawing/2014/main" id="{9F1E7F25-963F-6E70-FCB7-74C5E4C8F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63" name="Check Box 2119" hidden="1">
              <a:extLst>
                <a:ext uri="{63B3BB69-23CF-44E3-9099-C40C66FF867C}">
                  <a14:compatExt spid="_x0000_s8263"/>
                </a:ext>
                <a:ext uri="{FF2B5EF4-FFF2-40B4-BE49-F238E27FC236}">
                  <a16:creationId xmlns:a16="http://schemas.microsoft.com/office/drawing/2014/main" id="{41DB4B80-3CE9-F0E8-4833-C98B6FAE74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64" name="Check Box 2120" hidden="1">
              <a:extLst>
                <a:ext uri="{63B3BB69-23CF-44E3-9099-C40C66FF867C}">
                  <a14:compatExt spid="_x0000_s8264"/>
                </a:ext>
                <a:ext uri="{FF2B5EF4-FFF2-40B4-BE49-F238E27FC236}">
                  <a16:creationId xmlns:a16="http://schemas.microsoft.com/office/drawing/2014/main" id="{6DFA28EB-4AA0-044A-A2D4-EC8E6129A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65" name="Check Box 2121" hidden="1">
              <a:extLst>
                <a:ext uri="{63B3BB69-23CF-44E3-9099-C40C66FF867C}">
                  <a14:compatExt spid="_x0000_s8265"/>
                </a:ext>
                <a:ext uri="{FF2B5EF4-FFF2-40B4-BE49-F238E27FC236}">
                  <a16:creationId xmlns:a16="http://schemas.microsoft.com/office/drawing/2014/main" id="{EBF282FE-D14A-5912-9627-7770D0B91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66" name="Check Box 2122" hidden="1">
              <a:extLst>
                <a:ext uri="{63B3BB69-23CF-44E3-9099-C40C66FF867C}">
                  <a14:compatExt spid="_x0000_s8266"/>
                </a:ext>
                <a:ext uri="{FF2B5EF4-FFF2-40B4-BE49-F238E27FC236}">
                  <a16:creationId xmlns:a16="http://schemas.microsoft.com/office/drawing/2014/main" id="{B2DB8BC8-DBBA-ED16-1CE9-459C284929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67" name="Check Box 2123" hidden="1">
              <a:extLst>
                <a:ext uri="{63B3BB69-23CF-44E3-9099-C40C66FF867C}">
                  <a14:compatExt spid="_x0000_s8267"/>
                </a:ext>
                <a:ext uri="{FF2B5EF4-FFF2-40B4-BE49-F238E27FC236}">
                  <a16:creationId xmlns:a16="http://schemas.microsoft.com/office/drawing/2014/main" id="{01A62179-70DF-2FCE-9C6F-3374415CF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68" name="Check Box 2124" hidden="1">
              <a:extLst>
                <a:ext uri="{63B3BB69-23CF-44E3-9099-C40C66FF867C}">
                  <a14:compatExt spid="_x0000_s8268"/>
                </a:ext>
                <a:ext uri="{FF2B5EF4-FFF2-40B4-BE49-F238E27FC236}">
                  <a16:creationId xmlns:a16="http://schemas.microsoft.com/office/drawing/2014/main" id="{4C133E38-FA32-3DA4-0D1C-E3065B61FC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69" name="Check Box 2125" hidden="1">
              <a:extLst>
                <a:ext uri="{63B3BB69-23CF-44E3-9099-C40C66FF867C}">
                  <a14:compatExt spid="_x0000_s8269"/>
                </a:ext>
                <a:ext uri="{FF2B5EF4-FFF2-40B4-BE49-F238E27FC236}">
                  <a16:creationId xmlns:a16="http://schemas.microsoft.com/office/drawing/2014/main" id="{6F4B368A-8775-F700-7FD0-44B77C453D3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70" name="Check Box 2126" hidden="1">
              <a:extLst>
                <a:ext uri="{63B3BB69-23CF-44E3-9099-C40C66FF867C}">
                  <a14:compatExt spid="_x0000_s8270"/>
                </a:ext>
                <a:ext uri="{FF2B5EF4-FFF2-40B4-BE49-F238E27FC236}">
                  <a16:creationId xmlns:a16="http://schemas.microsoft.com/office/drawing/2014/main" id="{DD5BA6BB-789A-4907-3BB3-CD45BBDCCD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0</xdr:rowOff>
        </xdr:from>
        <xdr:to>
          <xdr:col>5</xdr:col>
          <xdr:colOff>361950</xdr:colOff>
          <xdr:row>53</xdr:row>
          <xdr:rowOff>28575</xdr:rowOff>
        </xdr:to>
        <xdr:sp macro="" textlink="">
          <xdr:nvSpPr>
            <xdr:cNvPr id="8271" name="Check Box 2127" hidden="1">
              <a:extLst>
                <a:ext uri="{63B3BB69-23CF-44E3-9099-C40C66FF867C}">
                  <a14:compatExt spid="_x0000_s8271"/>
                </a:ext>
                <a:ext uri="{FF2B5EF4-FFF2-40B4-BE49-F238E27FC236}">
                  <a16:creationId xmlns:a16="http://schemas.microsoft.com/office/drawing/2014/main" id="{9A2A602B-8C53-163D-782B-BE903AD0EB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161925</xdr:rowOff>
        </xdr:from>
        <xdr:to>
          <xdr:col>5</xdr:col>
          <xdr:colOff>361950</xdr:colOff>
          <xdr:row>54</xdr:row>
          <xdr:rowOff>0</xdr:rowOff>
        </xdr:to>
        <xdr:sp macro="" textlink="">
          <xdr:nvSpPr>
            <xdr:cNvPr id="8272" name="Check Box 2128" hidden="1">
              <a:extLst>
                <a:ext uri="{63B3BB69-23CF-44E3-9099-C40C66FF867C}">
                  <a14:compatExt spid="_x0000_s8272"/>
                </a:ext>
                <a:ext uri="{FF2B5EF4-FFF2-40B4-BE49-F238E27FC236}">
                  <a16:creationId xmlns:a16="http://schemas.microsoft.com/office/drawing/2014/main" id="{3410A362-4E44-61B4-0A85-699BAF9532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161925</xdr:rowOff>
        </xdr:from>
        <xdr:to>
          <xdr:col>5</xdr:col>
          <xdr:colOff>361950</xdr:colOff>
          <xdr:row>54</xdr:row>
          <xdr:rowOff>0</xdr:rowOff>
        </xdr:to>
        <xdr:sp macro="" textlink="">
          <xdr:nvSpPr>
            <xdr:cNvPr id="8273" name="Check Box 2129" hidden="1">
              <a:extLst>
                <a:ext uri="{63B3BB69-23CF-44E3-9099-C40C66FF867C}">
                  <a14:compatExt spid="_x0000_s8273"/>
                </a:ext>
                <a:ext uri="{FF2B5EF4-FFF2-40B4-BE49-F238E27FC236}">
                  <a16:creationId xmlns:a16="http://schemas.microsoft.com/office/drawing/2014/main" id="{4021FFC1-E4A0-1A5F-C96F-7A77FDFC717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52</xdr:row>
          <xdr:rowOff>161925</xdr:rowOff>
        </xdr:from>
        <xdr:to>
          <xdr:col>5</xdr:col>
          <xdr:colOff>361950</xdr:colOff>
          <xdr:row>54</xdr:row>
          <xdr:rowOff>0</xdr:rowOff>
        </xdr:to>
        <xdr:sp macro="" textlink="">
          <xdr:nvSpPr>
            <xdr:cNvPr id="8274" name="Check Box 2130" hidden="1">
              <a:extLst>
                <a:ext uri="{63B3BB69-23CF-44E3-9099-C40C66FF867C}">
                  <a14:compatExt spid="_x0000_s8274"/>
                </a:ext>
                <a:ext uri="{FF2B5EF4-FFF2-40B4-BE49-F238E27FC236}">
                  <a16:creationId xmlns:a16="http://schemas.microsoft.com/office/drawing/2014/main" id="{B981E66D-A0DF-7A33-2F03-A1D09786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53</xdr:row>
          <xdr:rowOff>161925</xdr:rowOff>
        </xdr:from>
        <xdr:to>
          <xdr:col>5</xdr:col>
          <xdr:colOff>361950</xdr:colOff>
          <xdr:row>55</xdr:row>
          <xdr:rowOff>0</xdr:rowOff>
        </xdr:to>
        <xdr:sp macro="" textlink="">
          <xdr:nvSpPr>
            <xdr:cNvPr id="8275" name="Check Box 2131" hidden="1">
              <a:extLst>
                <a:ext uri="{63B3BB69-23CF-44E3-9099-C40C66FF867C}">
                  <a14:compatExt spid="_x0000_s8275"/>
                </a:ext>
                <a:ext uri="{FF2B5EF4-FFF2-40B4-BE49-F238E27FC236}">
                  <a16:creationId xmlns:a16="http://schemas.microsoft.com/office/drawing/2014/main" id="{DB41A981-C9CF-B800-78F7-1BC9491299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53</xdr:row>
          <xdr:rowOff>161925</xdr:rowOff>
        </xdr:from>
        <xdr:to>
          <xdr:col>5</xdr:col>
          <xdr:colOff>361950</xdr:colOff>
          <xdr:row>55</xdr:row>
          <xdr:rowOff>0</xdr:rowOff>
        </xdr:to>
        <xdr:sp macro="" textlink="">
          <xdr:nvSpPr>
            <xdr:cNvPr id="8276" name="Check Box 2132" hidden="1">
              <a:extLst>
                <a:ext uri="{63B3BB69-23CF-44E3-9099-C40C66FF867C}">
                  <a14:compatExt spid="_x0000_s8276"/>
                </a:ext>
                <a:ext uri="{FF2B5EF4-FFF2-40B4-BE49-F238E27FC236}">
                  <a16:creationId xmlns:a16="http://schemas.microsoft.com/office/drawing/2014/main" id="{24E1D1A3-A347-569D-8698-AD7BEB04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53</xdr:row>
          <xdr:rowOff>161925</xdr:rowOff>
        </xdr:from>
        <xdr:to>
          <xdr:col>5</xdr:col>
          <xdr:colOff>361950</xdr:colOff>
          <xdr:row>55</xdr:row>
          <xdr:rowOff>0</xdr:rowOff>
        </xdr:to>
        <xdr:sp macro="" textlink="">
          <xdr:nvSpPr>
            <xdr:cNvPr id="8277" name="Check Box 2133" hidden="1">
              <a:extLst>
                <a:ext uri="{63B3BB69-23CF-44E3-9099-C40C66FF867C}">
                  <a14:compatExt spid="_x0000_s8277"/>
                </a:ext>
                <a:ext uri="{FF2B5EF4-FFF2-40B4-BE49-F238E27FC236}">
                  <a16:creationId xmlns:a16="http://schemas.microsoft.com/office/drawing/2014/main" id="{FFB76390-2F36-66EF-9246-4A08770C3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54</xdr:row>
          <xdr:rowOff>161925</xdr:rowOff>
        </xdr:from>
        <xdr:to>
          <xdr:col>5</xdr:col>
          <xdr:colOff>361950</xdr:colOff>
          <xdr:row>56</xdr:row>
          <xdr:rowOff>0</xdr:rowOff>
        </xdr:to>
        <xdr:sp macro="" textlink="">
          <xdr:nvSpPr>
            <xdr:cNvPr id="8278" name="Check Box 2134" hidden="1">
              <a:extLst>
                <a:ext uri="{63B3BB69-23CF-44E3-9099-C40C66FF867C}">
                  <a14:compatExt spid="_x0000_s8278"/>
                </a:ext>
                <a:ext uri="{FF2B5EF4-FFF2-40B4-BE49-F238E27FC236}">
                  <a16:creationId xmlns:a16="http://schemas.microsoft.com/office/drawing/2014/main" id="{175BF4A3-9318-E31E-15C6-A658CD9C54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54</xdr:row>
          <xdr:rowOff>161925</xdr:rowOff>
        </xdr:from>
        <xdr:to>
          <xdr:col>5</xdr:col>
          <xdr:colOff>361950</xdr:colOff>
          <xdr:row>56</xdr:row>
          <xdr:rowOff>0</xdr:rowOff>
        </xdr:to>
        <xdr:sp macro="" textlink="">
          <xdr:nvSpPr>
            <xdr:cNvPr id="8279" name="Check Box 2135" hidden="1">
              <a:extLst>
                <a:ext uri="{63B3BB69-23CF-44E3-9099-C40C66FF867C}">
                  <a14:compatExt spid="_x0000_s8279"/>
                </a:ext>
                <a:ext uri="{FF2B5EF4-FFF2-40B4-BE49-F238E27FC236}">
                  <a16:creationId xmlns:a16="http://schemas.microsoft.com/office/drawing/2014/main" id="{EE5E7A6A-3FE0-0A43-A153-775477F82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54</xdr:row>
          <xdr:rowOff>161925</xdr:rowOff>
        </xdr:from>
        <xdr:to>
          <xdr:col>5</xdr:col>
          <xdr:colOff>361950</xdr:colOff>
          <xdr:row>56</xdr:row>
          <xdr:rowOff>0</xdr:rowOff>
        </xdr:to>
        <xdr:sp macro="" textlink="">
          <xdr:nvSpPr>
            <xdr:cNvPr id="8280" name="Check Box 2136" hidden="1">
              <a:extLst>
                <a:ext uri="{63B3BB69-23CF-44E3-9099-C40C66FF867C}">
                  <a14:compatExt spid="_x0000_s8280"/>
                </a:ext>
                <a:ext uri="{FF2B5EF4-FFF2-40B4-BE49-F238E27FC236}">
                  <a16:creationId xmlns:a16="http://schemas.microsoft.com/office/drawing/2014/main" id="{5CAD1524-EA7C-BA91-417E-FC90A08F6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55</xdr:row>
          <xdr:rowOff>161925</xdr:rowOff>
        </xdr:from>
        <xdr:to>
          <xdr:col>5</xdr:col>
          <xdr:colOff>361950</xdr:colOff>
          <xdr:row>57</xdr:row>
          <xdr:rowOff>0</xdr:rowOff>
        </xdr:to>
        <xdr:sp macro="" textlink="">
          <xdr:nvSpPr>
            <xdr:cNvPr id="8281" name="Check Box 2137" hidden="1">
              <a:extLst>
                <a:ext uri="{63B3BB69-23CF-44E3-9099-C40C66FF867C}">
                  <a14:compatExt spid="_x0000_s8281"/>
                </a:ext>
                <a:ext uri="{FF2B5EF4-FFF2-40B4-BE49-F238E27FC236}">
                  <a16:creationId xmlns:a16="http://schemas.microsoft.com/office/drawing/2014/main" id="{67C123C9-DEE6-A82A-38DD-62380C056E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55</xdr:row>
          <xdr:rowOff>161925</xdr:rowOff>
        </xdr:from>
        <xdr:to>
          <xdr:col>5</xdr:col>
          <xdr:colOff>361950</xdr:colOff>
          <xdr:row>57</xdr:row>
          <xdr:rowOff>0</xdr:rowOff>
        </xdr:to>
        <xdr:sp macro="" textlink="">
          <xdr:nvSpPr>
            <xdr:cNvPr id="8282" name="Check Box 2138" hidden="1">
              <a:extLst>
                <a:ext uri="{63B3BB69-23CF-44E3-9099-C40C66FF867C}">
                  <a14:compatExt spid="_x0000_s8282"/>
                </a:ext>
                <a:ext uri="{FF2B5EF4-FFF2-40B4-BE49-F238E27FC236}">
                  <a16:creationId xmlns:a16="http://schemas.microsoft.com/office/drawing/2014/main" id="{7EF7CEFC-13B3-91F8-A458-06EA9045BC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55</xdr:row>
          <xdr:rowOff>161925</xdr:rowOff>
        </xdr:from>
        <xdr:to>
          <xdr:col>5</xdr:col>
          <xdr:colOff>361950</xdr:colOff>
          <xdr:row>57</xdr:row>
          <xdr:rowOff>0</xdr:rowOff>
        </xdr:to>
        <xdr:sp macro="" textlink="">
          <xdr:nvSpPr>
            <xdr:cNvPr id="8283" name="Check Box 2139" hidden="1">
              <a:extLst>
                <a:ext uri="{63B3BB69-23CF-44E3-9099-C40C66FF867C}">
                  <a14:compatExt spid="_x0000_s8283"/>
                </a:ext>
                <a:ext uri="{FF2B5EF4-FFF2-40B4-BE49-F238E27FC236}">
                  <a16:creationId xmlns:a16="http://schemas.microsoft.com/office/drawing/2014/main" id="{2B3AABC8-DD13-3586-3841-DD7754A70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56</xdr:row>
          <xdr:rowOff>161925</xdr:rowOff>
        </xdr:from>
        <xdr:to>
          <xdr:col>5</xdr:col>
          <xdr:colOff>361950</xdr:colOff>
          <xdr:row>58</xdr:row>
          <xdr:rowOff>0</xdr:rowOff>
        </xdr:to>
        <xdr:sp macro="" textlink="">
          <xdr:nvSpPr>
            <xdr:cNvPr id="8284" name="Check Box 2140" hidden="1">
              <a:extLst>
                <a:ext uri="{63B3BB69-23CF-44E3-9099-C40C66FF867C}">
                  <a14:compatExt spid="_x0000_s8284"/>
                </a:ext>
                <a:ext uri="{FF2B5EF4-FFF2-40B4-BE49-F238E27FC236}">
                  <a16:creationId xmlns:a16="http://schemas.microsoft.com/office/drawing/2014/main" id="{3FA839AF-1067-FAFA-8C0A-6907D7B8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56</xdr:row>
          <xdr:rowOff>161925</xdr:rowOff>
        </xdr:from>
        <xdr:to>
          <xdr:col>5</xdr:col>
          <xdr:colOff>361950</xdr:colOff>
          <xdr:row>58</xdr:row>
          <xdr:rowOff>0</xdr:rowOff>
        </xdr:to>
        <xdr:sp macro="" textlink="">
          <xdr:nvSpPr>
            <xdr:cNvPr id="8285" name="Check Box 2141" hidden="1">
              <a:extLst>
                <a:ext uri="{63B3BB69-23CF-44E3-9099-C40C66FF867C}">
                  <a14:compatExt spid="_x0000_s8285"/>
                </a:ext>
                <a:ext uri="{FF2B5EF4-FFF2-40B4-BE49-F238E27FC236}">
                  <a16:creationId xmlns:a16="http://schemas.microsoft.com/office/drawing/2014/main" id="{A94B63B3-61E2-E5B1-12F7-D4172CC4A1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56</xdr:row>
          <xdr:rowOff>161925</xdr:rowOff>
        </xdr:from>
        <xdr:to>
          <xdr:col>5</xdr:col>
          <xdr:colOff>361950</xdr:colOff>
          <xdr:row>58</xdr:row>
          <xdr:rowOff>0</xdr:rowOff>
        </xdr:to>
        <xdr:sp macro="" textlink="">
          <xdr:nvSpPr>
            <xdr:cNvPr id="8286" name="Check Box 2142" hidden="1">
              <a:extLst>
                <a:ext uri="{63B3BB69-23CF-44E3-9099-C40C66FF867C}">
                  <a14:compatExt spid="_x0000_s8286"/>
                </a:ext>
                <a:ext uri="{FF2B5EF4-FFF2-40B4-BE49-F238E27FC236}">
                  <a16:creationId xmlns:a16="http://schemas.microsoft.com/office/drawing/2014/main" id="{6D224503-D23C-11BD-442D-B5C5E805EF4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57</xdr:row>
          <xdr:rowOff>161925</xdr:rowOff>
        </xdr:from>
        <xdr:to>
          <xdr:col>5</xdr:col>
          <xdr:colOff>361950</xdr:colOff>
          <xdr:row>59</xdr:row>
          <xdr:rowOff>0</xdr:rowOff>
        </xdr:to>
        <xdr:sp macro="" textlink="">
          <xdr:nvSpPr>
            <xdr:cNvPr id="8287" name="Check Box 2143" hidden="1">
              <a:extLst>
                <a:ext uri="{63B3BB69-23CF-44E3-9099-C40C66FF867C}">
                  <a14:compatExt spid="_x0000_s8287"/>
                </a:ext>
                <a:ext uri="{FF2B5EF4-FFF2-40B4-BE49-F238E27FC236}">
                  <a16:creationId xmlns:a16="http://schemas.microsoft.com/office/drawing/2014/main" id="{289D553E-6712-F72C-D274-8FED66181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57</xdr:row>
          <xdr:rowOff>161925</xdr:rowOff>
        </xdr:from>
        <xdr:to>
          <xdr:col>5</xdr:col>
          <xdr:colOff>361950</xdr:colOff>
          <xdr:row>59</xdr:row>
          <xdr:rowOff>0</xdr:rowOff>
        </xdr:to>
        <xdr:sp macro="" textlink="">
          <xdr:nvSpPr>
            <xdr:cNvPr id="8288" name="Check Box 2144" hidden="1">
              <a:extLst>
                <a:ext uri="{63B3BB69-23CF-44E3-9099-C40C66FF867C}">
                  <a14:compatExt spid="_x0000_s8288"/>
                </a:ext>
                <a:ext uri="{FF2B5EF4-FFF2-40B4-BE49-F238E27FC236}">
                  <a16:creationId xmlns:a16="http://schemas.microsoft.com/office/drawing/2014/main" id="{3F747B5E-2881-7504-CBE8-A6F2D16C86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57</xdr:row>
          <xdr:rowOff>161925</xdr:rowOff>
        </xdr:from>
        <xdr:to>
          <xdr:col>5</xdr:col>
          <xdr:colOff>361950</xdr:colOff>
          <xdr:row>59</xdr:row>
          <xdr:rowOff>0</xdr:rowOff>
        </xdr:to>
        <xdr:sp macro="" textlink="">
          <xdr:nvSpPr>
            <xdr:cNvPr id="8289" name="Check Box 2145" hidden="1">
              <a:extLst>
                <a:ext uri="{63B3BB69-23CF-44E3-9099-C40C66FF867C}">
                  <a14:compatExt spid="_x0000_s8289"/>
                </a:ext>
                <a:ext uri="{FF2B5EF4-FFF2-40B4-BE49-F238E27FC236}">
                  <a16:creationId xmlns:a16="http://schemas.microsoft.com/office/drawing/2014/main" id="{046D936F-7868-0321-D2F1-9A1F009033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58</xdr:row>
          <xdr:rowOff>161925</xdr:rowOff>
        </xdr:from>
        <xdr:to>
          <xdr:col>5</xdr:col>
          <xdr:colOff>361950</xdr:colOff>
          <xdr:row>60</xdr:row>
          <xdr:rowOff>0</xdr:rowOff>
        </xdr:to>
        <xdr:sp macro="" textlink="">
          <xdr:nvSpPr>
            <xdr:cNvPr id="8290" name="Check Box 2146" hidden="1">
              <a:extLst>
                <a:ext uri="{63B3BB69-23CF-44E3-9099-C40C66FF867C}">
                  <a14:compatExt spid="_x0000_s8290"/>
                </a:ext>
                <a:ext uri="{FF2B5EF4-FFF2-40B4-BE49-F238E27FC236}">
                  <a16:creationId xmlns:a16="http://schemas.microsoft.com/office/drawing/2014/main" id="{5AEFB358-81FA-8DF3-17AF-2F352042DF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58</xdr:row>
          <xdr:rowOff>161925</xdr:rowOff>
        </xdr:from>
        <xdr:to>
          <xdr:col>5</xdr:col>
          <xdr:colOff>361950</xdr:colOff>
          <xdr:row>60</xdr:row>
          <xdr:rowOff>0</xdr:rowOff>
        </xdr:to>
        <xdr:sp macro="" textlink="">
          <xdr:nvSpPr>
            <xdr:cNvPr id="8291" name="Check Box 2147" hidden="1">
              <a:extLst>
                <a:ext uri="{63B3BB69-23CF-44E3-9099-C40C66FF867C}">
                  <a14:compatExt spid="_x0000_s8291"/>
                </a:ext>
                <a:ext uri="{FF2B5EF4-FFF2-40B4-BE49-F238E27FC236}">
                  <a16:creationId xmlns:a16="http://schemas.microsoft.com/office/drawing/2014/main" id="{8FBCD6BC-60A4-3549-3702-79D44FB6A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58</xdr:row>
          <xdr:rowOff>161925</xdr:rowOff>
        </xdr:from>
        <xdr:to>
          <xdr:col>5</xdr:col>
          <xdr:colOff>361950</xdr:colOff>
          <xdr:row>60</xdr:row>
          <xdr:rowOff>0</xdr:rowOff>
        </xdr:to>
        <xdr:sp macro="" textlink="">
          <xdr:nvSpPr>
            <xdr:cNvPr id="8292" name="Check Box 2148" hidden="1">
              <a:extLst>
                <a:ext uri="{63B3BB69-23CF-44E3-9099-C40C66FF867C}">
                  <a14:compatExt spid="_x0000_s8292"/>
                </a:ext>
                <a:ext uri="{FF2B5EF4-FFF2-40B4-BE49-F238E27FC236}">
                  <a16:creationId xmlns:a16="http://schemas.microsoft.com/office/drawing/2014/main" id="{5B6308BD-B066-47DF-5326-5E12531B15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27</xdr:row>
          <xdr:rowOff>161925</xdr:rowOff>
        </xdr:from>
        <xdr:to>
          <xdr:col>7</xdr:col>
          <xdr:colOff>361950</xdr:colOff>
          <xdr:row>29</xdr:row>
          <xdr:rowOff>0</xdr:rowOff>
        </xdr:to>
        <xdr:sp macro="" textlink="">
          <xdr:nvSpPr>
            <xdr:cNvPr id="8295" name="Check Box 2151" hidden="1">
              <a:extLst>
                <a:ext uri="{63B3BB69-23CF-44E3-9099-C40C66FF867C}">
                  <a14:compatExt spid="_x0000_s8295"/>
                </a:ext>
                <a:ext uri="{FF2B5EF4-FFF2-40B4-BE49-F238E27FC236}">
                  <a16:creationId xmlns:a16="http://schemas.microsoft.com/office/drawing/2014/main" id="{E708B484-52BD-5C0A-9C9C-0DF79AD408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28</xdr:row>
          <xdr:rowOff>161925</xdr:rowOff>
        </xdr:from>
        <xdr:to>
          <xdr:col>7</xdr:col>
          <xdr:colOff>361950</xdr:colOff>
          <xdr:row>30</xdr:row>
          <xdr:rowOff>0</xdr:rowOff>
        </xdr:to>
        <xdr:sp macro="" textlink="">
          <xdr:nvSpPr>
            <xdr:cNvPr id="8296" name="Check Box 2152" hidden="1">
              <a:extLst>
                <a:ext uri="{63B3BB69-23CF-44E3-9099-C40C66FF867C}">
                  <a14:compatExt spid="_x0000_s8296"/>
                </a:ext>
                <a:ext uri="{FF2B5EF4-FFF2-40B4-BE49-F238E27FC236}">
                  <a16:creationId xmlns:a16="http://schemas.microsoft.com/office/drawing/2014/main" id="{0EA5AC92-390C-8244-CB59-61AA0CB3DA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28</xdr:row>
          <xdr:rowOff>161925</xdr:rowOff>
        </xdr:from>
        <xdr:to>
          <xdr:col>7</xdr:col>
          <xdr:colOff>361950</xdr:colOff>
          <xdr:row>30</xdr:row>
          <xdr:rowOff>0</xdr:rowOff>
        </xdr:to>
        <xdr:sp macro="" textlink="">
          <xdr:nvSpPr>
            <xdr:cNvPr id="8297" name="Check Box 2153" hidden="1">
              <a:extLst>
                <a:ext uri="{63B3BB69-23CF-44E3-9099-C40C66FF867C}">
                  <a14:compatExt spid="_x0000_s8297"/>
                </a:ext>
                <a:ext uri="{FF2B5EF4-FFF2-40B4-BE49-F238E27FC236}">
                  <a16:creationId xmlns:a16="http://schemas.microsoft.com/office/drawing/2014/main" id="{57897205-793C-D892-0A0E-8B2B39141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28</xdr:row>
          <xdr:rowOff>161925</xdr:rowOff>
        </xdr:from>
        <xdr:to>
          <xdr:col>7</xdr:col>
          <xdr:colOff>361950</xdr:colOff>
          <xdr:row>30</xdr:row>
          <xdr:rowOff>0</xdr:rowOff>
        </xdr:to>
        <xdr:sp macro="" textlink="">
          <xdr:nvSpPr>
            <xdr:cNvPr id="8298" name="Check Box 2154" hidden="1">
              <a:extLst>
                <a:ext uri="{63B3BB69-23CF-44E3-9099-C40C66FF867C}">
                  <a14:compatExt spid="_x0000_s8298"/>
                </a:ext>
                <a:ext uri="{FF2B5EF4-FFF2-40B4-BE49-F238E27FC236}">
                  <a16:creationId xmlns:a16="http://schemas.microsoft.com/office/drawing/2014/main" id="{19CB0BDD-91BD-A209-5273-65AFEA22DC0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29</xdr:row>
          <xdr:rowOff>161925</xdr:rowOff>
        </xdr:from>
        <xdr:to>
          <xdr:col>7</xdr:col>
          <xdr:colOff>361950</xdr:colOff>
          <xdr:row>31</xdr:row>
          <xdr:rowOff>0</xdr:rowOff>
        </xdr:to>
        <xdr:sp macro="" textlink="">
          <xdr:nvSpPr>
            <xdr:cNvPr id="8299" name="Check Box 2155" hidden="1">
              <a:extLst>
                <a:ext uri="{63B3BB69-23CF-44E3-9099-C40C66FF867C}">
                  <a14:compatExt spid="_x0000_s8299"/>
                </a:ext>
                <a:ext uri="{FF2B5EF4-FFF2-40B4-BE49-F238E27FC236}">
                  <a16:creationId xmlns:a16="http://schemas.microsoft.com/office/drawing/2014/main" id="{A66BC76D-E838-C037-EA43-5F0D2ED42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29</xdr:row>
          <xdr:rowOff>161925</xdr:rowOff>
        </xdr:from>
        <xdr:to>
          <xdr:col>7</xdr:col>
          <xdr:colOff>361950</xdr:colOff>
          <xdr:row>31</xdr:row>
          <xdr:rowOff>0</xdr:rowOff>
        </xdr:to>
        <xdr:sp macro="" textlink="">
          <xdr:nvSpPr>
            <xdr:cNvPr id="8300" name="Check Box 2156" hidden="1">
              <a:extLst>
                <a:ext uri="{63B3BB69-23CF-44E3-9099-C40C66FF867C}">
                  <a14:compatExt spid="_x0000_s8300"/>
                </a:ext>
                <a:ext uri="{FF2B5EF4-FFF2-40B4-BE49-F238E27FC236}">
                  <a16:creationId xmlns:a16="http://schemas.microsoft.com/office/drawing/2014/main" id="{48586F48-0721-9250-9A1A-5545E6C5F5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29</xdr:row>
          <xdr:rowOff>161925</xdr:rowOff>
        </xdr:from>
        <xdr:to>
          <xdr:col>7</xdr:col>
          <xdr:colOff>361950</xdr:colOff>
          <xdr:row>31</xdr:row>
          <xdr:rowOff>0</xdr:rowOff>
        </xdr:to>
        <xdr:sp macro="" textlink="">
          <xdr:nvSpPr>
            <xdr:cNvPr id="8301" name="Check Box 2157" hidden="1">
              <a:extLst>
                <a:ext uri="{63B3BB69-23CF-44E3-9099-C40C66FF867C}">
                  <a14:compatExt spid="_x0000_s8301"/>
                </a:ext>
                <a:ext uri="{FF2B5EF4-FFF2-40B4-BE49-F238E27FC236}">
                  <a16:creationId xmlns:a16="http://schemas.microsoft.com/office/drawing/2014/main" id="{B79E2337-A87E-4D14-EF78-1FAC9ABF0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30</xdr:row>
          <xdr:rowOff>161925</xdr:rowOff>
        </xdr:from>
        <xdr:to>
          <xdr:col>7</xdr:col>
          <xdr:colOff>361950</xdr:colOff>
          <xdr:row>32</xdr:row>
          <xdr:rowOff>0</xdr:rowOff>
        </xdr:to>
        <xdr:sp macro="" textlink="">
          <xdr:nvSpPr>
            <xdr:cNvPr id="8302" name="Check Box 2158" hidden="1">
              <a:extLst>
                <a:ext uri="{63B3BB69-23CF-44E3-9099-C40C66FF867C}">
                  <a14:compatExt spid="_x0000_s8302"/>
                </a:ext>
                <a:ext uri="{FF2B5EF4-FFF2-40B4-BE49-F238E27FC236}">
                  <a16:creationId xmlns:a16="http://schemas.microsoft.com/office/drawing/2014/main" id="{34D6F438-B52F-D505-DB52-D32B7249BD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30</xdr:row>
          <xdr:rowOff>161925</xdr:rowOff>
        </xdr:from>
        <xdr:to>
          <xdr:col>7</xdr:col>
          <xdr:colOff>361950</xdr:colOff>
          <xdr:row>32</xdr:row>
          <xdr:rowOff>0</xdr:rowOff>
        </xdr:to>
        <xdr:sp macro="" textlink="">
          <xdr:nvSpPr>
            <xdr:cNvPr id="8303" name="Check Box 2159" hidden="1">
              <a:extLst>
                <a:ext uri="{63B3BB69-23CF-44E3-9099-C40C66FF867C}">
                  <a14:compatExt spid="_x0000_s8303"/>
                </a:ext>
                <a:ext uri="{FF2B5EF4-FFF2-40B4-BE49-F238E27FC236}">
                  <a16:creationId xmlns:a16="http://schemas.microsoft.com/office/drawing/2014/main" id="{1512CAC1-F4AF-A7A0-0485-FC968F2B04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30</xdr:row>
          <xdr:rowOff>161925</xdr:rowOff>
        </xdr:from>
        <xdr:to>
          <xdr:col>7</xdr:col>
          <xdr:colOff>361950</xdr:colOff>
          <xdr:row>32</xdr:row>
          <xdr:rowOff>0</xdr:rowOff>
        </xdr:to>
        <xdr:sp macro="" textlink="">
          <xdr:nvSpPr>
            <xdr:cNvPr id="8304" name="Check Box 2160" hidden="1">
              <a:extLst>
                <a:ext uri="{63B3BB69-23CF-44E3-9099-C40C66FF867C}">
                  <a14:compatExt spid="_x0000_s8304"/>
                </a:ext>
                <a:ext uri="{FF2B5EF4-FFF2-40B4-BE49-F238E27FC236}">
                  <a16:creationId xmlns:a16="http://schemas.microsoft.com/office/drawing/2014/main" id="{53E40BE2-0F72-1CCE-514B-2B31148E0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31</xdr:row>
          <xdr:rowOff>161925</xdr:rowOff>
        </xdr:from>
        <xdr:to>
          <xdr:col>7</xdr:col>
          <xdr:colOff>361950</xdr:colOff>
          <xdr:row>33</xdr:row>
          <xdr:rowOff>0</xdr:rowOff>
        </xdr:to>
        <xdr:sp macro="" textlink="">
          <xdr:nvSpPr>
            <xdr:cNvPr id="8305" name="Check Box 2161" hidden="1">
              <a:extLst>
                <a:ext uri="{63B3BB69-23CF-44E3-9099-C40C66FF867C}">
                  <a14:compatExt spid="_x0000_s8305"/>
                </a:ext>
                <a:ext uri="{FF2B5EF4-FFF2-40B4-BE49-F238E27FC236}">
                  <a16:creationId xmlns:a16="http://schemas.microsoft.com/office/drawing/2014/main" id="{80013A8B-BD20-CB8C-4FDC-1C8E9BD87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31</xdr:row>
          <xdr:rowOff>161925</xdr:rowOff>
        </xdr:from>
        <xdr:to>
          <xdr:col>7</xdr:col>
          <xdr:colOff>361950</xdr:colOff>
          <xdr:row>33</xdr:row>
          <xdr:rowOff>0</xdr:rowOff>
        </xdr:to>
        <xdr:sp macro="" textlink="">
          <xdr:nvSpPr>
            <xdr:cNvPr id="8306" name="Check Box 2162" hidden="1">
              <a:extLst>
                <a:ext uri="{63B3BB69-23CF-44E3-9099-C40C66FF867C}">
                  <a14:compatExt spid="_x0000_s8306"/>
                </a:ext>
                <a:ext uri="{FF2B5EF4-FFF2-40B4-BE49-F238E27FC236}">
                  <a16:creationId xmlns:a16="http://schemas.microsoft.com/office/drawing/2014/main" id="{4AA9498A-59CC-5D14-476A-92082B6CBA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31</xdr:row>
          <xdr:rowOff>161925</xdr:rowOff>
        </xdr:from>
        <xdr:to>
          <xdr:col>7</xdr:col>
          <xdr:colOff>361950</xdr:colOff>
          <xdr:row>33</xdr:row>
          <xdr:rowOff>0</xdr:rowOff>
        </xdr:to>
        <xdr:sp macro="" textlink="">
          <xdr:nvSpPr>
            <xdr:cNvPr id="8307" name="Check Box 2163" hidden="1">
              <a:extLst>
                <a:ext uri="{63B3BB69-23CF-44E3-9099-C40C66FF867C}">
                  <a14:compatExt spid="_x0000_s8307"/>
                </a:ext>
                <a:ext uri="{FF2B5EF4-FFF2-40B4-BE49-F238E27FC236}">
                  <a16:creationId xmlns:a16="http://schemas.microsoft.com/office/drawing/2014/main" id="{A7F2C12A-58D0-0142-F041-F37AF5FF92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32</xdr:row>
          <xdr:rowOff>161925</xdr:rowOff>
        </xdr:from>
        <xdr:to>
          <xdr:col>7</xdr:col>
          <xdr:colOff>361950</xdr:colOff>
          <xdr:row>34</xdr:row>
          <xdr:rowOff>0</xdr:rowOff>
        </xdr:to>
        <xdr:sp macro="" textlink="">
          <xdr:nvSpPr>
            <xdr:cNvPr id="8308" name="Check Box 2164" hidden="1">
              <a:extLst>
                <a:ext uri="{63B3BB69-23CF-44E3-9099-C40C66FF867C}">
                  <a14:compatExt spid="_x0000_s8308"/>
                </a:ext>
                <a:ext uri="{FF2B5EF4-FFF2-40B4-BE49-F238E27FC236}">
                  <a16:creationId xmlns:a16="http://schemas.microsoft.com/office/drawing/2014/main" id="{6A329587-0D8F-149D-5794-74461086AB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32</xdr:row>
          <xdr:rowOff>161925</xdr:rowOff>
        </xdr:from>
        <xdr:to>
          <xdr:col>7</xdr:col>
          <xdr:colOff>361950</xdr:colOff>
          <xdr:row>34</xdr:row>
          <xdr:rowOff>0</xdr:rowOff>
        </xdr:to>
        <xdr:sp macro="" textlink="">
          <xdr:nvSpPr>
            <xdr:cNvPr id="8309" name="Check Box 2165" hidden="1">
              <a:extLst>
                <a:ext uri="{63B3BB69-23CF-44E3-9099-C40C66FF867C}">
                  <a14:compatExt spid="_x0000_s8309"/>
                </a:ext>
                <a:ext uri="{FF2B5EF4-FFF2-40B4-BE49-F238E27FC236}">
                  <a16:creationId xmlns:a16="http://schemas.microsoft.com/office/drawing/2014/main" id="{FBEF17F8-9A97-A55B-344E-811E06B33D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32</xdr:row>
          <xdr:rowOff>161925</xdr:rowOff>
        </xdr:from>
        <xdr:to>
          <xdr:col>7</xdr:col>
          <xdr:colOff>361950</xdr:colOff>
          <xdr:row>34</xdr:row>
          <xdr:rowOff>0</xdr:rowOff>
        </xdr:to>
        <xdr:sp macro="" textlink="">
          <xdr:nvSpPr>
            <xdr:cNvPr id="8310" name="Check Box 2166" hidden="1">
              <a:extLst>
                <a:ext uri="{63B3BB69-23CF-44E3-9099-C40C66FF867C}">
                  <a14:compatExt spid="_x0000_s8310"/>
                </a:ext>
                <a:ext uri="{FF2B5EF4-FFF2-40B4-BE49-F238E27FC236}">
                  <a16:creationId xmlns:a16="http://schemas.microsoft.com/office/drawing/2014/main" id="{9C76D9D9-FC43-3CCC-5254-4DFCE5F1C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33</xdr:row>
          <xdr:rowOff>161925</xdr:rowOff>
        </xdr:from>
        <xdr:to>
          <xdr:col>7</xdr:col>
          <xdr:colOff>361950</xdr:colOff>
          <xdr:row>35</xdr:row>
          <xdr:rowOff>0</xdr:rowOff>
        </xdr:to>
        <xdr:sp macro="" textlink="">
          <xdr:nvSpPr>
            <xdr:cNvPr id="8311" name="Check Box 2167" hidden="1">
              <a:extLst>
                <a:ext uri="{63B3BB69-23CF-44E3-9099-C40C66FF867C}">
                  <a14:compatExt spid="_x0000_s8311"/>
                </a:ext>
                <a:ext uri="{FF2B5EF4-FFF2-40B4-BE49-F238E27FC236}">
                  <a16:creationId xmlns:a16="http://schemas.microsoft.com/office/drawing/2014/main" id="{81FCACCA-A2DE-0054-1ABD-BFB1CECC5B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33</xdr:row>
          <xdr:rowOff>161925</xdr:rowOff>
        </xdr:from>
        <xdr:to>
          <xdr:col>7</xdr:col>
          <xdr:colOff>361950</xdr:colOff>
          <xdr:row>35</xdr:row>
          <xdr:rowOff>0</xdr:rowOff>
        </xdr:to>
        <xdr:sp macro="" textlink="">
          <xdr:nvSpPr>
            <xdr:cNvPr id="8312" name="Check Box 2168" hidden="1">
              <a:extLst>
                <a:ext uri="{63B3BB69-23CF-44E3-9099-C40C66FF867C}">
                  <a14:compatExt spid="_x0000_s8312"/>
                </a:ext>
                <a:ext uri="{FF2B5EF4-FFF2-40B4-BE49-F238E27FC236}">
                  <a16:creationId xmlns:a16="http://schemas.microsoft.com/office/drawing/2014/main" id="{3EB8C9DF-A461-F52A-1A58-845D89988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33</xdr:row>
          <xdr:rowOff>161925</xdr:rowOff>
        </xdr:from>
        <xdr:to>
          <xdr:col>7</xdr:col>
          <xdr:colOff>361950</xdr:colOff>
          <xdr:row>35</xdr:row>
          <xdr:rowOff>0</xdr:rowOff>
        </xdr:to>
        <xdr:sp macro="" textlink="">
          <xdr:nvSpPr>
            <xdr:cNvPr id="8313" name="Check Box 2169" hidden="1">
              <a:extLst>
                <a:ext uri="{63B3BB69-23CF-44E3-9099-C40C66FF867C}">
                  <a14:compatExt spid="_x0000_s8313"/>
                </a:ext>
                <a:ext uri="{FF2B5EF4-FFF2-40B4-BE49-F238E27FC236}">
                  <a16:creationId xmlns:a16="http://schemas.microsoft.com/office/drawing/2014/main" id="{2445A7EC-0853-191A-973A-0B0ECE8D12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34</xdr:row>
          <xdr:rowOff>161925</xdr:rowOff>
        </xdr:from>
        <xdr:to>
          <xdr:col>7</xdr:col>
          <xdr:colOff>361950</xdr:colOff>
          <xdr:row>36</xdr:row>
          <xdr:rowOff>0</xdr:rowOff>
        </xdr:to>
        <xdr:sp macro="" textlink="">
          <xdr:nvSpPr>
            <xdr:cNvPr id="8314" name="Check Box 2170" hidden="1">
              <a:extLst>
                <a:ext uri="{63B3BB69-23CF-44E3-9099-C40C66FF867C}">
                  <a14:compatExt spid="_x0000_s8314"/>
                </a:ext>
                <a:ext uri="{FF2B5EF4-FFF2-40B4-BE49-F238E27FC236}">
                  <a16:creationId xmlns:a16="http://schemas.microsoft.com/office/drawing/2014/main" id="{9D06601E-A672-BAB2-B656-684BEAC28E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34</xdr:row>
          <xdr:rowOff>161925</xdr:rowOff>
        </xdr:from>
        <xdr:to>
          <xdr:col>7</xdr:col>
          <xdr:colOff>361950</xdr:colOff>
          <xdr:row>36</xdr:row>
          <xdr:rowOff>0</xdr:rowOff>
        </xdr:to>
        <xdr:sp macro="" textlink="">
          <xdr:nvSpPr>
            <xdr:cNvPr id="8315" name="Check Box 2171" hidden="1">
              <a:extLst>
                <a:ext uri="{63B3BB69-23CF-44E3-9099-C40C66FF867C}">
                  <a14:compatExt spid="_x0000_s8315"/>
                </a:ext>
                <a:ext uri="{FF2B5EF4-FFF2-40B4-BE49-F238E27FC236}">
                  <a16:creationId xmlns:a16="http://schemas.microsoft.com/office/drawing/2014/main" id="{23DA8A29-0BF7-FE79-6DF3-54236C9AA7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34</xdr:row>
          <xdr:rowOff>161925</xdr:rowOff>
        </xdr:from>
        <xdr:to>
          <xdr:col>7</xdr:col>
          <xdr:colOff>361950</xdr:colOff>
          <xdr:row>36</xdr:row>
          <xdr:rowOff>0</xdr:rowOff>
        </xdr:to>
        <xdr:sp macro="" textlink="">
          <xdr:nvSpPr>
            <xdr:cNvPr id="8316" name="Check Box 2172" hidden="1">
              <a:extLst>
                <a:ext uri="{63B3BB69-23CF-44E3-9099-C40C66FF867C}">
                  <a14:compatExt spid="_x0000_s8316"/>
                </a:ext>
                <a:ext uri="{FF2B5EF4-FFF2-40B4-BE49-F238E27FC236}">
                  <a16:creationId xmlns:a16="http://schemas.microsoft.com/office/drawing/2014/main" id="{329D0C1E-5F08-F96E-36C5-9A8F8387E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35</xdr:row>
          <xdr:rowOff>161925</xdr:rowOff>
        </xdr:from>
        <xdr:to>
          <xdr:col>7</xdr:col>
          <xdr:colOff>361950</xdr:colOff>
          <xdr:row>37</xdr:row>
          <xdr:rowOff>0</xdr:rowOff>
        </xdr:to>
        <xdr:sp macro="" textlink="">
          <xdr:nvSpPr>
            <xdr:cNvPr id="8317" name="Check Box 2173" hidden="1">
              <a:extLst>
                <a:ext uri="{63B3BB69-23CF-44E3-9099-C40C66FF867C}">
                  <a14:compatExt spid="_x0000_s8317"/>
                </a:ext>
                <a:ext uri="{FF2B5EF4-FFF2-40B4-BE49-F238E27FC236}">
                  <a16:creationId xmlns:a16="http://schemas.microsoft.com/office/drawing/2014/main" id="{42D6816F-E7CD-CA2D-A4CA-7EC9AB199D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35</xdr:row>
          <xdr:rowOff>161925</xdr:rowOff>
        </xdr:from>
        <xdr:to>
          <xdr:col>7</xdr:col>
          <xdr:colOff>361950</xdr:colOff>
          <xdr:row>37</xdr:row>
          <xdr:rowOff>0</xdr:rowOff>
        </xdr:to>
        <xdr:sp macro="" textlink="">
          <xdr:nvSpPr>
            <xdr:cNvPr id="8318" name="Check Box 2174" hidden="1">
              <a:extLst>
                <a:ext uri="{63B3BB69-23CF-44E3-9099-C40C66FF867C}">
                  <a14:compatExt spid="_x0000_s8318"/>
                </a:ext>
                <a:ext uri="{FF2B5EF4-FFF2-40B4-BE49-F238E27FC236}">
                  <a16:creationId xmlns:a16="http://schemas.microsoft.com/office/drawing/2014/main" id="{62037A89-5666-AEF2-C8A5-7C13A6164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35</xdr:row>
          <xdr:rowOff>161925</xdr:rowOff>
        </xdr:from>
        <xdr:to>
          <xdr:col>7</xdr:col>
          <xdr:colOff>361950</xdr:colOff>
          <xdr:row>37</xdr:row>
          <xdr:rowOff>0</xdr:rowOff>
        </xdr:to>
        <xdr:sp macro="" textlink="">
          <xdr:nvSpPr>
            <xdr:cNvPr id="8319" name="Check Box 2175" hidden="1">
              <a:extLst>
                <a:ext uri="{63B3BB69-23CF-44E3-9099-C40C66FF867C}">
                  <a14:compatExt spid="_x0000_s8319"/>
                </a:ext>
                <a:ext uri="{FF2B5EF4-FFF2-40B4-BE49-F238E27FC236}">
                  <a16:creationId xmlns:a16="http://schemas.microsoft.com/office/drawing/2014/main" id="{E00DF0DB-9482-ACC0-04EF-1996BA8845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36</xdr:row>
          <xdr:rowOff>161925</xdr:rowOff>
        </xdr:from>
        <xdr:to>
          <xdr:col>7</xdr:col>
          <xdr:colOff>361950</xdr:colOff>
          <xdr:row>38</xdr:row>
          <xdr:rowOff>0</xdr:rowOff>
        </xdr:to>
        <xdr:sp macro="" textlink="">
          <xdr:nvSpPr>
            <xdr:cNvPr id="8320" name="Check Box 2176" hidden="1">
              <a:extLst>
                <a:ext uri="{63B3BB69-23CF-44E3-9099-C40C66FF867C}">
                  <a14:compatExt spid="_x0000_s8320"/>
                </a:ext>
                <a:ext uri="{FF2B5EF4-FFF2-40B4-BE49-F238E27FC236}">
                  <a16:creationId xmlns:a16="http://schemas.microsoft.com/office/drawing/2014/main" id="{3C1A12F1-EC34-C8F4-7FAE-0A1E9D680F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36</xdr:row>
          <xdr:rowOff>161925</xdr:rowOff>
        </xdr:from>
        <xdr:to>
          <xdr:col>7</xdr:col>
          <xdr:colOff>361950</xdr:colOff>
          <xdr:row>38</xdr:row>
          <xdr:rowOff>0</xdr:rowOff>
        </xdr:to>
        <xdr:sp macro="" textlink="">
          <xdr:nvSpPr>
            <xdr:cNvPr id="8321" name="Check Box 2177" hidden="1">
              <a:extLst>
                <a:ext uri="{63B3BB69-23CF-44E3-9099-C40C66FF867C}">
                  <a14:compatExt spid="_x0000_s8321"/>
                </a:ext>
                <a:ext uri="{FF2B5EF4-FFF2-40B4-BE49-F238E27FC236}">
                  <a16:creationId xmlns:a16="http://schemas.microsoft.com/office/drawing/2014/main" id="{B0B74CAC-7F54-0B36-25A0-D1860280C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36</xdr:row>
          <xdr:rowOff>161925</xdr:rowOff>
        </xdr:from>
        <xdr:to>
          <xdr:col>7</xdr:col>
          <xdr:colOff>361950</xdr:colOff>
          <xdr:row>38</xdr:row>
          <xdr:rowOff>0</xdr:rowOff>
        </xdr:to>
        <xdr:sp macro="" textlink="">
          <xdr:nvSpPr>
            <xdr:cNvPr id="8322" name="Check Box 2178" hidden="1">
              <a:extLst>
                <a:ext uri="{63B3BB69-23CF-44E3-9099-C40C66FF867C}">
                  <a14:compatExt spid="_x0000_s8322"/>
                </a:ext>
                <a:ext uri="{FF2B5EF4-FFF2-40B4-BE49-F238E27FC236}">
                  <a16:creationId xmlns:a16="http://schemas.microsoft.com/office/drawing/2014/main" id="{A699A969-39F7-A533-9FB2-06AA0301BC4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37</xdr:row>
          <xdr:rowOff>161925</xdr:rowOff>
        </xdr:from>
        <xdr:to>
          <xdr:col>7</xdr:col>
          <xdr:colOff>361950</xdr:colOff>
          <xdr:row>39</xdr:row>
          <xdr:rowOff>0</xdr:rowOff>
        </xdr:to>
        <xdr:sp macro="" textlink="">
          <xdr:nvSpPr>
            <xdr:cNvPr id="8323" name="Check Box 2179" hidden="1">
              <a:extLst>
                <a:ext uri="{63B3BB69-23CF-44E3-9099-C40C66FF867C}">
                  <a14:compatExt spid="_x0000_s8323"/>
                </a:ext>
                <a:ext uri="{FF2B5EF4-FFF2-40B4-BE49-F238E27FC236}">
                  <a16:creationId xmlns:a16="http://schemas.microsoft.com/office/drawing/2014/main" id="{51B933F7-028F-2468-7F84-50426947FC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37</xdr:row>
          <xdr:rowOff>161925</xdr:rowOff>
        </xdr:from>
        <xdr:to>
          <xdr:col>7</xdr:col>
          <xdr:colOff>361950</xdr:colOff>
          <xdr:row>39</xdr:row>
          <xdr:rowOff>0</xdr:rowOff>
        </xdr:to>
        <xdr:sp macro="" textlink="">
          <xdr:nvSpPr>
            <xdr:cNvPr id="8324" name="Check Box 2180" hidden="1">
              <a:extLst>
                <a:ext uri="{63B3BB69-23CF-44E3-9099-C40C66FF867C}">
                  <a14:compatExt spid="_x0000_s8324"/>
                </a:ext>
                <a:ext uri="{FF2B5EF4-FFF2-40B4-BE49-F238E27FC236}">
                  <a16:creationId xmlns:a16="http://schemas.microsoft.com/office/drawing/2014/main" id="{5CA086B7-7717-3FE7-C31B-DC73010723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37</xdr:row>
          <xdr:rowOff>161925</xdr:rowOff>
        </xdr:from>
        <xdr:to>
          <xdr:col>7</xdr:col>
          <xdr:colOff>361950</xdr:colOff>
          <xdr:row>39</xdr:row>
          <xdr:rowOff>0</xdr:rowOff>
        </xdr:to>
        <xdr:sp macro="" textlink="">
          <xdr:nvSpPr>
            <xdr:cNvPr id="8325" name="Check Box 2181" hidden="1">
              <a:extLst>
                <a:ext uri="{63B3BB69-23CF-44E3-9099-C40C66FF867C}">
                  <a14:compatExt spid="_x0000_s8325"/>
                </a:ext>
                <a:ext uri="{FF2B5EF4-FFF2-40B4-BE49-F238E27FC236}">
                  <a16:creationId xmlns:a16="http://schemas.microsoft.com/office/drawing/2014/main" id="{96A6F07D-A4A9-1929-1B1E-205567E488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38</xdr:row>
          <xdr:rowOff>161925</xdr:rowOff>
        </xdr:from>
        <xdr:to>
          <xdr:col>7</xdr:col>
          <xdr:colOff>361950</xdr:colOff>
          <xdr:row>40</xdr:row>
          <xdr:rowOff>0</xdr:rowOff>
        </xdr:to>
        <xdr:sp macro="" textlink="">
          <xdr:nvSpPr>
            <xdr:cNvPr id="8326" name="Check Box 2182" hidden="1">
              <a:extLst>
                <a:ext uri="{63B3BB69-23CF-44E3-9099-C40C66FF867C}">
                  <a14:compatExt spid="_x0000_s8326"/>
                </a:ext>
                <a:ext uri="{FF2B5EF4-FFF2-40B4-BE49-F238E27FC236}">
                  <a16:creationId xmlns:a16="http://schemas.microsoft.com/office/drawing/2014/main" id="{577F1DD8-6F18-F0C4-3101-CFE86B048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38</xdr:row>
          <xdr:rowOff>161925</xdr:rowOff>
        </xdr:from>
        <xdr:to>
          <xdr:col>7</xdr:col>
          <xdr:colOff>361950</xdr:colOff>
          <xdr:row>40</xdr:row>
          <xdr:rowOff>0</xdr:rowOff>
        </xdr:to>
        <xdr:sp macro="" textlink="">
          <xdr:nvSpPr>
            <xdr:cNvPr id="8327" name="Check Box 2183" hidden="1">
              <a:extLst>
                <a:ext uri="{63B3BB69-23CF-44E3-9099-C40C66FF867C}">
                  <a14:compatExt spid="_x0000_s8327"/>
                </a:ext>
                <a:ext uri="{FF2B5EF4-FFF2-40B4-BE49-F238E27FC236}">
                  <a16:creationId xmlns:a16="http://schemas.microsoft.com/office/drawing/2014/main" id="{6705B1EE-4BA3-51F2-E3B6-E2274D09EA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38</xdr:row>
          <xdr:rowOff>161925</xdr:rowOff>
        </xdr:from>
        <xdr:to>
          <xdr:col>7</xdr:col>
          <xdr:colOff>361950</xdr:colOff>
          <xdr:row>40</xdr:row>
          <xdr:rowOff>0</xdr:rowOff>
        </xdr:to>
        <xdr:sp macro="" textlink="">
          <xdr:nvSpPr>
            <xdr:cNvPr id="8328" name="Check Box 2184" hidden="1">
              <a:extLst>
                <a:ext uri="{63B3BB69-23CF-44E3-9099-C40C66FF867C}">
                  <a14:compatExt spid="_x0000_s8328"/>
                </a:ext>
                <a:ext uri="{FF2B5EF4-FFF2-40B4-BE49-F238E27FC236}">
                  <a16:creationId xmlns:a16="http://schemas.microsoft.com/office/drawing/2014/main" id="{25464629-94D7-BF5C-7B8B-6DB3C57C0F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39</xdr:row>
          <xdr:rowOff>161925</xdr:rowOff>
        </xdr:from>
        <xdr:to>
          <xdr:col>7</xdr:col>
          <xdr:colOff>361950</xdr:colOff>
          <xdr:row>41</xdr:row>
          <xdr:rowOff>0</xdr:rowOff>
        </xdr:to>
        <xdr:sp macro="" textlink="">
          <xdr:nvSpPr>
            <xdr:cNvPr id="8329" name="Check Box 2185" hidden="1">
              <a:extLst>
                <a:ext uri="{63B3BB69-23CF-44E3-9099-C40C66FF867C}">
                  <a14:compatExt spid="_x0000_s8329"/>
                </a:ext>
                <a:ext uri="{FF2B5EF4-FFF2-40B4-BE49-F238E27FC236}">
                  <a16:creationId xmlns:a16="http://schemas.microsoft.com/office/drawing/2014/main" id="{D07E39C0-B754-62CF-73D5-A07A417A8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39</xdr:row>
          <xdr:rowOff>161925</xdr:rowOff>
        </xdr:from>
        <xdr:to>
          <xdr:col>7</xdr:col>
          <xdr:colOff>361950</xdr:colOff>
          <xdr:row>41</xdr:row>
          <xdr:rowOff>0</xdr:rowOff>
        </xdr:to>
        <xdr:sp macro="" textlink="">
          <xdr:nvSpPr>
            <xdr:cNvPr id="8330" name="Check Box 2186" hidden="1">
              <a:extLst>
                <a:ext uri="{63B3BB69-23CF-44E3-9099-C40C66FF867C}">
                  <a14:compatExt spid="_x0000_s8330"/>
                </a:ext>
                <a:ext uri="{FF2B5EF4-FFF2-40B4-BE49-F238E27FC236}">
                  <a16:creationId xmlns:a16="http://schemas.microsoft.com/office/drawing/2014/main" id="{C0DB7215-119D-0C49-06C4-38089F73BC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39</xdr:row>
          <xdr:rowOff>161925</xdr:rowOff>
        </xdr:from>
        <xdr:to>
          <xdr:col>7</xdr:col>
          <xdr:colOff>361950</xdr:colOff>
          <xdr:row>41</xdr:row>
          <xdr:rowOff>0</xdr:rowOff>
        </xdr:to>
        <xdr:sp macro="" textlink="">
          <xdr:nvSpPr>
            <xdr:cNvPr id="8331" name="Check Box 2187" hidden="1">
              <a:extLst>
                <a:ext uri="{63B3BB69-23CF-44E3-9099-C40C66FF867C}">
                  <a14:compatExt spid="_x0000_s8331"/>
                </a:ext>
                <a:ext uri="{FF2B5EF4-FFF2-40B4-BE49-F238E27FC236}">
                  <a16:creationId xmlns:a16="http://schemas.microsoft.com/office/drawing/2014/main" id="{12C341F5-35D4-E54B-ADCD-83F77955DB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40</xdr:row>
          <xdr:rowOff>161925</xdr:rowOff>
        </xdr:from>
        <xdr:to>
          <xdr:col>7</xdr:col>
          <xdr:colOff>361950</xdr:colOff>
          <xdr:row>42</xdr:row>
          <xdr:rowOff>0</xdr:rowOff>
        </xdr:to>
        <xdr:sp macro="" textlink="">
          <xdr:nvSpPr>
            <xdr:cNvPr id="8332" name="Check Box 2188" hidden="1">
              <a:extLst>
                <a:ext uri="{63B3BB69-23CF-44E3-9099-C40C66FF867C}">
                  <a14:compatExt spid="_x0000_s8332"/>
                </a:ext>
                <a:ext uri="{FF2B5EF4-FFF2-40B4-BE49-F238E27FC236}">
                  <a16:creationId xmlns:a16="http://schemas.microsoft.com/office/drawing/2014/main" id="{5B276E7E-BB4E-7F5D-9875-9747FC258A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40</xdr:row>
          <xdr:rowOff>161925</xdr:rowOff>
        </xdr:from>
        <xdr:to>
          <xdr:col>7</xdr:col>
          <xdr:colOff>361950</xdr:colOff>
          <xdr:row>42</xdr:row>
          <xdr:rowOff>0</xdr:rowOff>
        </xdr:to>
        <xdr:sp macro="" textlink="">
          <xdr:nvSpPr>
            <xdr:cNvPr id="8333" name="Check Box 2189" hidden="1">
              <a:extLst>
                <a:ext uri="{63B3BB69-23CF-44E3-9099-C40C66FF867C}">
                  <a14:compatExt spid="_x0000_s8333"/>
                </a:ext>
                <a:ext uri="{FF2B5EF4-FFF2-40B4-BE49-F238E27FC236}">
                  <a16:creationId xmlns:a16="http://schemas.microsoft.com/office/drawing/2014/main" id="{E16038C9-901F-67A8-C3EC-AE6DD816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40</xdr:row>
          <xdr:rowOff>161925</xdr:rowOff>
        </xdr:from>
        <xdr:to>
          <xdr:col>7</xdr:col>
          <xdr:colOff>361950</xdr:colOff>
          <xdr:row>42</xdr:row>
          <xdr:rowOff>0</xdr:rowOff>
        </xdr:to>
        <xdr:sp macro="" textlink="">
          <xdr:nvSpPr>
            <xdr:cNvPr id="8334" name="Check Box 2190" hidden="1">
              <a:extLst>
                <a:ext uri="{63B3BB69-23CF-44E3-9099-C40C66FF867C}">
                  <a14:compatExt spid="_x0000_s8334"/>
                </a:ext>
                <a:ext uri="{FF2B5EF4-FFF2-40B4-BE49-F238E27FC236}">
                  <a16:creationId xmlns:a16="http://schemas.microsoft.com/office/drawing/2014/main" id="{A4D425DB-7BA3-64DE-FDE8-043B9BD43F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41</xdr:row>
          <xdr:rowOff>161925</xdr:rowOff>
        </xdr:from>
        <xdr:to>
          <xdr:col>7</xdr:col>
          <xdr:colOff>361950</xdr:colOff>
          <xdr:row>43</xdr:row>
          <xdr:rowOff>0</xdr:rowOff>
        </xdr:to>
        <xdr:sp macro="" textlink="">
          <xdr:nvSpPr>
            <xdr:cNvPr id="8335" name="Check Box 2191" hidden="1">
              <a:extLst>
                <a:ext uri="{63B3BB69-23CF-44E3-9099-C40C66FF867C}">
                  <a14:compatExt spid="_x0000_s8335"/>
                </a:ext>
                <a:ext uri="{FF2B5EF4-FFF2-40B4-BE49-F238E27FC236}">
                  <a16:creationId xmlns:a16="http://schemas.microsoft.com/office/drawing/2014/main" id="{848ADDD4-9690-0EA0-F35E-B31E5408D5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41</xdr:row>
          <xdr:rowOff>161925</xdr:rowOff>
        </xdr:from>
        <xdr:to>
          <xdr:col>7</xdr:col>
          <xdr:colOff>361950</xdr:colOff>
          <xdr:row>43</xdr:row>
          <xdr:rowOff>0</xdr:rowOff>
        </xdr:to>
        <xdr:sp macro="" textlink="">
          <xdr:nvSpPr>
            <xdr:cNvPr id="8336" name="Check Box 2192" hidden="1">
              <a:extLst>
                <a:ext uri="{63B3BB69-23CF-44E3-9099-C40C66FF867C}">
                  <a14:compatExt spid="_x0000_s8336"/>
                </a:ext>
                <a:ext uri="{FF2B5EF4-FFF2-40B4-BE49-F238E27FC236}">
                  <a16:creationId xmlns:a16="http://schemas.microsoft.com/office/drawing/2014/main" id="{F176911D-2E8E-1255-81CE-54E8313B7F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41</xdr:row>
          <xdr:rowOff>161925</xdr:rowOff>
        </xdr:from>
        <xdr:to>
          <xdr:col>7</xdr:col>
          <xdr:colOff>361950</xdr:colOff>
          <xdr:row>43</xdr:row>
          <xdr:rowOff>0</xdr:rowOff>
        </xdr:to>
        <xdr:sp macro="" textlink="">
          <xdr:nvSpPr>
            <xdr:cNvPr id="8337" name="Check Box 2193" hidden="1">
              <a:extLst>
                <a:ext uri="{63B3BB69-23CF-44E3-9099-C40C66FF867C}">
                  <a14:compatExt spid="_x0000_s8337"/>
                </a:ext>
                <a:ext uri="{FF2B5EF4-FFF2-40B4-BE49-F238E27FC236}">
                  <a16:creationId xmlns:a16="http://schemas.microsoft.com/office/drawing/2014/main" id="{59D2C4E8-EA8D-8F46-D147-A527B9DF3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42</xdr:row>
          <xdr:rowOff>161925</xdr:rowOff>
        </xdr:from>
        <xdr:to>
          <xdr:col>7</xdr:col>
          <xdr:colOff>361950</xdr:colOff>
          <xdr:row>44</xdr:row>
          <xdr:rowOff>0</xdr:rowOff>
        </xdr:to>
        <xdr:sp macro="" textlink="">
          <xdr:nvSpPr>
            <xdr:cNvPr id="8338" name="Check Box 2194" hidden="1">
              <a:extLst>
                <a:ext uri="{63B3BB69-23CF-44E3-9099-C40C66FF867C}">
                  <a14:compatExt spid="_x0000_s8338"/>
                </a:ext>
                <a:ext uri="{FF2B5EF4-FFF2-40B4-BE49-F238E27FC236}">
                  <a16:creationId xmlns:a16="http://schemas.microsoft.com/office/drawing/2014/main" id="{BDA8F2CF-B199-C294-AA59-D2D8D39BA7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42</xdr:row>
          <xdr:rowOff>161925</xdr:rowOff>
        </xdr:from>
        <xdr:to>
          <xdr:col>7</xdr:col>
          <xdr:colOff>361950</xdr:colOff>
          <xdr:row>44</xdr:row>
          <xdr:rowOff>0</xdr:rowOff>
        </xdr:to>
        <xdr:sp macro="" textlink="">
          <xdr:nvSpPr>
            <xdr:cNvPr id="8339" name="Check Box 2195" hidden="1">
              <a:extLst>
                <a:ext uri="{63B3BB69-23CF-44E3-9099-C40C66FF867C}">
                  <a14:compatExt spid="_x0000_s8339"/>
                </a:ext>
                <a:ext uri="{FF2B5EF4-FFF2-40B4-BE49-F238E27FC236}">
                  <a16:creationId xmlns:a16="http://schemas.microsoft.com/office/drawing/2014/main" id="{9A794C9D-7956-63E2-3FE6-8454E0DA0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42</xdr:row>
          <xdr:rowOff>161925</xdr:rowOff>
        </xdr:from>
        <xdr:to>
          <xdr:col>7</xdr:col>
          <xdr:colOff>361950</xdr:colOff>
          <xdr:row>44</xdr:row>
          <xdr:rowOff>0</xdr:rowOff>
        </xdr:to>
        <xdr:sp macro="" textlink="">
          <xdr:nvSpPr>
            <xdr:cNvPr id="8340" name="Check Box 2196" hidden="1">
              <a:extLst>
                <a:ext uri="{63B3BB69-23CF-44E3-9099-C40C66FF867C}">
                  <a14:compatExt spid="_x0000_s8340"/>
                </a:ext>
                <a:ext uri="{FF2B5EF4-FFF2-40B4-BE49-F238E27FC236}">
                  <a16:creationId xmlns:a16="http://schemas.microsoft.com/office/drawing/2014/main" id="{577B17BF-A4FF-7BDB-7F19-D0B009DCB5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43</xdr:row>
          <xdr:rowOff>161925</xdr:rowOff>
        </xdr:from>
        <xdr:to>
          <xdr:col>7</xdr:col>
          <xdr:colOff>361950</xdr:colOff>
          <xdr:row>45</xdr:row>
          <xdr:rowOff>0</xdr:rowOff>
        </xdr:to>
        <xdr:sp macro="" textlink="">
          <xdr:nvSpPr>
            <xdr:cNvPr id="8341" name="Check Box 2197" hidden="1">
              <a:extLst>
                <a:ext uri="{63B3BB69-23CF-44E3-9099-C40C66FF867C}">
                  <a14:compatExt spid="_x0000_s8341"/>
                </a:ext>
                <a:ext uri="{FF2B5EF4-FFF2-40B4-BE49-F238E27FC236}">
                  <a16:creationId xmlns:a16="http://schemas.microsoft.com/office/drawing/2014/main" id="{C3CF96CD-CEB5-69D5-CC12-1C353E80F1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43</xdr:row>
          <xdr:rowOff>161925</xdr:rowOff>
        </xdr:from>
        <xdr:to>
          <xdr:col>7</xdr:col>
          <xdr:colOff>361950</xdr:colOff>
          <xdr:row>45</xdr:row>
          <xdr:rowOff>0</xdr:rowOff>
        </xdr:to>
        <xdr:sp macro="" textlink="">
          <xdr:nvSpPr>
            <xdr:cNvPr id="8342" name="Check Box 2198" hidden="1">
              <a:extLst>
                <a:ext uri="{63B3BB69-23CF-44E3-9099-C40C66FF867C}">
                  <a14:compatExt spid="_x0000_s8342"/>
                </a:ext>
                <a:ext uri="{FF2B5EF4-FFF2-40B4-BE49-F238E27FC236}">
                  <a16:creationId xmlns:a16="http://schemas.microsoft.com/office/drawing/2014/main" id="{5F042888-0426-4ECF-B272-DA96F00C7B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43</xdr:row>
          <xdr:rowOff>161925</xdr:rowOff>
        </xdr:from>
        <xdr:to>
          <xdr:col>7</xdr:col>
          <xdr:colOff>361950</xdr:colOff>
          <xdr:row>45</xdr:row>
          <xdr:rowOff>0</xdr:rowOff>
        </xdr:to>
        <xdr:sp macro="" textlink="">
          <xdr:nvSpPr>
            <xdr:cNvPr id="8343" name="Check Box 2199" hidden="1">
              <a:extLst>
                <a:ext uri="{63B3BB69-23CF-44E3-9099-C40C66FF867C}">
                  <a14:compatExt spid="_x0000_s8343"/>
                </a:ext>
                <a:ext uri="{FF2B5EF4-FFF2-40B4-BE49-F238E27FC236}">
                  <a16:creationId xmlns:a16="http://schemas.microsoft.com/office/drawing/2014/main" id="{38891F63-3BD8-721A-7964-81D59C8C5B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44</xdr:row>
          <xdr:rowOff>161925</xdr:rowOff>
        </xdr:from>
        <xdr:to>
          <xdr:col>7</xdr:col>
          <xdr:colOff>361950</xdr:colOff>
          <xdr:row>46</xdr:row>
          <xdr:rowOff>0</xdr:rowOff>
        </xdr:to>
        <xdr:sp macro="" textlink="">
          <xdr:nvSpPr>
            <xdr:cNvPr id="8344" name="Check Box 2200" hidden="1">
              <a:extLst>
                <a:ext uri="{63B3BB69-23CF-44E3-9099-C40C66FF867C}">
                  <a14:compatExt spid="_x0000_s8344"/>
                </a:ext>
                <a:ext uri="{FF2B5EF4-FFF2-40B4-BE49-F238E27FC236}">
                  <a16:creationId xmlns:a16="http://schemas.microsoft.com/office/drawing/2014/main" id="{65BDE7FB-3ED7-E78B-3CE3-552EF6C939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44</xdr:row>
          <xdr:rowOff>161925</xdr:rowOff>
        </xdr:from>
        <xdr:to>
          <xdr:col>7</xdr:col>
          <xdr:colOff>361950</xdr:colOff>
          <xdr:row>46</xdr:row>
          <xdr:rowOff>0</xdr:rowOff>
        </xdr:to>
        <xdr:sp macro="" textlink="">
          <xdr:nvSpPr>
            <xdr:cNvPr id="8345" name="Check Box 2201" hidden="1">
              <a:extLst>
                <a:ext uri="{63B3BB69-23CF-44E3-9099-C40C66FF867C}">
                  <a14:compatExt spid="_x0000_s8345"/>
                </a:ext>
                <a:ext uri="{FF2B5EF4-FFF2-40B4-BE49-F238E27FC236}">
                  <a16:creationId xmlns:a16="http://schemas.microsoft.com/office/drawing/2014/main" id="{659FF808-23A9-45D5-3BAD-25EA2DEEBF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44</xdr:row>
          <xdr:rowOff>161925</xdr:rowOff>
        </xdr:from>
        <xdr:to>
          <xdr:col>7</xdr:col>
          <xdr:colOff>361950</xdr:colOff>
          <xdr:row>46</xdr:row>
          <xdr:rowOff>0</xdr:rowOff>
        </xdr:to>
        <xdr:sp macro="" textlink="">
          <xdr:nvSpPr>
            <xdr:cNvPr id="8346" name="Check Box 2202" hidden="1">
              <a:extLst>
                <a:ext uri="{63B3BB69-23CF-44E3-9099-C40C66FF867C}">
                  <a14:compatExt spid="_x0000_s8346"/>
                </a:ext>
                <a:ext uri="{FF2B5EF4-FFF2-40B4-BE49-F238E27FC236}">
                  <a16:creationId xmlns:a16="http://schemas.microsoft.com/office/drawing/2014/main" id="{185BA4CF-93F6-719D-01CC-5DFD8EC9AC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45</xdr:row>
          <xdr:rowOff>161925</xdr:rowOff>
        </xdr:from>
        <xdr:to>
          <xdr:col>7</xdr:col>
          <xdr:colOff>361950</xdr:colOff>
          <xdr:row>47</xdr:row>
          <xdr:rowOff>0</xdr:rowOff>
        </xdr:to>
        <xdr:sp macro="" textlink="">
          <xdr:nvSpPr>
            <xdr:cNvPr id="8347" name="Check Box 2203" hidden="1">
              <a:extLst>
                <a:ext uri="{63B3BB69-23CF-44E3-9099-C40C66FF867C}">
                  <a14:compatExt spid="_x0000_s8347"/>
                </a:ext>
                <a:ext uri="{FF2B5EF4-FFF2-40B4-BE49-F238E27FC236}">
                  <a16:creationId xmlns:a16="http://schemas.microsoft.com/office/drawing/2014/main" id="{176A9AE2-8620-E857-BBEF-9E7BD468A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45</xdr:row>
          <xdr:rowOff>161925</xdr:rowOff>
        </xdr:from>
        <xdr:to>
          <xdr:col>7</xdr:col>
          <xdr:colOff>361950</xdr:colOff>
          <xdr:row>47</xdr:row>
          <xdr:rowOff>0</xdr:rowOff>
        </xdr:to>
        <xdr:sp macro="" textlink="">
          <xdr:nvSpPr>
            <xdr:cNvPr id="8348" name="Check Box 2204" hidden="1">
              <a:extLst>
                <a:ext uri="{63B3BB69-23CF-44E3-9099-C40C66FF867C}">
                  <a14:compatExt spid="_x0000_s8348"/>
                </a:ext>
                <a:ext uri="{FF2B5EF4-FFF2-40B4-BE49-F238E27FC236}">
                  <a16:creationId xmlns:a16="http://schemas.microsoft.com/office/drawing/2014/main" id="{B812C197-F3D9-BA02-F9B4-BAF74ECFDE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45</xdr:row>
          <xdr:rowOff>161925</xdr:rowOff>
        </xdr:from>
        <xdr:to>
          <xdr:col>7</xdr:col>
          <xdr:colOff>361950</xdr:colOff>
          <xdr:row>47</xdr:row>
          <xdr:rowOff>0</xdr:rowOff>
        </xdr:to>
        <xdr:sp macro="" textlink="">
          <xdr:nvSpPr>
            <xdr:cNvPr id="8349" name="Check Box 2205" hidden="1">
              <a:extLst>
                <a:ext uri="{63B3BB69-23CF-44E3-9099-C40C66FF867C}">
                  <a14:compatExt spid="_x0000_s8349"/>
                </a:ext>
                <a:ext uri="{FF2B5EF4-FFF2-40B4-BE49-F238E27FC236}">
                  <a16:creationId xmlns:a16="http://schemas.microsoft.com/office/drawing/2014/main" id="{5323E3E6-13C1-33E9-2919-B36C19810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46</xdr:row>
          <xdr:rowOff>161925</xdr:rowOff>
        </xdr:from>
        <xdr:to>
          <xdr:col>7</xdr:col>
          <xdr:colOff>361950</xdr:colOff>
          <xdr:row>48</xdr:row>
          <xdr:rowOff>0</xdr:rowOff>
        </xdr:to>
        <xdr:sp macro="" textlink="">
          <xdr:nvSpPr>
            <xdr:cNvPr id="8350" name="Check Box 2206" hidden="1">
              <a:extLst>
                <a:ext uri="{63B3BB69-23CF-44E3-9099-C40C66FF867C}">
                  <a14:compatExt spid="_x0000_s8350"/>
                </a:ext>
                <a:ext uri="{FF2B5EF4-FFF2-40B4-BE49-F238E27FC236}">
                  <a16:creationId xmlns:a16="http://schemas.microsoft.com/office/drawing/2014/main" id="{A4B7574E-B921-3458-8933-C98B59611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46</xdr:row>
          <xdr:rowOff>161925</xdr:rowOff>
        </xdr:from>
        <xdr:to>
          <xdr:col>7</xdr:col>
          <xdr:colOff>361950</xdr:colOff>
          <xdr:row>48</xdr:row>
          <xdr:rowOff>0</xdr:rowOff>
        </xdr:to>
        <xdr:sp macro="" textlink="">
          <xdr:nvSpPr>
            <xdr:cNvPr id="8351" name="Check Box 2207" hidden="1">
              <a:extLst>
                <a:ext uri="{63B3BB69-23CF-44E3-9099-C40C66FF867C}">
                  <a14:compatExt spid="_x0000_s8351"/>
                </a:ext>
                <a:ext uri="{FF2B5EF4-FFF2-40B4-BE49-F238E27FC236}">
                  <a16:creationId xmlns:a16="http://schemas.microsoft.com/office/drawing/2014/main" id="{06F0942F-E920-8198-2765-FDDFB14E54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46</xdr:row>
          <xdr:rowOff>161925</xdr:rowOff>
        </xdr:from>
        <xdr:to>
          <xdr:col>7</xdr:col>
          <xdr:colOff>361950</xdr:colOff>
          <xdr:row>48</xdr:row>
          <xdr:rowOff>0</xdr:rowOff>
        </xdr:to>
        <xdr:sp macro="" textlink="">
          <xdr:nvSpPr>
            <xdr:cNvPr id="8352" name="Check Box 2208" hidden="1">
              <a:extLst>
                <a:ext uri="{63B3BB69-23CF-44E3-9099-C40C66FF867C}">
                  <a14:compatExt spid="_x0000_s8352"/>
                </a:ext>
                <a:ext uri="{FF2B5EF4-FFF2-40B4-BE49-F238E27FC236}">
                  <a16:creationId xmlns:a16="http://schemas.microsoft.com/office/drawing/2014/main" id="{AA3187B7-EBA8-BFE5-BCBD-1829B4E34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47</xdr:row>
          <xdr:rowOff>161925</xdr:rowOff>
        </xdr:from>
        <xdr:to>
          <xdr:col>7</xdr:col>
          <xdr:colOff>361950</xdr:colOff>
          <xdr:row>49</xdr:row>
          <xdr:rowOff>0</xdr:rowOff>
        </xdr:to>
        <xdr:sp macro="" textlink="">
          <xdr:nvSpPr>
            <xdr:cNvPr id="8353" name="Check Box 2209" hidden="1">
              <a:extLst>
                <a:ext uri="{63B3BB69-23CF-44E3-9099-C40C66FF867C}">
                  <a14:compatExt spid="_x0000_s8353"/>
                </a:ext>
                <a:ext uri="{FF2B5EF4-FFF2-40B4-BE49-F238E27FC236}">
                  <a16:creationId xmlns:a16="http://schemas.microsoft.com/office/drawing/2014/main" id="{6F3A332E-4DA7-F530-1038-3E6CF8ECC6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47</xdr:row>
          <xdr:rowOff>161925</xdr:rowOff>
        </xdr:from>
        <xdr:to>
          <xdr:col>7</xdr:col>
          <xdr:colOff>361950</xdr:colOff>
          <xdr:row>49</xdr:row>
          <xdr:rowOff>0</xdr:rowOff>
        </xdr:to>
        <xdr:sp macro="" textlink="">
          <xdr:nvSpPr>
            <xdr:cNvPr id="8354" name="Check Box 2210" hidden="1">
              <a:extLst>
                <a:ext uri="{63B3BB69-23CF-44E3-9099-C40C66FF867C}">
                  <a14:compatExt spid="_x0000_s8354"/>
                </a:ext>
                <a:ext uri="{FF2B5EF4-FFF2-40B4-BE49-F238E27FC236}">
                  <a16:creationId xmlns:a16="http://schemas.microsoft.com/office/drawing/2014/main" id="{7EA0DA3B-7068-5E3C-24AA-11B9F750B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47</xdr:row>
          <xdr:rowOff>161925</xdr:rowOff>
        </xdr:from>
        <xdr:to>
          <xdr:col>7</xdr:col>
          <xdr:colOff>361950</xdr:colOff>
          <xdr:row>49</xdr:row>
          <xdr:rowOff>0</xdr:rowOff>
        </xdr:to>
        <xdr:sp macro="" textlink="">
          <xdr:nvSpPr>
            <xdr:cNvPr id="8355" name="Check Box 2211" hidden="1">
              <a:extLst>
                <a:ext uri="{63B3BB69-23CF-44E3-9099-C40C66FF867C}">
                  <a14:compatExt spid="_x0000_s8355"/>
                </a:ext>
                <a:ext uri="{FF2B5EF4-FFF2-40B4-BE49-F238E27FC236}">
                  <a16:creationId xmlns:a16="http://schemas.microsoft.com/office/drawing/2014/main" id="{0E375766-A0B4-0FED-6E08-ABE5B8D00E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48</xdr:row>
          <xdr:rowOff>161925</xdr:rowOff>
        </xdr:from>
        <xdr:to>
          <xdr:col>7</xdr:col>
          <xdr:colOff>361950</xdr:colOff>
          <xdr:row>50</xdr:row>
          <xdr:rowOff>0</xdr:rowOff>
        </xdr:to>
        <xdr:sp macro="" textlink="">
          <xdr:nvSpPr>
            <xdr:cNvPr id="8356" name="Check Box 2212" hidden="1">
              <a:extLst>
                <a:ext uri="{63B3BB69-23CF-44E3-9099-C40C66FF867C}">
                  <a14:compatExt spid="_x0000_s8356"/>
                </a:ext>
                <a:ext uri="{FF2B5EF4-FFF2-40B4-BE49-F238E27FC236}">
                  <a16:creationId xmlns:a16="http://schemas.microsoft.com/office/drawing/2014/main" id="{83FF00CF-D104-C2F8-C170-FC3C2FBAF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48</xdr:row>
          <xdr:rowOff>161925</xdr:rowOff>
        </xdr:from>
        <xdr:to>
          <xdr:col>7</xdr:col>
          <xdr:colOff>361950</xdr:colOff>
          <xdr:row>50</xdr:row>
          <xdr:rowOff>0</xdr:rowOff>
        </xdr:to>
        <xdr:sp macro="" textlink="">
          <xdr:nvSpPr>
            <xdr:cNvPr id="8357" name="Check Box 2213" hidden="1">
              <a:extLst>
                <a:ext uri="{63B3BB69-23CF-44E3-9099-C40C66FF867C}">
                  <a14:compatExt spid="_x0000_s8357"/>
                </a:ext>
                <a:ext uri="{FF2B5EF4-FFF2-40B4-BE49-F238E27FC236}">
                  <a16:creationId xmlns:a16="http://schemas.microsoft.com/office/drawing/2014/main" id="{32AFAE9F-3361-47F5-00AD-1A79AEBF1A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48</xdr:row>
          <xdr:rowOff>161925</xdr:rowOff>
        </xdr:from>
        <xdr:to>
          <xdr:col>7</xdr:col>
          <xdr:colOff>361950</xdr:colOff>
          <xdr:row>50</xdr:row>
          <xdr:rowOff>0</xdr:rowOff>
        </xdr:to>
        <xdr:sp macro="" textlink="">
          <xdr:nvSpPr>
            <xdr:cNvPr id="8358" name="Check Box 2214" hidden="1">
              <a:extLst>
                <a:ext uri="{63B3BB69-23CF-44E3-9099-C40C66FF867C}">
                  <a14:compatExt spid="_x0000_s8358"/>
                </a:ext>
                <a:ext uri="{FF2B5EF4-FFF2-40B4-BE49-F238E27FC236}">
                  <a16:creationId xmlns:a16="http://schemas.microsoft.com/office/drawing/2014/main" id="{8609AD60-0CBD-C003-F772-CE11497C4C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49</xdr:row>
          <xdr:rowOff>161925</xdr:rowOff>
        </xdr:from>
        <xdr:to>
          <xdr:col>7</xdr:col>
          <xdr:colOff>361950</xdr:colOff>
          <xdr:row>51</xdr:row>
          <xdr:rowOff>0</xdr:rowOff>
        </xdr:to>
        <xdr:sp macro="" textlink="">
          <xdr:nvSpPr>
            <xdr:cNvPr id="8359" name="Check Box 2215" hidden="1">
              <a:extLst>
                <a:ext uri="{63B3BB69-23CF-44E3-9099-C40C66FF867C}">
                  <a14:compatExt spid="_x0000_s8359"/>
                </a:ext>
                <a:ext uri="{FF2B5EF4-FFF2-40B4-BE49-F238E27FC236}">
                  <a16:creationId xmlns:a16="http://schemas.microsoft.com/office/drawing/2014/main" id="{3AC720B0-5B76-B98B-470F-745F6CD052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49</xdr:row>
          <xdr:rowOff>161925</xdr:rowOff>
        </xdr:from>
        <xdr:to>
          <xdr:col>7</xdr:col>
          <xdr:colOff>361950</xdr:colOff>
          <xdr:row>51</xdr:row>
          <xdr:rowOff>0</xdr:rowOff>
        </xdr:to>
        <xdr:sp macro="" textlink="">
          <xdr:nvSpPr>
            <xdr:cNvPr id="8360" name="Check Box 2216" hidden="1">
              <a:extLst>
                <a:ext uri="{63B3BB69-23CF-44E3-9099-C40C66FF867C}">
                  <a14:compatExt spid="_x0000_s8360"/>
                </a:ext>
                <a:ext uri="{FF2B5EF4-FFF2-40B4-BE49-F238E27FC236}">
                  <a16:creationId xmlns:a16="http://schemas.microsoft.com/office/drawing/2014/main" id="{DA596FE2-5E08-2B02-EB84-30D99F44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49</xdr:row>
          <xdr:rowOff>161925</xdr:rowOff>
        </xdr:from>
        <xdr:to>
          <xdr:col>7</xdr:col>
          <xdr:colOff>361950</xdr:colOff>
          <xdr:row>51</xdr:row>
          <xdr:rowOff>0</xdr:rowOff>
        </xdr:to>
        <xdr:sp macro="" textlink="">
          <xdr:nvSpPr>
            <xdr:cNvPr id="8361" name="Check Box 2217" hidden="1">
              <a:extLst>
                <a:ext uri="{63B3BB69-23CF-44E3-9099-C40C66FF867C}">
                  <a14:compatExt spid="_x0000_s8361"/>
                </a:ext>
                <a:ext uri="{FF2B5EF4-FFF2-40B4-BE49-F238E27FC236}">
                  <a16:creationId xmlns:a16="http://schemas.microsoft.com/office/drawing/2014/main" id="{14443FF1-D9BD-F988-882B-5AFC56CF06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62" name="Check Box 2218" hidden="1">
              <a:extLst>
                <a:ext uri="{63B3BB69-23CF-44E3-9099-C40C66FF867C}">
                  <a14:compatExt spid="_x0000_s8362"/>
                </a:ext>
                <a:ext uri="{FF2B5EF4-FFF2-40B4-BE49-F238E27FC236}">
                  <a16:creationId xmlns:a16="http://schemas.microsoft.com/office/drawing/2014/main" id="{CFA2C5FE-FD97-1DF0-8FDF-1935FD81D8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63" name="Check Box 2219" hidden="1">
              <a:extLst>
                <a:ext uri="{63B3BB69-23CF-44E3-9099-C40C66FF867C}">
                  <a14:compatExt spid="_x0000_s8363"/>
                </a:ext>
                <a:ext uri="{FF2B5EF4-FFF2-40B4-BE49-F238E27FC236}">
                  <a16:creationId xmlns:a16="http://schemas.microsoft.com/office/drawing/2014/main" id="{23FE7C05-B76D-207D-BF05-1CE5827CA9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64" name="Check Box 2220" hidden="1">
              <a:extLst>
                <a:ext uri="{63B3BB69-23CF-44E3-9099-C40C66FF867C}">
                  <a14:compatExt spid="_x0000_s8364"/>
                </a:ext>
                <a:ext uri="{FF2B5EF4-FFF2-40B4-BE49-F238E27FC236}">
                  <a16:creationId xmlns:a16="http://schemas.microsoft.com/office/drawing/2014/main" id="{9222B01B-EFE6-CF70-4679-8BC07E9FE8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65" name="Check Box 2221" hidden="1">
              <a:extLst>
                <a:ext uri="{63B3BB69-23CF-44E3-9099-C40C66FF867C}">
                  <a14:compatExt spid="_x0000_s8365"/>
                </a:ext>
                <a:ext uri="{FF2B5EF4-FFF2-40B4-BE49-F238E27FC236}">
                  <a16:creationId xmlns:a16="http://schemas.microsoft.com/office/drawing/2014/main" id="{93986E36-7B1E-ABC0-405A-312F4AD90FB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66" name="Check Box 2222" hidden="1">
              <a:extLst>
                <a:ext uri="{63B3BB69-23CF-44E3-9099-C40C66FF867C}">
                  <a14:compatExt spid="_x0000_s8366"/>
                </a:ext>
                <a:ext uri="{FF2B5EF4-FFF2-40B4-BE49-F238E27FC236}">
                  <a16:creationId xmlns:a16="http://schemas.microsoft.com/office/drawing/2014/main" id="{5967D703-E876-7ECC-D38D-046AF69863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67" name="Check Box 2223" hidden="1">
              <a:extLst>
                <a:ext uri="{63B3BB69-23CF-44E3-9099-C40C66FF867C}">
                  <a14:compatExt spid="_x0000_s8367"/>
                </a:ext>
                <a:ext uri="{FF2B5EF4-FFF2-40B4-BE49-F238E27FC236}">
                  <a16:creationId xmlns:a16="http://schemas.microsoft.com/office/drawing/2014/main" id="{6C06D3EC-1FDF-7A10-931B-67F7722C0E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68" name="Check Box 2224" hidden="1">
              <a:extLst>
                <a:ext uri="{63B3BB69-23CF-44E3-9099-C40C66FF867C}">
                  <a14:compatExt spid="_x0000_s8368"/>
                </a:ext>
                <a:ext uri="{FF2B5EF4-FFF2-40B4-BE49-F238E27FC236}">
                  <a16:creationId xmlns:a16="http://schemas.microsoft.com/office/drawing/2014/main" id="{84CFD27E-B32E-BDB7-BFB8-9E262EE0C4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69" name="Check Box 2225" hidden="1">
              <a:extLst>
                <a:ext uri="{63B3BB69-23CF-44E3-9099-C40C66FF867C}">
                  <a14:compatExt spid="_x0000_s8369"/>
                </a:ext>
                <a:ext uri="{FF2B5EF4-FFF2-40B4-BE49-F238E27FC236}">
                  <a16:creationId xmlns:a16="http://schemas.microsoft.com/office/drawing/2014/main" id="{E7888074-2733-DE14-6EFF-D1B8E0D12C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70" name="Check Box 2226" hidden="1">
              <a:extLst>
                <a:ext uri="{63B3BB69-23CF-44E3-9099-C40C66FF867C}">
                  <a14:compatExt spid="_x0000_s8370"/>
                </a:ext>
                <a:ext uri="{FF2B5EF4-FFF2-40B4-BE49-F238E27FC236}">
                  <a16:creationId xmlns:a16="http://schemas.microsoft.com/office/drawing/2014/main" id="{B412E817-D1C9-527F-E901-73028A537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71" name="Check Box 2227" hidden="1">
              <a:extLst>
                <a:ext uri="{63B3BB69-23CF-44E3-9099-C40C66FF867C}">
                  <a14:compatExt spid="_x0000_s8371"/>
                </a:ext>
                <a:ext uri="{FF2B5EF4-FFF2-40B4-BE49-F238E27FC236}">
                  <a16:creationId xmlns:a16="http://schemas.microsoft.com/office/drawing/2014/main" id="{C819E11D-6D0E-B961-AD28-2236B280B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72" name="Check Box 2228" hidden="1">
              <a:extLst>
                <a:ext uri="{63B3BB69-23CF-44E3-9099-C40C66FF867C}">
                  <a14:compatExt spid="_x0000_s8372"/>
                </a:ext>
                <a:ext uri="{FF2B5EF4-FFF2-40B4-BE49-F238E27FC236}">
                  <a16:creationId xmlns:a16="http://schemas.microsoft.com/office/drawing/2014/main" id="{F90D0078-7F59-7665-2A83-CA9786F476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73" name="Check Box 2229" hidden="1">
              <a:extLst>
                <a:ext uri="{63B3BB69-23CF-44E3-9099-C40C66FF867C}">
                  <a14:compatExt spid="_x0000_s8373"/>
                </a:ext>
                <a:ext uri="{FF2B5EF4-FFF2-40B4-BE49-F238E27FC236}">
                  <a16:creationId xmlns:a16="http://schemas.microsoft.com/office/drawing/2014/main" id="{48347F4F-1C49-FAEC-D997-B0EFDDDFC5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74" name="Check Box 2230" hidden="1">
              <a:extLst>
                <a:ext uri="{63B3BB69-23CF-44E3-9099-C40C66FF867C}">
                  <a14:compatExt spid="_x0000_s8374"/>
                </a:ext>
                <a:ext uri="{FF2B5EF4-FFF2-40B4-BE49-F238E27FC236}">
                  <a16:creationId xmlns:a16="http://schemas.microsoft.com/office/drawing/2014/main" id="{D6CC0DCE-942D-F7F2-1C22-E2040FBA47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75" name="Check Box 2231" hidden="1">
              <a:extLst>
                <a:ext uri="{63B3BB69-23CF-44E3-9099-C40C66FF867C}">
                  <a14:compatExt spid="_x0000_s8375"/>
                </a:ext>
                <a:ext uri="{FF2B5EF4-FFF2-40B4-BE49-F238E27FC236}">
                  <a16:creationId xmlns:a16="http://schemas.microsoft.com/office/drawing/2014/main" id="{8BC1B243-68AC-01F0-9705-E2AF07F11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76" name="Check Box 2232" hidden="1">
              <a:extLst>
                <a:ext uri="{63B3BB69-23CF-44E3-9099-C40C66FF867C}">
                  <a14:compatExt spid="_x0000_s8376"/>
                </a:ext>
                <a:ext uri="{FF2B5EF4-FFF2-40B4-BE49-F238E27FC236}">
                  <a16:creationId xmlns:a16="http://schemas.microsoft.com/office/drawing/2014/main" id="{2B6D3B64-EBAA-2978-1B71-1F8A4863B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77" name="Check Box 2233" hidden="1">
              <a:extLst>
                <a:ext uri="{63B3BB69-23CF-44E3-9099-C40C66FF867C}">
                  <a14:compatExt spid="_x0000_s8377"/>
                </a:ext>
                <a:ext uri="{FF2B5EF4-FFF2-40B4-BE49-F238E27FC236}">
                  <a16:creationId xmlns:a16="http://schemas.microsoft.com/office/drawing/2014/main" id="{707CE4AE-A029-EF1A-97E5-2DEE7DC1AF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78" name="Check Box 2234" hidden="1">
              <a:extLst>
                <a:ext uri="{63B3BB69-23CF-44E3-9099-C40C66FF867C}">
                  <a14:compatExt spid="_x0000_s8378"/>
                </a:ext>
                <a:ext uri="{FF2B5EF4-FFF2-40B4-BE49-F238E27FC236}">
                  <a16:creationId xmlns:a16="http://schemas.microsoft.com/office/drawing/2014/main" id="{ED36298E-91B6-2E79-9FEB-F16076A6E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79" name="Check Box 2235" hidden="1">
              <a:extLst>
                <a:ext uri="{63B3BB69-23CF-44E3-9099-C40C66FF867C}">
                  <a14:compatExt spid="_x0000_s8379"/>
                </a:ext>
                <a:ext uri="{FF2B5EF4-FFF2-40B4-BE49-F238E27FC236}">
                  <a16:creationId xmlns:a16="http://schemas.microsoft.com/office/drawing/2014/main" id="{31962607-DA80-C235-5738-BFDF87914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80" name="Check Box 2236" hidden="1">
              <a:extLst>
                <a:ext uri="{63B3BB69-23CF-44E3-9099-C40C66FF867C}">
                  <a14:compatExt spid="_x0000_s8380"/>
                </a:ext>
                <a:ext uri="{FF2B5EF4-FFF2-40B4-BE49-F238E27FC236}">
                  <a16:creationId xmlns:a16="http://schemas.microsoft.com/office/drawing/2014/main" id="{4302CB9C-904E-BAE5-9A1B-C0749A32AD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81" name="Check Box 2237" hidden="1">
              <a:extLst>
                <a:ext uri="{63B3BB69-23CF-44E3-9099-C40C66FF867C}">
                  <a14:compatExt spid="_x0000_s8381"/>
                </a:ext>
                <a:ext uri="{FF2B5EF4-FFF2-40B4-BE49-F238E27FC236}">
                  <a16:creationId xmlns:a16="http://schemas.microsoft.com/office/drawing/2014/main" id="{22E30C8C-7000-9DE5-8EB1-D6ECC16AB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82" name="Check Box 2238" hidden="1">
              <a:extLst>
                <a:ext uri="{63B3BB69-23CF-44E3-9099-C40C66FF867C}">
                  <a14:compatExt spid="_x0000_s8382"/>
                </a:ext>
                <a:ext uri="{FF2B5EF4-FFF2-40B4-BE49-F238E27FC236}">
                  <a16:creationId xmlns:a16="http://schemas.microsoft.com/office/drawing/2014/main" id="{2D5B7547-486C-A835-647D-2A44071A9B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83" name="Check Box 2239" hidden="1">
              <a:extLst>
                <a:ext uri="{63B3BB69-23CF-44E3-9099-C40C66FF867C}">
                  <a14:compatExt spid="_x0000_s8383"/>
                </a:ext>
                <a:ext uri="{FF2B5EF4-FFF2-40B4-BE49-F238E27FC236}">
                  <a16:creationId xmlns:a16="http://schemas.microsoft.com/office/drawing/2014/main" id="{7FF5BC3D-D0E9-74D4-1C60-1634BA429D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84" name="Check Box 2240" hidden="1">
              <a:extLst>
                <a:ext uri="{63B3BB69-23CF-44E3-9099-C40C66FF867C}">
                  <a14:compatExt spid="_x0000_s8384"/>
                </a:ext>
                <a:ext uri="{FF2B5EF4-FFF2-40B4-BE49-F238E27FC236}">
                  <a16:creationId xmlns:a16="http://schemas.microsoft.com/office/drawing/2014/main" id="{BDBA620B-20B5-F4F5-99AA-78C8D0623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85" name="Check Box 2241" hidden="1">
              <a:extLst>
                <a:ext uri="{63B3BB69-23CF-44E3-9099-C40C66FF867C}">
                  <a14:compatExt spid="_x0000_s8385"/>
                </a:ext>
                <a:ext uri="{FF2B5EF4-FFF2-40B4-BE49-F238E27FC236}">
                  <a16:creationId xmlns:a16="http://schemas.microsoft.com/office/drawing/2014/main" id="{947B1BBE-13FA-7770-5016-80AD4C8A4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86" name="Check Box 2242" hidden="1">
              <a:extLst>
                <a:ext uri="{63B3BB69-23CF-44E3-9099-C40C66FF867C}">
                  <a14:compatExt spid="_x0000_s8386"/>
                </a:ext>
                <a:ext uri="{FF2B5EF4-FFF2-40B4-BE49-F238E27FC236}">
                  <a16:creationId xmlns:a16="http://schemas.microsoft.com/office/drawing/2014/main" id="{014A0420-A9C0-97DE-456F-2F70C3E39B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87" name="Check Box 2243" hidden="1">
              <a:extLst>
                <a:ext uri="{63B3BB69-23CF-44E3-9099-C40C66FF867C}">
                  <a14:compatExt spid="_x0000_s8387"/>
                </a:ext>
                <a:ext uri="{FF2B5EF4-FFF2-40B4-BE49-F238E27FC236}">
                  <a16:creationId xmlns:a16="http://schemas.microsoft.com/office/drawing/2014/main" id="{98F89DBE-7821-1DCC-55A2-EB8765872D5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0</xdr:rowOff>
        </xdr:from>
        <xdr:to>
          <xdr:col>7</xdr:col>
          <xdr:colOff>361950</xdr:colOff>
          <xdr:row>51</xdr:row>
          <xdr:rowOff>28575</xdr:rowOff>
        </xdr:to>
        <xdr:sp macro="" textlink="">
          <xdr:nvSpPr>
            <xdr:cNvPr id="8388" name="Check Box 2244" hidden="1">
              <a:extLst>
                <a:ext uri="{63B3BB69-23CF-44E3-9099-C40C66FF867C}">
                  <a14:compatExt spid="_x0000_s8388"/>
                </a:ext>
                <a:ext uri="{FF2B5EF4-FFF2-40B4-BE49-F238E27FC236}">
                  <a16:creationId xmlns:a16="http://schemas.microsoft.com/office/drawing/2014/main" id="{0219CEC7-A025-247E-DDF4-058DBEEBC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161925</xdr:rowOff>
        </xdr:from>
        <xdr:to>
          <xdr:col>7</xdr:col>
          <xdr:colOff>361950</xdr:colOff>
          <xdr:row>52</xdr:row>
          <xdr:rowOff>0</xdr:rowOff>
        </xdr:to>
        <xdr:sp macro="" textlink="">
          <xdr:nvSpPr>
            <xdr:cNvPr id="8389" name="Check Box 2245" hidden="1">
              <a:extLst>
                <a:ext uri="{63B3BB69-23CF-44E3-9099-C40C66FF867C}">
                  <a14:compatExt spid="_x0000_s8389"/>
                </a:ext>
                <a:ext uri="{FF2B5EF4-FFF2-40B4-BE49-F238E27FC236}">
                  <a16:creationId xmlns:a16="http://schemas.microsoft.com/office/drawing/2014/main" id="{0856080D-1765-DC2E-F70B-D90E73095F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161925</xdr:rowOff>
        </xdr:from>
        <xdr:to>
          <xdr:col>7</xdr:col>
          <xdr:colOff>361950</xdr:colOff>
          <xdr:row>52</xdr:row>
          <xdr:rowOff>0</xdr:rowOff>
        </xdr:to>
        <xdr:sp macro="" textlink="">
          <xdr:nvSpPr>
            <xdr:cNvPr id="8390" name="Check Box 2246" hidden="1">
              <a:extLst>
                <a:ext uri="{63B3BB69-23CF-44E3-9099-C40C66FF867C}">
                  <a14:compatExt spid="_x0000_s8390"/>
                </a:ext>
                <a:ext uri="{FF2B5EF4-FFF2-40B4-BE49-F238E27FC236}">
                  <a16:creationId xmlns:a16="http://schemas.microsoft.com/office/drawing/2014/main" id="{EAA6ED38-FAC1-6603-85FE-B5C8F035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161925</xdr:rowOff>
        </xdr:from>
        <xdr:to>
          <xdr:col>7</xdr:col>
          <xdr:colOff>361950</xdr:colOff>
          <xdr:row>52</xdr:row>
          <xdr:rowOff>0</xdr:rowOff>
        </xdr:to>
        <xdr:sp macro="" textlink="">
          <xdr:nvSpPr>
            <xdr:cNvPr id="8391" name="Check Box 2247" hidden="1">
              <a:extLst>
                <a:ext uri="{63B3BB69-23CF-44E3-9099-C40C66FF867C}">
                  <a14:compatExt spid="_x0000_s8391"/>
                </a:ext>
                <a:ext uri="{FF2B5EF4-FFF2-40B4-BE49-F238E27FC236}">
                  <a16:creationId xmlns:a16="http://schemas.microsoft.com/office/drawing/2014/main" id="{417E77D3-0BF5-AD1B-7322-5B4AFAB95F4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51</xdr:row>
          <xdr:rowOff>161925</xdr:rowOff>
        </xdr:from>
        <xdr:to>
          <xdr:col>7</xdr:col>
          <xdr:colOff>361950</xdr:colOff>
          <xdr:row>53</xdr:row>
          <xdr:rowOff>0</xdr:rowOff>
        </xdr:to>
        <xdr:sp macro="" textlink="">
          <xdr:nvSpPr>
            <xdr:cNvPr id="8392" name="Check Box 2248" hidden="1">
              <a:extLst>
                <a:ext uri="{63B3BB69-23CF-44E3-9099-C40C66FF867C}">
                  <a14:compatExt spid="_x0000_s8392"/>
                </a:ext>
                <a:ext uri="{FF2B5EF4-FFF2-40B4-BE49-F238E27FC236}">
                  <a16:creationId xmlns:a16="http://schemas.microsoft.com/office/drawing/2014/main" id="{F79F2181-7F8C-86D3-A0F4-625865CFB97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51</xdr:row>
          <xdr:rowOff>161925</xdr:rowOff>
        </xdr:from>
        <xdr:to>
          <xdr:col>7</xdr:col>
          <xdr:colOff>361950</xdr:colOff>
          <xdr:row>53</xdr:row>
          <xdr:rowOff>0</xdr:rowOff>
        </xdr:to>
        <xdr:sp macro="" textlink="">
          <xdr:nvSpPr>
            <xdr:cNvPr id="8393" name="Check Box 2249" hidden="1">
              <a:extLst>
                <a:ext uri="{63B3BB69-23CF-44E3-9099-C40C66FF867C}">
                  <a14:compatExt spid="_x0000_s8393"/>
                </a:ext>
                <a:ext uri="{FF2B5EF4-FFF2-40B4-BE49-F238E27FC236}">
                  <a16:creationId xmlns:a16="http://schemas.microsoft.com/office/drawing/2014/main" id="{06711C7B-5628-BCCE-7AC1-14918084AB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51</xdr:row>
          <xdr:rowOff>161925</xdr:rowOff>
        </xdr:from>
        <xdr:to>
          <xdr:col>7</xdr:col>
          <xdr:colOff>361950</xdr:colOff>
          <xdr:row>53</xdr:row>
          <xdr:rowOff>0</xdr:rowOff>
        </xdr:to>
        <xdr:sp macro="" textlink="">
          <xdr:nvSpPr>
            <xdr:cNvPr id="8394" name="Check Box 2250" hidden="1">
              <a:extLst>
                <a:ext uri="{63B3BB69-23CF-44E3-9099-C40C66FF867C}">
                  <a14:compatExt spid="_x0000_s8394"/>
                </a:ext>
                <a:ext uri="{FF2B5EF4-FFF2-40B4-BE49-F238E27FC236}">
                  <a16:creationId xmlns:a16="http://schemas.microsoft.com/office/drawing/2014/main" id="{4D82069E-0A7D-8796-AAC4-4DF426900D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395" name="Check Box 2251" hidden="1">
              <a:extLst>
                <a:ext uri="{63B3BB69-23CF-44E3-9099-C40C66FF867C}">
                  <a14:compatExt spid="_x0000_s8395"/>
                </a:ext>
                <a:ext uri="{FF2B5EF4-FFF2-40B4-BE49-F238E27FC236}">
                  <a16:creationId xmlns:a16="http://schemas.microsoft.com/office/drawing/2014/main" id="{975FD14A-E180-1159-A12F-B9EF45C002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396" name="Check Box 2252" hidden="1">
              <a:extLst>
                <a:ext uri="{63B3BB69-23CF-44E3-9099-C40C66FF867C}">
                  <a14:compatExt spid="_x0000_s8396"/>
                </a:ext>
                <a:ext uri="{FF2B5EF4-FFF2-40B4-BE49-F238E27FC236}">
                  <a16:creationId xmlns:a16="http://schemas.microsoft.com/office/drawing/2014/main" id="{B9D5148A-71D9-784E-B950-F9ABB8F9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397" name="Check Box 2253" hidden="1">
              <a:extLst>
                <a:ext uri="{63B3BB69-23CF-44E3-9099-C40C66FF867C}">
                  <a14:compatExt spid="_x0000_s8397"/>
                </a:ext>
                <a:ext uri="{FF2B5EF4-FFF2-40B4-BE49-F238E27FC236}">
                  <a16:creationId xmlns:a16="http://schemas.microsoft.com/office/drawing/2014/main" id="{AABF0B39-A5C3-9812-4ABF-FA6EEA3276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398" name="Check Box 2254" hidden="1">
              <a:extLst>
                <a:ext uri="{63B3BB69-23CF-44E3-9099-C40C66FF867C}">
                  <a14:compatExt spid="_x0000_s8398"/>
                </a:ext>
                <a:ext uri="{FF2B5EF4-FFF2-40B4-BE49-F238E27FC236}">
                  <a16:creationId xmlns:a16="http://schemas.microsoft.com/office/drawing/2014/main" id="{7C2C5FD4-5AC2-4AFE-1562-79CA26529F9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399" name="Check Box 2255" hidden="1">
              <a:extLst>
                <a:ext uri="{63B3BB69-23CF-44E3-9099-C40C66FF867C}">
                  <a14:compatExt spid="_x0000_s8399"/>
                </a:ext>
                <a:ext uri="{FF2B5EF4-FFF2-40B4-BE49-F238E27FC236}">
                  <a16:creationId xmlns:a16="http://schemas.microsoft.com/office/drawing/2014/main" id="{E6A11A32-F5E8-960D-2826-BE87AAB1C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00" name="Check Box 2256" hidden="1">
              <a:extLst>
                <a:ext uri="{63B3BB69-23CF-44E3-9099-C40C66FF867C}">
                  <a14:compatExt spid="_x0000_s8400"/>
                </a:ext>
                <a:ext uri="{FF2B5EF4-FFF2-40B4-BE49-F238E27FC236}">
                  <a16:creationId xmlns:a16="http://schemas.microsoft.com/office/drawing/2014/main" id="{781CD31C-D45B-7F5E-7F36-D00A5C6D8D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01" name="Check Box 2257" hidden="1">
              <a:extLst>
                <a:ext uri="{63B3BB69-23CF-44E3-9099-C40C66FF867C}">
                  <a14:compatExt spid="_x0000_s8401"/>
                </a:ext>
                <a:ext uri="{FF2B5EF4-FFF2-40B4-BE49-F238E27FC236}">
                  <a16:creationId xmlns:a16="http://schemas.microsoft.com/office/drawing/2014/main" id="{8FAD8099-0FA1-FD3A-E550-FCAA961836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02" name="Check Box 2258" hidden="1">
              <a:extLst>
                <a:ext uri="{63B3BB69-23CF-44E3-9099-C40C66FF867C}">
                  <a14:compatExt spid="_x0000_s8402"/>
                </a:ext>
                <a:ext uri="{FF2B5EF4-FFF2-40B4-BE49-F238E27FC236}">
                  <a16:creationId xmlns:a16="http://schemas.microsoft.com/office/drawing/2014/main" id="{4219453A-9365-72E4-EEB2-4A1D02C025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03" name="Check Box 2259" hidden="1">
              <a:extLst>
                <a:ext uri="{63B3BB69-23CF-44E3-9099-C40C66FF867C}">
                  <a14:compatExt spid="_x0000_s8403"/>
                </a:ext>
                <a:ext uri="{FF2B5EF4-FFF2-40B4-BE49-F238E27FC236}">
                  <a16:creationId xmlns:a16="http://schemas.microsoft.com/office/drawing/2014/main" id="{CBA11708-B10D-EFBF-E1F4-A19094E86B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04" name="Check Box 2260" hidden="1">
              <a:extLst>
                <a:ext uri="{63B3BB69-23CF-44E3-9099-C40C66FF867C}">
                  <a14:compatExt spid="_x0000_s8404"/>
                </a:ext>
                <a:ext uri="{FF2B5EF4-FFF2-40B4-BE49-F238E27FC236}">
                  <a16:creationId xmlns:a16="http://schemas.microsoft.com/office/drawing/2014/main" id="{8B9A82B6-F847-FA0D-3F7F-ABD482D50A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05" name="Check Box 2261" hidden="1">
              <a:extLst>
                <a:ext uri="{63B3BB69-23CF-44E3-9099-C40C66FF867C}">
                  <a14:compatExt spid="_x0000_s8405"/>
                </a:ext>
                <a:ext uri="{FF2B5EF4-FFF2-40B4-BE49-F238E27FC236}">
                  <a16:creationId xmlns:a16="http://schemas.microsoft.com/office/drawing/2014/main" id="{861A5EAC-FE29-9FA0-2A1D-AEC9E3EE4A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06" name="Check Box 2262" hidden="1">
              <a:extLst>
                <a:ext uri="{63B3BB69-23CF-44E3-9099-C40C66FF867C}">
                  <a14:compatExt spid="_x0000_s8406"/>
                </a:ext>
                <a:ext uri="{FF2B5EF4-FFF2-40B4-BE49-F238E27FC236}">
                  <a16:creationId xmlns:a16="http://schemas.microsoft.com/office/drawing/2014/main" id="{8A31193D-3360-1324-56BF-3A95B753FE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07" name="Check Box 2263" hidden="1">
              <a:extLst>
                <a:ext uri="{63B3BB69-23CF-44E3-9099-C40C66FF867C}">
                  <a14:compatExt spid="_x0000_s8407"/>
                </a:ext>
                <a:ext uri="{FF2B5EF4-FFF2-40B4-BE49-F238E27FC236}">
                  <a16:creationId xmlns:a16="http://schemas.microsoft.com/office/drawing/2014/main" id="{08A5823F-C5E2-E60D-74DF-1472424EC9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08" name="Check Box 2264" hidden="1">
              <a:extLst>
                <a:ext uri="{63B3BB69-23CF-44E3-9099-C40C66FF867C}">
                  <a14:compatExt spid="_x0000_s8408"/>
                </a:ext>
                <a:ext uri="{FF2B5EF4-FFF2-40B4-BE49-F238E27FC236}">
                  <a16:creationId xmlns:a16="http://schemas.microsoft.com/office/drawing/2014/main" id="{69AAE1F9-B34F-7ED2-07A2-36D913C77C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09" name="Check Box 2265" hidden="1">
              <a:extLst>
                <a:ext uri="{63B3BB69-23CF-44E3-9099-C40C66FF867C}">
                  <a14:compatExt spid="_x0000_s8409"/>
                </a:ext>
                <a:ext uri="{FF2B5EF4-FFF2-40B4-BE49-F238E27FC236}">
                  <a16:creationId xmlns:a16="http://schemas.microsoft.com/office/drawing/2014/main" id="{998D9182-E719-A0F5-3BF7-42A1E262E9A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10" name="Check Box 2266" hidden="1">
              <a:extLst>
                <a:ext uri="{63B3BB69-23CF-44E3-9099-C40C66FF867C}">
                  <a14:compatExt spid="_x0000_s8410"/>
                </a:ext>
                <a:ext uri="{FF2B5EF4-FFF2-40B4-BE49-F238E27FC236}">
                  <a16:creationId xmlns:a16="http://schemas.microsoft.com/office/drawing/2014/main" id="{3ED43814-37BB-1085-5730-8278096EE8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11" name="Check Box 2267" hidden="1">
              <a:extLst>
                <a:ext uri="{63B3BB69-23CF-44E3-9099-C40C66FF867C}">
                  <a14:compatExt spid="_x0000_s8411"/>
                </a:ext>
                <a:ext uri="{FF2B5EF4-FFF2-40B4-BE49-F238E27FC236}">
                  <a16:creationId xmlns:a16="http://schemas.microsoft.com/office/drawing/2014/main" id="{4701EBCF-481F-BEAF-B788-5151ED06D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12" name="Check Box 2268" hidden="1">
              <a:extLst>
                <a:ext uri="{63B3BB69-23CF-44E3-9099-C40C66FF867C}">
                  <a14:compatExt spid="_x0000_s8412"/>
                </a:ext>
                <a:ext uri="{FF2B5EF4-FFF2-40B4-BE49-F238E27FC236}">
                  <a16:creationId xmlns:a16="http://schemas.microsoft.com/office/drawing/2014/main" id="{A5CE79BE-83FC-B0BF-FCB0-0743575526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13" name="Check Box 2269" hidden="1">
              <a:extLst>
                <a:ext uri="{63B3BB69-23CF-44E3-9099-C40C66FF867C}">
                  <a14:compatExt spid="_x0000_s8413"/>
                </a:ext>
                <a:ext uri="{FF2B5EF4-FFF2-40B4-BE49-F238E27FC236}">
                  <a16:creationId xmlns:a16="http://schemas.microsoft.com/office/drawing/2014/main" id="{E3EB78AA-4103-F611-8EFE-86EDE577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14" name="Check Box 2270" hidden="1">
              <a:extLst>
                <a:ext uri="{63B3BB69-23CF-44E3-9099-C40C66FF867C}">
                  <a14:compatExt spid="_x0000_s8414"/>
                </a:ext>
                <a:ext uri="{FF2B5EF4-FFF2-40B4-BE49-F238E27FC236}">
                  <a16:creationId xmlns:a16="http://schemas.microsoft.com/office/drawing/2014/main" id="{AB5D6B66-9C72-2DF0-43F6-301A8A47EE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15" name="Check Box 2271" hidden="1">
              <a:extLst>
                <a:ext uri="{63B3BB69-23CF-44E3-9099-C40C66FF867C}">
                  <a14:compatExt spid="_x0000_s8415"/>
                </a:ext>
                <a:ext uri="{FF2B5EF4-FFF2-40B4-BE49-F238E27FC236}">
                  <a16:creationId xmlns:a16="http://schemas.microsoft.com/office/drawing/2014/main" id="{BB24A958-D33E-7F25-520B-B10B40A1775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16" name="Check Box 2272" hidden="1">
              <a:extLst>
                <a:ext uri="{63B3BB69-23CF-44E3-9099-C40C66FF867C}">
                  <a14:compatExt spid="_x0000_s8416"/>
                </a:ext>
                <a:ext uri="{FF2B5EF4-FFF2-40B4-BE49-F238E27FC236}">
                  <a16:creationId xmlns:a16="http://schemas.microsoft.com/office/drawing/2014/main" id="{673D9FD8-B899-51C7-8E82-C72F04C3A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17" name="Check Box 2273" hidden="1">
              <a:extLst>
                <a:ext uri="{63B3BB69-23CF-44E3-9099-C40C66FF867C}">
                  <a14:compatExt spid="_x0000_s8417"/>
                </a:ext>
                <a:ext uri="{FF2B5EF4-FFF2-40B4-BE49-F238E27FC236}">
                  <a16:creationId xmlns:a16="http://schemas.microsoft.com/office/drawing/2014/main" id="{94DAC696-E4E5-5BFE-63A9-37A7D73C67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18" name="Check Box 2274" hidden="1">
              <a:extLst>
                <a:ext uri="{63B3BB69-23CF-44E3-9099-C40C66FF867C}">
                  <a14:compatExt spid="_x0000_s8418"/>
                </a:ext>
                <a:ext uri="{FF2B5EF4-FFF2-40B4-BE49-F238E27FC236}">
                  <a16:creationId xmlns:a16="http://schemas.microsoft.com/office/drawing/2014/main" id="{8640CAF5-158D-6848-2F0A-0838538288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19" name="Check Box 2275" hidden="1">
              <a:extLst>
                <a:ext uri="{63B3BB69-23CF-44E3-9099-C40C66FF867C}">
                  <a14:compatExt spid="_x0000_s8419"/>
                </a:ext>
                <a:ext uri="{FF2B5EF4-FFF2-40B4-BE49-F238E27FC236}">
                  <a16:creationId xmlns:a16="http://schemas.microsoft.com/office/drawing/2014/main" id="{3E390A58-57BE-2B44-2289-337D250BB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20" name="Check Box 2276" hidden="1">
              <a:extLst>
                <a:ext uri="{63B3BB69-23CF-44E3-9099-C40C66FF867C}">
                  <a14:compatExt spid="_x0000_s8420"/>
                </a:ext>
                <a:ext uri="{FF2B5EF4-FFF2-40B4-BE49-F238E27FC236}">
                  <a16:creationId xmlns:a16="http://schemas.microsoft.com/office/drawing/2014/main" id="{0CA889D5-FBDF-D9B6-6D3E-2653DA237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21" name="Check Box 2277" hidden="1">
              <a:extLst>
                <a:ext uri="{63B3BB69-23CF-44E3-9099-C40C66FF867C}">
                  <a14:compatExt spid="_x0000_s8421"/>
                </a:ext>
                <a:ext uri="{FF2B5EF4-FFF2-40B4-BE49-F238E27FC236}">
                  <a16:creationId xmlns:a16="http://schemas.microsoft.com/office/drawing/2014/main" id="{41E9D018-DB4F-9A1F-43FA-47EF10A453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22" name="Check Box 2278" hidden="1">
              <a:extLst>
                <a:ext uri="{63B3BB69-23CF-44E3-9099-C40C66FF867C}">
                  <a14:compatExt spid="_x0000_s8422"/>
                </a:ext>
                <a:ext uri="{FF2B5EF4-FFF2-40B4-BE49-F238E27FC236}">
                  <a16:creationId xmlns:a16="http://schemas.microsoft.com/office/drawing/2014/main" id="{9DDE6BC0-0F80-4B54-EFD4-A8EED54D18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23" name="Check Box 2279" hidden="1">
              <a:extLst>
                <a:ext uri="{63B3BB69-23CF-44E3-9099-C40C66FF867C}">
                  <a14:compatExt spid="_x0000_s8423"/>
                </a:ext>
                <a:ext uri="{FF2B5EF4-FFF2-40B4-BE49-F238E27FC236}">
                  <a16:creationId xmlns:a16="http://schemas.microsoft.com/office/drawing/2014/main" id="{D7450C75-1A86-2E44-C7BF-C3321C55B4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24" name="Check Box 2280" hidden="1">
              <a:extLst>
                <a:ext uri="{63B3BB69-23CF-44E3-9099-C40C66FF867C}">
                  <a14:compatExt spid="_x0000_s8424"/>
                </a:ext>
                <a:ext uri="{FF2B5EF4-FFF2-40B4-BE49-F238E27FC236}">
                  <a16:creationId xmlns:a16="http://schemas.microsoft.com/office/drawing/2014/main" id="{1306E1EE-125D-F860-7F47-CF22AC794F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25" name="Check Box 2281" hidden="1">
              <a:extLst>
                <a:ext uri="{63B3BB69-23CF-44E3-9099-C40C66FF867C}">
                  <a14:compatExt spid="_x0000_s8425"/>
                </a:ext>
                <a:ext uri="{FF2B5EF4-FFF2-40B4-BE49-F238E27FC236}">
                  <a16:creationId xmlns:a16="http://schemas.microsoft.com/office/drawing/2014/main" id="{2BF7BE0E-C663-5DF1-6007-59931D2F99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26" name="Check Box 2282" hidden="1">
              <a:extLst>
                <a:ext uri="{63B3BB69-23CF-44E3-9099-C40C66FF867C}">
                  <a14:compatExt spid="_x0000_s8426"/>
                </a:ext>
                <a:ext uri="{FF2B5EF4-FFF2-40B4-BE49-F238E27FC236}">
                  <a16:creationId xmlns:a16="http://schemas.microsoft.com/office/drawing/2014/main" id="{5E45AD58-F289-0BCA-8B93-3E464626B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27" name="Check Box 2283" hidden="1">
              <a:extLst>
                <a:ext uri="{63B3BB69-23CF-44E3-9099-C40C66FF867C}">
                  <a14:compatExt spid="_x0000_s8427"/>
                </a:ext>
                <a:ext uri="{FF2B5EF4-FFF2-40B4-BE49-F238E27FC236}">
                  <a16:creationId xmlns:a16="http://schemas.microsoft.com/office/drawing/2014/main" id="{5EDA11E4-3DCF-EA33-8B8C-5BABC299AC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28" name="Check Box 2284" hidden="1">
              <a:extLst>
                <a:ext uri="{63B3BB69-23CF-44E3-9099-C40C66FF867C}">
                  <a14:compatExt spid="_x0000_s8428"/>
                </a:ext>
                <a:ext uri="{FF2B5EF4-FFF2-40B4-BE49-F238E27FC236}">
                  <a16:creationId xmlns:a16="http://schemas.microsoft.com/office/drawing/2014/main" id="{49BFB5DF-AF4E-874B-6706-C30EA63101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29" name="Check Box 2285" hidden="1">
              <a:extLst>
                <a:ext uri="{63B3BB69-23CF-44E3-9099-C40C66FF867C}">
                  <a14:compatExt spid="_x0000_s8429"/>
                </a:ext>
                <a:ext uri="{FF2B5EF4-FFF2-40B4-BE49-F238E27FC236}">
                  <a16:creationId xmlns:a16="http://schemas.microsoft.com/office/drawing/2014/main" id="{2AB7B879-EDF0-CB53-AA65-BA504914DD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30" name="Check Box 2286" hidden="1">
              <a:extLst>
                <a:ext uri="{63B3BB69-23CF-44E3-9099-C40C66FF867C}">
                  <a14:compatExt spid="_x0000_s8430"/>
                </a:ext>
                <a:ext uri="{FF2B5EF4-FFF2-40B4-BE49-F238E27FC236}">
                  <a16:creationId xmlns:a16="http://schemas.microsoft.com/office/drawing/2014/main" id="{87546F72-3713-D218-9CE4-D5390E0BD5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31" name="Check Box 2287" hidden="1">
              <a:extLst>
                <a:ext uri="{63B3BB69-23CF-44E3-9099-C40C66FF867C}">
                  <a14:compatExt spid="_x0000_s8431"/>
                </a:ext>
                <a:ext uri="{FF2B5EF4-FFF2-40B4-BE49-F238E27FC236}">
                  <a16:creationId xmlns:a16="http://schemas.microsoft.com/office/drawing/2014/main" id="{1D1EAC00-D3A1-C6BC-66E9-8FB9DEF5F74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32" name="Check Box 2288" hidden="1">
              <a:extLst>
                <a:ext uri="{63B3BB69-23CF-44E3-9099-C40C66FF867C}">
                  <a14:compatExt spid="_x0000_s8432"/>
                </a:ext>
                <a:ext uri="{FF2B5EF4-FFF2-40B4-BE49-F238E27FC236}">
                  <a16:creationId xmlns:a16="http://schemas.microsoft.com/office/drawing/2014/main" id="{A6B21B2D-8BEE-DABE-A9EF-6816526CAC7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33" name="Check Box 2289" hidden="1">
              <a:extLst>
                <a:ext uri="{63B3BB69-23CF-44E3-9099-C40C66FF867C}">
                  <a14:compatExt spid="_x0000_s8433"/>
                </a:ext>
                <a:ext uri="{FF2B5EF4-FFF2-40B4-BE49-F238E27FC236}">
                  <a16:creationId xmlns:a16="http://schemas.microsoft.com/office/drawing/2014/main" id="{10C7D216-30DD-81EA-58C0-D0FF5D5AC9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34" name="Check Box 2290" hidden="1">
              <a:extLst>
                <a:ext uri="{63B3BB69-23CF-44E3-9099-C40C66FF867C}">
                  <a14:compatExt spid="_x0000_s8434"/>
                </a:ext>
                <a:ext uri="{FF2B5EF4-FFF2-40B4-BE49-F238E27FC236}">
                  <a16:creationId xmlns:a16="http://schemas.microsoft.com/office/drawing/2014/main" id="{86D3F426-CD1B-A524-1435-6610C6FF7AD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35" name="Check Box 2291" hidden="1">
              <a:extLst>
                <a:ext uri="{63B3BB69-23CF-44E3-9099-C40C66FF867C}">
                  <a14:compatExt spid="_x0000_s8435"/>
                </a:ext>
                <a:ext uri="{FF2B5EF4-FFF2-40B4-BE49-F238E27FC236}">
                  <a16:creationId xmlns:a16="http://schemas.microsoft.com/office/drawing/2014/main" id="{D7CE670E-F3A8-13BA-2175-6EFDB07D28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36" name="Check Box 2292" hidden="1">
              <a:extLst>
                <a:ext uri="{63B3BB69-23CF-44E3-9099-C40C66FF867C}">
                  <a14:compatExt spid="_x0000_s8436"/>
                </a:ext>
                <a:ext uri="{FF2B5EF4-FFF2-40B4-BE49-F238E27FC236}">
                  <a16:creationId xmlns:a16="http://schemas.microsoft.com/office/drawing/2014/main" id="{1996A672-6F5E-A5C8-5156-AC0F4A9332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37" name="Check Box 2293" hidden="1">
              <a:extLst>
                <a:ext uri="{63B3BB69-23CF-44E3-9099-C40C66FF867C}">
                  <a14:compatExt spid="_x0000_s8437"/>
                </a:ext>
                <a:ext uri="{FF2B5EF4-FFF2-40B4-BE49-F238E27FC236}">
                  <a16:creationId xmlns:a16="http://schemas.microsoft.com/office/drawing/2014/main" id="{E0EED6D5-1F33-D54F-79ED-6C6C1D306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38" name="Check Box 2294" hidden="1">
              <a:extLst>
                <a:ext uri="{63B3BB69-23CF-44E3-9099-C40C66FF867C}">
                  <a14:compatExt spid="_x0000_s8438"/>
                </a:ext>
                <a:ext uri="{FF2B5EF4-FFF2-40B4-BE49-F238E27FC236}">
                  <a16:creationId xmlns:a16="http://schemas.microsoft.com/office/drawing/2014/main" id="{429FC3CA-DB6C-30CD-262A-65E0ADC82D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39" name="Check Box 2295" hidden="1">
              <a:extLst>
                <a:ext uri="{63B3BB69-23CF-44E3-9099-C40C66FF867C}">
                  <a14:compatExt spid="_x0000_s8439"/>
                </a:ext>
                <a:ext uri="{FF2B5EF4-FFF2-40B4-BE49-F238E27FC236}">
                  <a16:creationId xmlns:a16="http://schemas.microsoft.com/office/drawing/2014/main" id="{2AB5B917-CA99-BD2B-315B-4B5ACE716E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40" name="Check Box 2296" hidden="1">
              <a:extLst>
                <a:ext uri="{63B3BB69-23CF-44E3-9099-C40C66FF867C}">
                  <a14:compatExt spid="_x0000_s8440"/>
                </a:ext>
                <a:ext uri="{FF2B5EF4-FFF2-40B4-BE49-F238E27FC236}">
                  <a16:creationId xmlns:a16="http://schemas.microsoft.com/office/drawing/2014/main" id="{CB5E7FCF-61A1-AF63-CAFE-1C7D8AAAB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41" name="Check Box 2297" hidden="1">
              <a:extLst>
                <a:ext uri="{63B3BB69-23CF-44E3-9099-C40C66FF867C}">
                  <a14:compatExt spid="_x0000_s8441"/>
                </a:ext>
                <a:ext uri="{FF2B5EF4-FFF2-40B4-BE49-F238E27FC236}">
                  <a16:creationId xmlns:a16="http://schemas.microsoft.com/office/drawing/2014/main" id="{33136D32-CCF0-8481-6245-1092FD4D9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42" name="Check Box 2298" hidden="1">
              <a:extLst>
                <a:ext uri="{63B3BB69-23CF-44E3-9099-C40C66FF867C}">
                  <a14:compatExt spid="_x0000_s8442"/>
                </a:ext>
                <a:ext uri="{FF2B5EF4-FFF2-40B4-BE49-F238E27FC236}">
                  <a16:creationId xmlns:a16="http://schemas.microsoft.com/office/drawing/2014/main" id="{ABBBB6C0-F745-D7AE-5760-8C365A518F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43" name="Check Box 2299" hidden="1">
              <a:extLst>
                <a:ext uri="{63B3BB69-23CF-44E3-9099-C40C66FF867C}">
                  <a14:compatExt spid="_x0000_s8443"/>
                </a:ext>
                <a:ext uri="{FF2B5EF4-FFF2-40B4-BE49-F238E27FC236}">
                  <a16:creationId xmlns:a16="http://schemas.microsoft.com/office/drawing/2014/main" id="{3FC67F57-8138-E472-20E7-A25D8C1C6C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44" name="Check Box 2300" hidden="1">
              <a:extLst>
                <a:ext uri="{63B3BB69-23CF-44E3-9099-C40C66FF867C}">
                  <a14:compatExt spid="_x0000_s8444"/>
                </a:ext>
                <a:ext uri="{FF2B5EF4-FFF2-40B4-BE49-F238E27FC236}">
                  <a16:creationId xmlns:a16="http://schemas.microsoft.com/office/drawing/2014/main" id="{057ABDFD-D097-5B42-7B6E-454770DBEB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45" name="Check Box 2301" hidden="1">
              <a:extLst>
                <a:ext uri="{63B3BB69-23CF-44E3-9099-C40C66FF867C}">
                  <a14:compatExt spid="_x0000_s8445"/>
                </a:ext>
                <a:ext uri="{FF2B5EF4-FFF2-40B4-BE49-F238E27FC236}">
                  <a16:creationId xmlns:a16="http://schemas.microsoft.com/office/drawing/2014/main" id="{26F4F46F-119E-C210-D712-717D1964B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46" name="Check Box 2302" hidden="1">
              <a:extLst>
                <a:ext uri="{63B3BB69-23CF-44E3-9099-C40C66FF867C}">
                  <a14:compatExt spid="_x0000_s8446"/>
                </a:ext>
                <a:ext uri="{FF2B5EF4-FFF2-40B4-BE49-F238E27FC236}">
                  <a16:creationId xmlns:a16="http://schemas.microsoft.com/office/drawing/2014/main" id="{4528FD76-527F-6CB9-BED3-C8BA2F3E0F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47" name="Check Box 2303" hidden="1">
              <a:extLst>
                <a:ext uri="{63B3BB69-23CF-44E3-9099-C40C66FF867C}">
                  <a14:compatExt spid="_x0000_s8447"/>
                </a:ext>
                <a:ext uri="{FF2B5EF4-FFF2-40B4-BE49-F238E27FC236}">
                  <a16:creationId xmlns:a16="http://schemas.microsoft.com/office/drawing/2014/main" id="{86F35FF8-09FF-2947-E84A-3D0F7B1092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48" name="Check Box 2304" hidden="1">
              <a:extLst>
                <a:ext uri="{63B3BB69-23CF-44E3-9099-C40C66FF867C}">
                  <a14:compatExt spid="_x0000_s8448"/>
                </a:ext>
                <a:ext uri="{FF2B5EF4-FFF2-40B4-BE49-F238E27FC236}">
                  <a16:creationId xmlns:a16="http://schemas.microsoft.com/office/drawing/2014/main" id="{8A7DE52E-A5EC-5127-D137-1E79601F2E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49" name="Check Box 2305" hidden="1">
              <a:extLst>
                <a:ext uri="{63B3BB69-23CF-44E3-9099-C40C66FF867C}">
                  <a14:compatExt spid="_x0000_s8449"/>
                </a:ext>
                <a:ext uri="{FF2B5EF4-FFF2-40B4-BE49-F238E27FC236}">
                  <a16:creationId xmlns:a16="http://schemas.microsoft.com/office/drawing/2014/main" id="{26842BCB-3BDA-E494-E418-2312AAE977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50" name="Check Box 2306" hidden="1">
              <a:extLst>
                <a:ext uri="{63B3BB69-23CF-44E3-9099-C40C66FF867C}">
                  <a14:compatExt spid="_x0000_s8450"/>
                </a:ext>
                <a:ext uri="{FF2B5EF4-FFF2-40B4-BE49-F238E27FC236}">
                  <a16:creationId xmlns:a16="http://schemas.microsoft.com/office/drawing/2014/main" id="{97AF0916-AD32-71ED-52B4-2BF7E176CB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51" name="Check Box 2307" hidden="1">
              <a:extLst>
                <a:ext uri="{63B3BB69-23CF-44E3-9099-C40C66FF867C}">
                  <a14:compatExt spid="_x0000_s8451"/>
                </a:ext>
                <a:ext uri="{FF2B5EF4-FFF2-40B4-BE49-F238E27FC236}">
                  <a16:creationId xmlns:a16="http://schemas.microsoft.com/office/drawing/2014/main" id="{830FF85E-F0D3-9832-8FCB-4A73D7EB4D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52" name="Check Box 2308" hidden="1">
              <a:extLst>
                <a:ext uri="{63B3BB69-23CF-44E3-9099-C40C66FF867C}">
                  <a14:compatExt spid="_x0000_s8452"/>
                </a:ext>
                <a:ext uri="{FF2B5EF4-FFF2-40B4-BE49-F238E27FC236}">
                  <a16:creationId xmlns:a16="http://schemas.microsoft.com/office/drawing/2014/main" id="{D350A0C3-DF50-ACE7-20E1-F118CA1773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53" name="Check Box 2309" hidden="1">
              <a:extLst>
                <a:ext uri="{63B3BB69-23CF-44E3-9099-C40C66FF867C}">
                  <a14:compatExt spid="_x0000_s8453"/>
                </a:ext>
                <a:ext uri="{FF2B5EF4-FFF2-40B4-BE49-F238E27FC236}">
                  <a16:creationId xmlns:a16="http://schemas.microsoft.com/office/drawing/2014/main" id="{9945D318-23C9-4CEA-D45E-578B040F5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54" name="Check Box 2310" hidden="1">
              <a:extLst>
                <a:ext uri="{63B3BB69-23CF-44E3-9099-C40C66FF867C}">
                  <a14:compatExt spid="_x0000_s8454"/>
                </a:ext>
                <a:ext uri="{FF2B5EF4-FFF2-40B4-BE49-F238E27FC236}">
                  <a16:creationId xmlns:a16="http://schemas.microsoft.com/office/drawing/2014/main" id="{470C307C-988F-FD65-AEDD-8AEFD48E0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55" name="Check Box 2311" hidden="1">
              <a:extLst>
                <a:ext uri="{63B3BB69-23CF-44E3-9099-C40C66FF867C}">
                  <a14:compatExt spid="_x0000_s8455"/>
                </a:ext>
                <a:ext uri="{FF2B5EF4-FFF2-40B4-BE49-F238E27FC236}">
                  <a16:creationId xmlns:a16="http://schemas.microsoft.com/office/drawing/2014/main" id="{B1D0452D-25AE-6EED-22F0-61BE38A3D8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56" name="Check Box 2312" hidden="1">
              <a:extLst>
                <a:ext uri="{63B3BB69-23CF-44E3-9099-C40C66FF867C}">
                  <a14:compatExt spid="_x0000_s8456"/>
                </a:ext>
                <a:ext uri="{FF2B5EF4-FFF2-40B4-BE49-F238E27FC236}">
                  <a16:creationId xmlns:a16="http://schemas.microsoft.com/office/drawing/2014/main" id="{69C91191-1789-0511-9BA1-148D495E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57" name="Check Box 2313" hidden="1">
              <a:extLst>
                <a:ext uri="{63B3BB69-23CF-44E3-9099-C40C66FF867C}">
                  <a14:compatExt spid="_x0000_s8457"/>
                </a:ext>
                <a:ext uri="{FF2B5EF4-FFF2-40B4-BE49-F238E27FC236}">
                  <a16:creationId xmlns:a16="http://schemas.microsoft.com/office/drawing/2014/main" id="{097D94AF-3413-5BDF-3D3E-1BA715CCDE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58" name="Check Box 2314" hidden="1">
              <a:extLst>
                <a:ext uri="{63B3BB69-23CF-44E3-9099-C40C66FF867C}">
                  <a14:compatExt spid="_x0000_s8458"/>
                </a:ext>
                <a:ext uri="{FF2B5EF4-FFF2-40B4-BE49-F238E27FC236}">
                  <a16:creationId xmlns:a16="http://schemas.microsoft.com/office/drawing/2014/main" id="{BF2CC4D0-6368-A271-0254-16A3DEC9CC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59" name="Check Box 2315" hidden="1">
              <a:extLst>
                <a:ext uri="{63B3BB69-23CF-44E3-9099-C40C66FF867C}">
                  <a14:compatExt spid="_x0000_s8459"/>
                </a:ext>
                <a:ext uri="{FF2B5EF4-FFF2-40B4-BE49-F238E27FC236}">
                  <a16:creationId xmlns:a16="http://schemas.microsoft.com/office/drawing/2014/main" id="{19933D13-18F8-563B-0DFD-4F39EB8C2B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60" name="Check Box 2316" hidden="1">
              <a:extLst>
                <a:ext uri="{63B3BB69-23CF-44E3-9099-C40C66FF867C}">
                  <a14:compatExt spid="_x0000_s8460"/>
                </a:ext>
                <a:ext uri="{FF2B5EF4-FFF2-40B4-BE49-F238E27FC236}">
                  <a16:creationId xmlns:a16="http://schemas.microsoft.com/office/drawing/2014/main" id="{837841ED-FDA8-5AC4-1F6A-741A65312E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61" name="Check Box 2317" hidden="1">
              <a:extLst>
                <a:ext uri="{63B3BB69-23CF-44E3-9099-C40C66FF867C}">
                  <a14:compatExt spid="_x0000_s8461"/>
                </a:ext>
                <a:ext uri="{FF2B5EF4-FFF2-40B4-BE49-F238E27FC236}">
                  <a16:creationId xmlns:a16="http://schemas.microsoft.com/office/drawing/2014/main" id="{B784D6CF-E89F-9E41-74A7-04138433A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62" name="Check Box 2318" hidden="1">
              <a:extLst>
                <a:ext uri="{63B3BB69-23CF-44E3-9099-C40C66FF867C}">
                  <a14:compatExt spid="_x0000_s8462"/>
                </a:ext>
                <a:ext uri="{FF2B5EF4-FFF2-40B4-BE49-F238E27FC236}">
                  <a16:creationId xmlns:a16="http://schemas.microsoft.com/office/drawing/2014/main" id="{E887471E-3CA1-AB51-3769-E611B0ADBF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63" name="Check Box 2319" hidden="1">
              <a:extLst>
                <a:ext uri="{63B3BB69-23CF-44E3-9099-C40C66FF867C}">
                  <a14:compatExt spid="_x0000_s8463"/>
                </a:ext>
                <a:ext uri="{FF2B5EF4-FFF2-40B4-BE49-F238E27FC236}">
                  <a16:creationId xmlns:a16="http://schemas.microsoft.com/office/drawing/2014/main" id="{4C2B10A9-67EE-FE0C-CF3D-FA49631DD4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64" name="Check Box 2320" hidden="1">
              <a:extLst>
                <a:ext uri="{63B3BB69-23CF-44E3-9099-C40C66FF867C}">
                  <a14:compatExt spid="_x0000_s8464"/>
                </a:ext>
                <a:ext uri="{FF2B5EF4-FFF2-40B4-BE49-F238E27FC236}">
                  <a16:creationId xmlns:a16="http://schemas.microsoft.com/office/drawing/2014/main" id="{E291FF9B-E254-6B4C-B773-1DFD77615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65" name="Check Box 2321" hidden="1">
              <a:extLst>
                <a:ext uri="{63B3BB69-23CF-44E3-9099-C40C66FF867C}">
                  <a14:compatExt spid="_x0000_s8465"/>
                </a:ext>
                <a:ext uri="{FF2B5EF4-FFF2-40B4-BE49-F238E27FC236}">
                  <a16:creationId xmlns:a16="http://schemas.microsoft.com/office/drawing/2014/main" id="{A4D1FB7B-3BC0-7728-71CE-BCCEA6D5A8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66" name="Check Box 2322" hidden="1">
              <a:extLst>
                <a:ext uri="{63B3BB69-23CF-44E3-9099-C40C66FF867C}">
                  <a14:compatExt spid="_x0000_s8466"/>
                </a:ext>
                <a:ext uri="{FF2B5EF4-FFF2-40B4-BE49-F238E27FC236}">
                  <a16:creationId xmlns:a16="http://schemas.microsoft.com/office/drawing/2014/main" id="{E3AC32F3-EA60-5962-3F86-3DABE94B4F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67" name="Check Box 2323" hidden="1">
              <a:extLst>
                <a:ext uri="{63B3BB69-23CF-44E3-9099-C40C66FF867C}">
                  <a14:compatExt spid="_x0000_s8467"/>
                </a:ext>
                <a:ext uri="{FF2B5EF4-FFF2-40B4-BE49-F238E27FC236}">
                  <a16:creationId xmlns:a16="http://schemas.microsoft.com/office/drawing/2014/main" id="{B323ED99-1600-E076-6F3C-5CD0C4F6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68" name="Check Box 2324" hidden="1">
              <a:extLst>
                <a:ext uri="{63B3BB69-23CF-44E3-9099-C40C66FF867C}">
                  <a14:compatExt spid="_x0000_s8468"/>
                </a:ext>
                <a:ext uri="{FF2B5EF4-FFF2-40B4-BE49-F238E27FC236}">
                  <a16:creationId xmlns:a16="http://schemas.microsoft.com/office/drawing/2014/main" id="{2D3EB926-5C88-BE75-0B76-7951E3142D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69" name="Check Box 2325" hidden="1">
              <a:extLst>
                <a:ext uri="{63B3BB69-23CF-44E3-9099-C40C66FF867C}">
                  <a14:compatExt spid="_x0000_s8469"/>
                </a:ext>
                <a:ext uri="{FF2B5EF4-FFF2-40B4-BE49-F238E27FC236}">
                  <a16:creationId xmlns:a16="http://schemas.microsoft.com/office/drawing/2014/main" id="{95EE7126-20A5-9E86-1338-B6749E1201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70" name="Check Box 2326" hidden="1">
              <a:extLst>
                <a:ext uri="{63B3BB69-23CF-44E3-9099-C40C66FF867C}">
                  <a14:compatExt spid="_x0000_s8470"/>
                </a:ext>
                <a:ext uri="{FF2B5EF4-FFF2-40B4-BE49-F238E27FC236}">
                  <a16:creationId xmlns:a16="http://schemas.microsoft.com/office/drawing/2014/main" id="{AC213E74-9BA8-D0C6-E88C-1E4D9F35EB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71" name="Check Box 2327" hidden="1">
              <a:extLst>
                <a:ext uri="{63B3BB69-23CF-44E3-9099-C40C66FF867C}">
                  <a14:compatExt spid="_x0000_s8471"/>
                </a:ext>
                <a:ext uri="{FF2B5EF4-FFF2-40B4-BE49-F238E27FC236}">
                  <a16:creationId xmlns:a16="http://schemas.microsoft.com/office/drawing/2014/main" id="{21979CCB-3791-C2D1-A22E-C70354CE5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72" name="Check Box 2328" hidden="1">
              <a:extLst>
                <a:ext uri="{63B3BB69-23CF-44E3-9099-C40C66FF867C}">
                  <a14:compatExt spid="_x0000_s8472"/>
                </a:ext>
                <a:ext uri="{FF2B5EF4-FFF2-40B4-BE49-F238E27FC236}">
                  <a16:creationId xmlns:a16="http://schemas.microsoft.com/office/drawing/2014/main" id="{4EA4B35B-0303-E958-9D94-658930A4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73" name="Check Box 2329" hidden="1">
              <a:extLst>
                <a:ext uri="{63B3BB69-23CF-44E3-9099-C40C66FF867C}">
                  <a14:compatExt spid="_x0000_s8473"/>
                </a:ext>
                <a:ext uri="{FF2B5EF4-FFF2-40B4-BE49-F238E27FC236}">
                  <a16:creationId xmlns:a16="http://schemas.microsoft.com/office/drawing/2014/main" id="{276C85F8-FD4C-4FB2-402B-7029925925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74" name="Check Box 2330" hidden="1">
              <a:extLst>
                <a:ext uri="{63B3BB69-23CF-44E3-9099-C40C66FF867C}">
                  <a14:compatExt spid="_x0000_s8474"/>
                </a:ext>
                <a:ext uri="{FF2B5EF4-FFF2-40B4-BE49-F238E27FC236}">
                  <a16:creationId xmlns:a16="http://schemas.microsoft.com/office/drawing/2014/main" id="{07A7A894-6C96-EA63-0527-C549711D58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75" name="Check Box 2331" hidden="1">
              <a:extLst>
                <a:ext uri="{63B3BB69-23CF-44E3-9099-C40C66FF867C}">
                  <a14:compatExt spid="_x0000_s8475"/>
                </a:ext>
                <a:ext uri="{FF2B5EF4-FFF2-40B4-BE49-F238E27FC236}">
                  <a16:creationId xmlns:a16="http://schemas.microsoft.com/office/drawing/2014/main" id="{04F8755E-EFE4-A1F0-9F22-EBE68619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76" name="Check Box 2332" hidden="1">
              <a:extLst>
                <a:ext uri="{63B3BB69-23CF-44E3-9099-C40C66FF867C}">
                  <a14:compatExt spid="_x0000_s8476"/>
                </a:ext>
                <a:ext uri="{FF2B5EF4-FFF2-40B4-BE49-F238E27FC236}">
                  <a16:creationId xmlns:a16="http://schemas.microsoft.com/office/drawing/2014/main" id="{D1B4C5AB-C81F-8C28-2F0F-C46973116C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77" name="Check Box 2333" hidden="1">
              <a:extLst>
                <a:ext uri="{63B3BB69-23CF-44E3-9099-C40C66FF867C}">
                  <a14:compatExt spid="_x0000_s8477"/>
                </a:ext>
                <a:ext uri="{FF2B5EF4-FFF2-40B4-BE49-F238E27FC236}">
                  <a16:creationId xmlns:a16="http://schemas.microsoft.com/office/drawing/2014/main" id="{636BDAC8-A1D2-7A17-2011-83C39A623C5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78" name="Check Box 2334" hidden="1">
              <a:extLst>
                <a:ext uri="{63B3BB69-23CF-44E3-9099-C40C66FF867C}">
                  <a14:compatExt spid="_x0000_s8478"/>
                </a:ext>
                <a:ext uri="{FF2B5EF4-FFF2-40B4-BE49-F238E27FC236}">
                  <a16:creationId xmlns:a16="http://schemas.microsoft.com/office/drawing/2014/main" id="{87BD971F-6407-9435-520C-94ABB2236C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79" name="Check Box 2335" hidden="1">
              <a:extLst>
                <a:ext uri="{63B3BB69-23CF-44E3-9099-C40C66FF867C}">
                  <a14:compatExt spid="_x0000_s8479"/>
                </a:ext>
                <a:ext uri="{FF2B5EF4-FFF2-40B4-BE49-F238E27FC236}">
                  <a16:creationId xmlns:a16="http://schemas.microsoft.com/office/drawing/2014/main" id="{3F952BFA-B370-9D86-BC26-156D1BF1271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80" name="Check Box 2336" hidden="1">
              <a:extLst>
                <a:ext uri="{63B3BB69-23CF-44E3-9099-C40C66FF867C}">
                  <a14:compatExt spid="_x0000_s8480"/>
                </a:ext>
                <a:ext uri="{FF2B5EF4-FFF2-40B4-BE49-F238E27FC236}">
                  <a16:creationId xmlns:a16="http://schemas.microsoft.com/office/drawing/2014/main" id="{A1B2693E-E2E9-034A-2834-F22C8E7DFD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81" name="Check Box 2337" hidden="1">
              <a:extLst>
                <a:ext uri="{63B3BB69-23CF-44E3-9099-C40C66FF867C}">
                  <a14:compatExt spid="_x0000_s8481"/>
                </a:ext>
                <a:ext uri="{FF2B5EF4-FFF2-40B4-BE49-F238E27FC236}">
                  <a16:creationId xmlns:a16="http://schemas.microsoft.com/office/drawing/2014/main" id="{CD056D83-71D0-037B-EAD1-CAFA6323E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82" name="Check Box 2338" hidden="1">
              <a:extLst>
                <a:ext uri="{63B3BB69-23CF-44E3-9099-C40C66FF867C}">
                  <a14:compatExt spid="_x0000_s8482"/>
                </a:ext>
                <a:ext uri="{FF2B5EF4-FFF2-40B4-BE49-F238E27FC236}">
                  <a16:creationId xmlns:a16="http://schemas.microsoft.com/office/drawing/2014/main" id="{F9EF772B-FBA3-10B1-0962-5835B0AF4E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83" name="Check Box 2339" hidden="1">
              <a:extLst>
                <a:ext uri="{63B3BB69-23CF-44E3-9099-C40C66FF867C}">
                  <a14:compatExt spid="_x0000_s8483"/>
                </a:ext>
                <a:ext uri="{FF2B5EF4-FFF2-40B4-BE49-F238E27FC236}">
                  <a16:creationId xmlns:a16="http://schemas.microsoft.com/office/drawing/2014/main" id="{71C1D6E6-7458-4359-FD20-6BE695B47F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84" name="Check Box 2340" hidden="1">
              <a:extLst>
                <a:ext uri="{63B3BB69-23CF-44E3-9099-C40C66FF867C}">
                  <a14:compatExt spid="_x0000_s8484"/>
                </a:ext>
                <a:ext uri="{FF2B5EF4-FFF2-40B4-BE49-F238E27FC236}">
                  <a16:creationId xmlns:a16="http://schemas.microsoft.com/office/drawing/2014/main" id="{70BD2D97-0AE6-7B54-8BB3-4B3EE8464E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85" name="Check Box 2341" hidden="1">
              <a:extLst>
                <a:ext uri="{63B3BB69-23CF-44E3-9099-C40C66FF867C}">
                  <a14:compatExt spid="_x0000_s8485"/>
                </a:ext>
                <a:ext uri="{FF2B5EF4-FFF2-40B4-BE49-F238E27FC236}">
                  <a16:creationId xmlns:a16="http://schemas.microsoft.com/office/drawing/2014/main" id="{779CA31D-3705-E8FA-0AA8-933F7A43B5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86" name="Check Box 2342" hidden="1">
              <a:extLst>
                <a:ext uri="{63B3BB69-23CF-44E3-9099-C40C66FF867C}">
                  <a14:compatExt spid="_x0000_s8486"/>
                </a:ext>
                <a:ext uri="{FF2B5EF4-FFF2-40B4-BE49-F238E27FC236}">
                  <a16:creationId xmlns:a16="http://schemas.microsoft.com/office/drawing/2014/main" id="{931D1DAE-634C-0254-32B9-11FDC703F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87" name="Check Box 2343" hidden="1">
              <a:extLst>
                <a:ext uri="{63B3BB69-23CF-44E3-9099-C40C66FF867C}">
                  <a14:compatExt spid="_x0000_s8487"/>
                </a:ext>
                <a:ext uri="{FF2B5EF4-FFF2-40B4-BE49-F238E27FC236}">
                  <a16:creationId xmlns:a16="http://schemas.microsoft.com/office/drawing/2014/main" id="{3EFA60E8-4114-8F67-9C63-AF08E99A5C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88" name="Check Box 2344" hidden="1">
              <a:extLst>
                <a:ext uri="{63B3BB69-23CF-44E3-9099-C40C66FF867C}">
                  <a14:compatExt spid="_x0000_s8488"/>
                </a:ext>
                <a:ext uri="{FF2B5EF4-FFF2-40B4-BE49-F238E27FC236}">
                  <a16:creationId xmlns:a16="http://schemas.microsoft.com/office/drawing/2014/main" id="{E992171D-F4BC-3A30-11C1-9156E1EB7D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89" name="Check Box 2345" hidden="1">
              <a:extLst>
                <a:ext uri="{63B3BB69-23CF-44E3-9099-C40C66FF867C}">
                  <a14:compatExt spid="_x0000_s8489"/>
                </a:ext>
                <a:ext uri="{FF2B5EF4-FFF2-40B4-BE49-F238E27FC236}">
                  <a16:creationId xmlns:a16="http://schemas.microsoft.com/office/drawing/2014/main" id="{94CBCEE9-DD50-DA01-865C-9C4FB74E4C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90" name="Check Box 2346" hidden="1">
              <a:extLst>
                <a:ext uri="{63B3BB69-23CF-44E3-9099-C40C66FF867C}">
                  <a14:compatExt spid="_x0000_s8490"/>
                </a:ext>
                <a:ext uri="{FF2B5EF4-FFF2-40B4-BE49-F238E27FC236}">
                  <a16:creationId xmlns:a16="http://schemas.microsoft.com/office/drawing/2014/main" id="{6636F42C-E9D3-8A04-FF67-949FCC5191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91" name="Check Box 2347" hidden="1">
              <a:extLst>
                <a:ext uri="{63B3BB69-23CF-44E3-9099-C40C66FF867C}">
                  <a14:compatExt spid="_x0000_s8491"/>
                </a:ext>
                <a:ext uri="{FF2B5EF4-FFF2-40B4-BE49-F238E27FC236}">
                  <a16:creationId xmlns:a16="http://schemas.microsoft.com/office/drawing/2014/main" id="{040E7846-CC02-ADFD-A3C1-F0A5B946D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92" name="Check Box 2348" hidden="1">
              <a:extLst>
                <a:ext uri="{63B3BB69-23CF-44E3-9099-C40C66FF867C}">
                  <a14:compatExt spid="_x0000_s8492"/>
                </a:ext>
                <a:ext uri="{FF2B5EF4-FFF2-40B4-BE49-F238E27FC236}">
                  <a16:creationId xmlns:a16="http://schemas.microsoft.com/office/drawing/2014/main" id="{C82EC551-1B78-59D4-B65F-B8DCAD4835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93" name="Check Box 2349" hidden="1">
              <a:extLst>
                <a:ext uri="{63B3BB69-23CF-44E3-9099-C40C66FF867C}">
                  <a14:compatExt spid="_x0000_s8493"/>
                </a:ext>
                <a:ext uri="{FF2B5EF4-FFF2-40B4-BE49-F238E27FC236}">
                  <a16:creationId xmlns:a16="http://schemas.microsoft.com/office/drawing/2014/main" id="{C8E2FDE5-FABA-73FC-BFC0-2332B761CEE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94" name="Check Box 2350" hidden="1">
              <a:extLst>
                <a:ext uri="{63B3BB69-23CF-44E3-9099-C40C66FF867C}">
                  <a14:compatExt spid="_x0000_s8494"/>
                </a:ext>
                <a:ext uri="{FF2B5EF4-FFF2-40B4-BE49-F238E27FC236}">
                  <a16:creationId xmlns:a16="http://schemas.microsoft.com/office/drawing/2014/main" id="{8D44C977-6563-F829-7EA9-666ADDD85EA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95" name="Check Box 2351" hidden="1">
              <a:extLst>
                <a:ext uri="{63B3BB69-23CF-44E3-9099-C40C66FF867C}">
                  <a14:compatExt spid="_x0000_s8495"/>
                </a:ext>
                <a:ext uri="{FF2B5EF4-FFF2-40B4-BE49-F238E27FC236}">
                  <a16:creationId xmlns:a16="http://schemas.microsoft.com/office/drawing/2014/main" id="{BD9F33F6-7EC1-7176-9EC4-7747BED177A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96" name="Check Box 2352" hidden="1">
              <a:extLst>
                <a:ext uri="{63B3BB69-23CF-44E3-9099-C40C66FF867C}">
                  <a14:compatExt spid="_x0000_s8496"/>
                </a:ext>
                <a:ext uri="{FF2B5EF4-FFF2-40B4-BE49-F238E27FC236}">
                  <a16:creationId xmlns:a16="http://schemas.microsoft.com/office/drawing/2014/main" id="{4F6F9A1E-5612-C8D1-325E-4BF7F7F719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97" name="Check Box 2353" hidden="1">
              <a:extLst>
                <a:ext uri="{63B3BB69-23CF-44E3-9099-C40C66FF867C}">
                  <a14:compatExt spid="_x0000_s8497"/>
                </a:ext>
                <a:ext uri="{FF2B5EF4-FFF2-40B4-BE49-F238E27FC236}">
                  <a16:creationId xmlns:a16="http://schemas.microsoft.com/office/drawing/2014/main" id="{FC8081EB-14D2-2CB1-B2DD-6C50ACB5B4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98" name="Check Box 2354" hidden="1">
              <a:extLst>
                <a:ext uri="{63B3BB69-23CF-44E3-9099-C40C66FF867C}">
                  <a14:compatExt spid="_x0000_s8498"/>
                </a:ext>
                <a:ext uri="{FF2B5EF4-FFF2-40B4-BE49-F238E27FC236}">
                  <a16:creationId xmlns:a16="http://schemas.microsoft.com/office/drawing/2014/main" id="{407A7AB7-6E40-DF66-B651-D28442384A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499" name="Check Box 2355" hidden="1">
              <a:extLst>
                <a:ext uri="{63B3BB69-23CF-44E3-9099-C40C66FF867C}">
                  <a14:compatExt spid="_x0000_s8499"/>
                </a:ext>
                <a:ext uri="{FF2B5EF4-FFF2-40B4-BE49-F238E27FC236}">
                  <a16:creationId xmlns:a16="http://schemas.microsoft.com/office/drawing/2014/main" id="{679BF01D-BFA9-F5B5-19E9-686EC2832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00" name="Check Box 2356" hidden="1">
              <a:extLst>
                <a:ext uri="{63B3BB69-23CF-44E3-9099-C40C66FF867C}">
                  <a14:compatExt spid="_x0000_s8500"/>
                </a:ext>
                <a:ext uri="{FF2B5EF4-FFF2-40B4-BE49-F238E27FC236}">
                  <a16:creationId xmlns:a16="http://schemas.microsoft.com/office/drawing/2014/main" id="{27CC9E95-DB8B-AAC8-06BD-43610BE8A2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01" name="Check Box 2357" hidden="1">
              <a:extLst>
                <a:ext uri="{63B3BB69-23CF-44E3-9099-C40C66FF867C}">
                  <a14:compatExt spid="_x0000_s8501"/>
                </a:ext>
                <a:ext uri="{FF2B5EF4-FFF2-40B4-BE49-F238E27FC236}">
                  <a16:creationId xmlns:a16="http://schemas.microsoft.com/office/drawing/2014/main" id="{AFA8CA87-1EA4-B425-EA58-CCB801D7EC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02" name="Check Box 2358" hidden="1">
              <a:extLst>
                <a:ext uri="{63B3BB69-23CF-44E3-9099-C40C66FF867C}">
                  <a14:compatExt spid="_x0000_s8502"/>
                </a:ext>
                <a:ext uri="{FF2B5EF4-FFF2-40B4-BE49-F238E27FC236}">
                  <a16:creationId xmlns:a16="http://schemas.microsoft.com/office/drawing/2014/main" id="{5B2735BF-AA6B-B6DB-4804-6B2320AFE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03" name="Check Box 2359" hidden="1">
              <a:extLst>
                <a:ext uri="{63B3BB69-23CF-44E3-9099-C40C66FF867C}">
                  <a14:compatExt spid="_x0000_s8503"/>
                </a:ext>
                <a:ext uri="{FF2B5EF4-FFF2-40B4-BE49-F238E27FC236}">
                  <a16:creationId xmlns:a16="http://schemas.microsoft.com/office/drawing/2014/main" id="{255FA0F2-2DF1-4B2A-9C84-2308B8970C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04" name="Check Box 2360" hidden="1">
              <a:extLst>
                <a:ext uri="{63B3BB69-23CF-44E3-9099-C40C66FF867C}">
                  <a14:compatExt spid="_x0000_s8504"/>
                </a:ext>
                <a:ext uri="{FF2B5EF4-FFF2-40B4-BE49-F238E27FC236}">
                  <a16:creationId xmlns:a16="http://schemas.microsoft.com/office/drawing/2014/main" id="{315370FC-042D-3E9A-228B-88DC2957D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05" name="Check Box 2361" hidden="1">
              <a:extLst>
                <a:ext uri="{63B3BB69-23CF-44E3-9099-C40C66FF867C}">
                  <a14:compatExt spid="_x0000_s8505"/>
                </a:ext>
                <a:ext uri="{FF2B5EF4-FFF2-40B4-BE49-F238E27FC236}">
                  <a16:creationId xmlns:a16="http://schemas.microsoft.com/office/drawing/2014/main" id="{800EEB6B-76CB-5999-44BE-AD0A3B8291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06" name="Check Box 2362" hidden="1">
              <a:extLst>
                <a:ext uri="{63B3BB69-23CF-44E3-9099-C40C66FF867C}">
                  <a14:compatExt spid="_x0000_s8506"/>
                </a:ext>
                <a:ext uri="{FF2B5EF4-FFF2-40B4-BE49-F238E27FC236}">
                  <a16:creationId xmlns:a16="http://schemas.microsoft.com/office/drawing/2014/main" id="{2416B587-5FDC-0910-6DA5-265D83D6AC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07" name="Check Box 2363" hidden="1">
              <a:extLst>
                <a:ext uri="{63B3BB69-23CF-44E3-9099-C40C66FF867C}">
                  <a14:compatExt spid="_x0000_s8507"/>
                </a:ext>
                <a:ext uri="{FF2B5EF4-FFF2-40B4-BE49-F238E27FC236}">
                  <a16:creationId xmlns:a16="http://schemas.microsoft.com/office/drawing/2014/main" id="{F8AE21BF-F526-A57E-5D69-D2ACFA8D8E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08" name="Check Box 2364" hidden="1">
              <a:extLst>
                <a:ext uri="{63B3BB69-23CF-44E3-9099-C40C66FF867C}">
                  <a14:compatExt spid="_x0000_s8508"/>
                </a:ext>
                <a:ext uri="{FF2B5EF4-FFF2-40B4-BE49-F238E27FC236}">
                  <a16:creationId xmlns:a16="http://schemas.microsoft.com/office/drawing/2014/main" id="{3B028F63-F0D1-818D-2928-6AE4EDFE0C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09" name="Check Box 2365" hidden="1">
              <a:extLst>
                <a:ext uri="{63B3BB69-23CF-44E3-9099-C40C66FF867C}">
                  <a14:compatExt spid="_x0000_s8509"/>
                </a:ext>
                <a:ext uri="{FF2B5EF4-FFF2-40B4-BE49-F238E27FC236}">
                  <a16:creationId xmlns:a16="http://schemas.microsoft.com/office/drawing/2014/main" id="{873AAA56-64BC-CBA9-19E0-6A588CD6CC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10" name="Check Box 2366" hidden="1">
              <a:extLst>
                <a:ext uri="{63B3BB69-23CF-44E3-9099-C40C66FF867C}">
                  <a14:compatExt spid="_x0000_s8510"/>
                </a:ext>
                <a:ext uri="{FF2B5EF4-FFF2-40B4-BE49-F238E27FC236}">
                  <a16:creationId xmlns:a16="http://schemas.microsoft.com/office/drawing/2014/main" id="{3707F2C0-523F-90D8-0159-41E5E2EEED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11" name="Check Box 2367" hidden="1">
              <a:extLst>
                <a:ext uri="{63B3BB69-23CF-44E3-9099-C40C66FF867C}">
                  <a14:compatExt spid="_x0000_s8511"/>
                </a:ext>
                <a:ext uri="{FF2B5EF4-FFF2-40B4-BE49-F238E27FC236}">
                  <a16:creationId xmlns:a16="http://schemas.microsoft.com/office/drawing/2014/main" id="{FE13BE76-5500-EEFC-8D0A-B255BA038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12" name="Check Box 2368" hidden="1">
              <a:extLst>
                <a:ext uri="{63B3BB69-23CF-44E3-9099-C40C66FF867C}">
                  <a14:compatExt spid="_x0000_s8512"/>
                </a:ext>
                <a:ext uri="{FF2B5EF4-FFF2-40B4-BE49-F238E27FC236}">
                  <a16:creationId xmlns:a16="http://schemas.microsoft.com/office/drawing/2014/main" id="{1B72D78D-09AD-435D-48CA-CDADACF2C5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13" name="Check Box 2369" hidden="1">
              <a:extLst>
                <a:ext uri="{63B3BB69-23CF-44E3-9099-C40C66FF867C}">
                  <a14:compatExt spid="_x0000_s8513"/>
                </a:ext>
                <a:ext uri="{FF2B5EF4-FFF2-40B4-BE49-F238E27FC236}">
                  <a16:creationId xmlns:a16="http://schemas.microsoft.com/office/drawing/2014/main" id="{650F6268-CDCB-D776-8E38-C5B0DBA3FC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14" name="Check Box 2370" hidden="1">
              <a:extLst>
                <a:ext uri="{63B3BB69-23CF-44E3-9099-C40C66FF867C}">
                  <a14:compatExt spid="_x0000_s8514"/>
                </a:ext>
                <a:ext uri="{FF2B5EF4-FFF2-40B4-BE49-F238E27FC236}">
                  <a16:creationId xmlns:a16="http://schemas.microsoft.com/office/drawing/2014/main" id="{B1DDBBFF-1CF6-DC02-4976-46D56127B1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15" name="Check Box 2371" hidden="1">
              <a:extLst>
                <a:ext uri="{63B3BB69-23CF-44E3-9099-C40C66FF867C}">
                  <a14:compatExt spid="_x0000_s8515"/>
                </a:ext>
                <a:ext uri="{FF2B5EF4-FFF2-40B4-BE49-F238E27FC236}">
                  <a16:creationId xmlns:a16="http://schemas.microsoft.com/office/drawing/2014/main" id="{4A9A25BF-460D-9C8D-DC67-49DE5414E1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16" name="Check Box 2372" hidden="1">
              <a:extLst>
                <a:ext uri="{63B3BB69-23CF-44E3-9099-C40C66FF867C}">
                  <a14:compatExt spid="_x0000_s8516"/>
                </a:ext>
                <a:ext uri="{FF2B5EF4-FFF2-40B4-BE49-F238E27FC236}">
                  <a16:creationId xmlns:a16="http://schemas.microsoft.com/office/drawing/2014/main" id="{3E5FFB70-D6BA-4DF9-7DA4-E024FAC3C3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17" name="Check Box 2373" hidden="1">
              <a:extLst>
                <a:ext uri="{63B3BB69-23CF-44E3-9099-C40C66FF867C}">
                  <a14:compatExt spid="_x0000_s8517"/>
                </a:ext>
                <a:ext uri="{FF2B5EF4-FFF2-40B4-BE49-F238E27FC236}">
                  <a16:creationId xmlns:a16="http://schemas.microsoft.com/office/drawing/2014/main" id="{5D291D7D-B1F9-929F-6929-D6566348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18" name="Check Box 2374" hidden="1">
              <a:extLst>
                <a:ext uri="{63B3BB69-23CF-44E3-9099-C40C66FF867C}">
                  <a14:compatExt spid="_x0000_s8518"/>
                </a:ext>
                <a:ext uri="{FF2B5EF4-FFF2-40B4-BE49-F238E27FC236}">
                  <a16:creationId xmlns:a16="http://schemas.microsoft.com/office/drawing/2014/main" id="{5C23B186-1458-F5BA-0F29-FAE3871FC6D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19" name="Check Box 2375" hidden="1">
              <a:extLst>
                <a:ext uri="{63B3BB69-23CF-44E3-9099-C40C66FF867C}">
                  <a14:compatExt spid="_x0000_s8519"/>
                </a:ext>
                <a:ext uri="{FF2B5EF4-FFF2-40B4-BE49-F238E27FC236}">
                  <a16:creationId xmlns:a16="http://schemas.microsoft.com/office/drawing/2014/main" id="{58722277-633A-9324-31A9-82CF77326A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20" name="Check Box 2376" hidden="1">
              <a:extLst>
                <a:ext uri="{63B3BB69-23CF-44E3-9099-C40C66FF867C}">
                  <a14:compatExt spid="_x0000_s8520"/>
                </a:ext>
                <a:ext uri="{FF2B5EF4-FFF2-40B4-BE49-F238E27FC236}">
                  <a16:creationId xmlns:a16="http://schemas.microsoft.com/office/drawing/2014/main" id="{1FC6CA5C-FE78-9A2B-94E7-9B6502EA68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21" name="Check Box 2377" hidden="1">
              <a:extLst>
                <a:ext uri="{63B3BB69-23CF-44E3-9099-C40C66FF867C}">
                  <a14:compatExt spid="_x0000_s8521"/>
                </a:ext>
                <a:ext uri="{FF2B5EF4-FFF2-40B4-BE49-F238E27FC236}">
                  <a16:creationId xmlns:a16="http://schemas.microsoft.com/office/drawing/2014/main" id="{036B1855-DC20-6F3F-92AE-508E0BF942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22" name="Check Box 2378" hidden="1">
              <a:extLst>
                <a:ext uri="{63B3BB69-23CF-44E3-9099-C40C66FF867C}">
                  <a14:compatExt spid="_x0000_s8522"/>
                </a:ext>
                <a:ext uri="{FF2B5EF4-FFF2-40B4-BE49-F238E27FC236}">
                  <a16:creationId xmlns:a16="http://schemas.microsoft.com/office/drawing/2014/main" id="{58C5E58B-2376-234B-58C1-8B02C056F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23" name="Check Box 2379" hidden="1">
              <a:extLst>
                <a:ext uri="{63B3BB69-23CF-44E3-9099-C40C66FF867C}">
                  <a14:compatExt spid="_x0000_s8523"/>
                </a:ext>
                <a:ext uri="{FF2B5EF4-FFF2-40B4-BE49-F238E27FC236}">
                  <a16:creationId xmlns:a16="http://schemas.microsoft.com/office/drawing/2014/main" id="{425016CB-A44A-750D-9883-2B31FAF90B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24" name="Check Box 2380" hidden="1">
              <a:extLst>
                <a:ext uri="{63B3BB69-23CF-44E3-9099-C40C66FF867C}">
                  <a14:compatExt spid="_x0000_s8524"/>
                </a:ext>
                <a:ext uri="{FF2B5EF4-FFF2-40B4-BE49-F238E27FC236}">
                  <a16:creationId xmlns:a16="http://schemas.microsoft.com/office/drawing/2014/main" id="{866EC884-4AE4-8929-AB36-F6C4D55F5E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25" name="Check Box 2381" hidden="1">
              <a:extLst>
                <a:ext uri="{63B3BB69-23CF-44E3-9099-C40C66FF867C}">
                  <a14:compatExt spid="_x0000_s8525"/>
                </a:ext>
                <a:ext uri="{FF2B5EF4-FFF2-40B4-BE49-F238E27FC236}">
                  <a16:creationId xmlns:a16="http://schemas.microsoft.com/office/drawing/2014/main" id="{89BBCAFA-6A82-569E-DDBA-3FFD772DD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26" name="Check Box 2382" hidden="1">
              <a:extLst>
                <a:ext uri="{63B3BB69-23CF-44E3-9099-C40C66FF867C}">
                  <a14:compatExt spid="_x0000_s8526"/>
                </a:ext>
                <a:ext uri="{FF2B5EF4-FFF2-40B4-BE49-F238E27FC236}">
                  <a16:creationId xmlns:a16="http://schemas.microsoft.com/office/drawing/2014/main" id="{2BB8187B-234C-9199-0180-75B8810DBA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27" name="Check Box 2383" hidden="1">
              <a:extLst>
                <a:ext uri="{63B3BB69-23CF-44E3-9099-C40C66FF867C}">
                  <a14:compatExt spid="_x0000_s8527"/>
                </a:ext>
                <a:ext uri="{FF2B5EF4-FFF2-40B4-BE49-F238E27FC236}">
                  <a16:creationId xmlns:a16="http://schemas.microsoft.com/office/drawing/2014/main" id="{38485453-7E7A-B463-1F6B-086BE00AC6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28" name="Check Box 2384" hidden="1">
              <a:extLst>
                <a:ext uri="{63B3BB69-23CF-44E3-9099-C40C66FF867C}">
                  <a14:compatExt spid="_x0000_s8528"/>
                </a:ext>
                <a:ext uri="{FF2B5EF4-FFF2-40B4-BE49-F238E27FC236}">
                  <a16:creationId xmlns:a16="http://schemas.microsoft.com/office/drawing/2014/main" id="{DF3BE00A-8F44-7356-96E4-D9217C6664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29" name="Check Box 2385" hidden="1">
              <a:extLst>
                <a:ext uri="{63B3BB69-23CF-44E3-9099-C40C66FF867C}">
                  <a14:compatExt spid="_x0000_s8529"/>
                </a:ext>
                <a:ext uri="{FF2B5EF4-FFF2-40B4-BE49-F238E27FC236}">
                  <a16:creationId xmlns:a16="http://schemas.microsoft.com/office/drawing/2014/main" id="{AB8BCD63-193D-9ED6-1129-7F04D78C7F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30" name="Check Box 2386" hidden="1">
              <a:extLst>
                <a:ext uri="{63B3BB69-23CF-44E3-9099-C40C66FF867C}">
                  <a14:compatExt spid="_x0000_s8530"/>
                </a:ext>
                <a:ext uri="{FF2B5EF4-FFF2-40B4-BE49-F238E27FC236}">
                  <a16:creationId xmlns:a16="http://schemas.microsoft.com/office/drawing/2014/main" id="{FE79BFAC-F461-9C0A-4036-4F686859AB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31" name="Check Box 2387" hidden="1">
              <a:extLst>
                <a:ext uri="{63B3BB69-23CF-44E3-9099-C40C66FF867C}">
                  <a14:compatExt spid="_x0000_s8531"/>
                </a:ext>
                <a:ext uri="{FF2B5EF4-FFF2-40B4-BE49-F238E27FC236}">
                  <a16:creationId xmlns:a16="http://schemas.microsoft.com/office/drawing/2014/main" id="{26B17692-3B94-86DA-AAD2-6F73DD95C1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32" name="Check Box 2388" hidden="1">
              <a:extLst>
                <a:ext uri="{63B3BB69-23CF-44E3-9099-C40C66FF867C}">
                  <a14:compatExt spid="_x0000_s8532"/>
                </a:ext>
                <a:ext uri="{FF2B5EF4-FFF2-40B4-BE49-F238E27FC236}">
                  <a16:creationId xmlns:a16="http://schemas.microsoft.com/office/drawing/2014/main" id="{1B97595C-C1B8-BA08-BE8F-7804BD8FE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33" name="Check Box 2389" hidden="1">
              <a:extLst>
                <a:ext uri="{63B3BB69-23CF-44E3-9099-C40C66FF867C}">
                  <a14:compatExt spid="_x0000_s8533"/>
                </a:ext>
                <a:ext uri="{FF2B5EF4-FFF2-40B4-BE49-F238E27FC236}">
                  <a16:creationId xmlns:a16="http://schemas.microsoft.com/office/drawing/2014/main" id="{FC637501-C52B-3E11-E9DC-367CE22FF9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34" name="Check Box 2390" hidden="1">
              <a:extLst>
                <a:ext uri="{63B3BB69-23CF-44E3-9099-C40C66FF867C}">
                  <a14:compatExt spid="_x0000_s8534"/>
                </a:ext>
                <a:ext uri="{FF2B5EF4-FFF2-40B4-BE49-F238E27FC236}">
                  <a16:creationId xmlns:a16="http://schemas.microsoft.com/office/drawing/2014/main" id="{85A31D92-FCF8-C658-C060-760DF437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35" name="Check Box 2391" hidden="1">
              <a:extLst>
                <a:ext uri="{63B3BB69-23CF-44E3-9099-C40C66FF867C}">
                  <a14:compatExt spid="_x0000_s8535"/>
                </a:ext>
                <a:ext uri="{FF2B5EF4-FFF2-40B4-BE49-F238E27FC236}">
                  <a16:creationId xmlns:a16="http://schemas.microsoft.com/office/drawing/2014/main" id="{E85E6379-0146-7F4F-93F0-0E619811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36" name="Check Box 2392" hidden="1">
              <a:extLst>
                <a:ext uri="{63B3BB69-23CF-44E3-9099-C40C66FF867C}">
                  <a14:compatExt spid="_x0000_s8536"/>
                </a:ext>
                <a:ext uri="{FF2B5EF4-FFF2-40B4-BE49-F238E27FC236}">
                  <a16:creationId xmlns:a16="http://schemas.microsoft.com/office/drawing/2014/main" id="{3F7F25B1-5503-034E-8AB3-D1E296BFE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37" name="Check Box 2393" hidden="1">
              <a:extLst>
                <a:ext uri="{63B3BB69-23CF-44E3-9099-C40C66FF867C}">
                  <a14:compatExt spid="_x0000_s8537"/>
                </a:ext>
                <a:ext uri="{FF2B5EF4-FFF2-40B4-BE49-F238E27FC236}">
                  <a16:creationId xmlns:a16="http://schemas.microsoft.com/office/drawing/2014/main" id="{C40EEFED-4A47-459D-FF48-01A93BD49E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38" name="Check Box 2394" hidden="1">
              <a:extLst>
                <a:ext uri="{63B3BB69-23CF-44E3-9099-C40C66FF867C}">
                  <a14:compatExt spid="_x0000_s8538"/>
                </a:ext>
                <a:ext uri="{FF2B5EF4-FFF2-40B4-BE49-F238E27FC236}">
                  <a16:creationId xmlns:a16="http://schemas.microsoft.com/office/drawing/2014/main" id="{E8715DFD-09E3-E103-4066-33712606EE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39" name="Check Box 2395" hidden="1">
              <a:extLst>
                <a:ext uri="{63B3BB69-23CF-44E3-9099-C40C66FF867C}">
                  <a14:compatExt spid="_x0000_s8539"/>
                </a:ext>
                <a:ext uri="{FF2B5EF4-FFF2-40B4-BE49-F238E27FC236}">
                  <a16:creationId xmlns:a16="http://schemas.microsoft.com/office/drawing/2014/main" id="{E1B3EA77-D072-215C-8D84-4592981849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40" name="Check Box 2396" hidden="1">
              <a:extLst>
                <a:ext uri="{63B3BB69-23CF-44E3-9099-C40C66FF867C}">
                  <a14:compatExt spid="_x0000_s8540"/>
                </a:ext>
                <a:ext uri="{FF2B5EF4-FFF2-40B4-BE49-F238E27FC236}">
                  <a16:creationId xmlns:a16="http://schemas.microsoft.com/office/drawing/2014/main" id="{C2774E3F-AC5D-A02D-74A0-ACBB1892CB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41" name="Check Box 2397" hidden="1">
              <a:extLst>
                <a:ext uri="{63B3BB69-23CF-44E3-9099-C40C66FF867C}">
                  <a14:compatExt spid="_x0000_s8541"/>
                </a:ext>
                <a:ext uri="{FF2B5EF4-FFF2-40B4-BE49-F238E27FC236}">
                  <a16:creationId xmlns:a16="http://schemas.microsoft.com/office/drawing/2014/main" id="{7EFB8EDD-E00C-5804-A27B-E2E8D737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42" name="Check Box 2398" hidden="1">
              <a:extLst>
                <a:ext uri="{63B3BB69-23CF-44E3-9099-C40C66FF867C}">
                  <a14:compatExt spid="_x0000_s8542"/>
                </a:ext>
                <a:ext uri="{FF2B5EF4-FFF2-40B4-BE49-F238E27FC236}">
                  <a16:creationId xmlns:a16="http://schemas.microsoft.com/office/drawing/2014/main" id="{3B5BD3D9-6200-59BF-E8B5-4C763FDA0E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43" name="Check Box 2399" hidden="1">
              <a:extLst>
                <a:ext uri="{63B3BB69-23CF-44E3-9099-C40C66FF867C}">
                  <a14:compatExt spid="_x0000_s8543"/>
                </a:ext>
                <a:ext uri="{FF2B5EF4-FFF2-40B4-BE49-F238E27FC236}">
                  <a16:creationId xmlns:a16="http://schemas.microsoft.com/office/drawing/2014/main" id="{5C415CC1-847B-65A8-BD03-F63D0C4B74A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44" name="Check Box 2400" hidden="1">
              <a:extLst>
                <a:ext uri="{63B3BB69-23CF-44E3-9099-C40C66FF867C}">
                  <a14:compatExt spid="_x0000_s8544"/>
                </a:ext>
                <a:ext uri="{FF2B5EF4-FFF2-40B4-BE49-F238E27FC236}">
                  <a16:creationId xmlns:a16="http://schemas.microsoft.com/office/drawing/2014/main" id="{5779C391-A3A0-537B-9E62-76EA6096DE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45" name="Check Box 2401" hidden="1">
              <a:extLst>
                <a:ext uri="{63B3BB69-23CF-44E3-9099-C40C66FF867C}">
                  <a14:compatExt spid="_x0000_s8545"/>
                </a:ext>
                <a:ext uri="{FF2B5EF4-FFF2-40B4-BE49-F238E27FC236}">
                  <a16:creationId xmlns:a16="http://schemas.microsoft.com/office/drawing/2014/main" id="{4B782914-869F-3847-8C62-76461156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46" name="Check Box 2402" hidden="1">
              <a:extLst>
                <a:ext uri="{63B3BB69-23CF-44E3-9099-C40C66FF867C}">
                  <a14:compatExt spid="_x0000_s8546"/>
                </a:ext>
                <a:ext uri="{FF2B5EF4-FFF2-40B4-BE49-F238E27FC236}">
                  <a16:creationId xmlns:a16="http://schemas.microsoft.com/office/drawing/2014/main" id="{C096D28D-5140-28E8-7816-9F7085B7CE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47" name="Check Box 2403" hidden="1">
              <a:extLst>
                <a:ext uri="{63B3BB69-23CF-44E3-9099-C40C66FF867C}">
                  <a14:compatExt spid="_x0000_s8547"/>
                </a:ext>
                <a:ext uri="{FF2B5EF4-FFF2-40B4-BE49-F238E27FC236}">
                  <a16:creationId xmlns:a16="http://schemas.microsoft.com/office/drawing/2014/main" id="{F39298E6-E18F-B63E-7273-3DD1E8ACEB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48" name="Check Box 2404" hidden="1">
              <a:extLst>
                <a:ext uri="{63B3BB69-23CF-44E3-9099-C40C66FF867C}">
                  <a14:compatExt spid="_x0000_s8548"/>
                </a:ext>
                <a:ext uri="{FF2B5EF4-FFF2-40B4-BE49-F238E27FC236}">
                  <a16:creationId xmlns:a16="http://schemas.microsoft.com/office/drawing/2014/main" id="{4545A436-18A7-92A1-E5F7-B08DAE6521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49" name="Check Box 2405" hidden="1">
              <a:extLst>
                <a:ext uri="{63B3BB69-23CF-44E3-9099-C40C66FF867C}">
                  <a14:compatExt spid="_x0000_s8549"/>
                </a:ext>
                <a:ext uri="{FF2B5EF4-FFF2-40B4-BE49-F238E27FC236}">
                  <a16:creationId xmlns:a16="http://schemas.microsoft.com/office/drawing/2014/main" id="{D2E95DD6-DB0A-C6AE-6893-EAB084785B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50" name="Check Box 2406" hidden="1">
              <a:extLst>
                <a:ext uri="{63B3BB69-23CF-44E3-9099-C40C66FF867C}">
                  <a14:compatExt spid="_x0000_s8550"/>
                </a:ext>
                <a:ext uri="{FF2B5EF4-FFF2-40B4-BE49-F238E27FC236}">
                  <a16:creationId xmlns:a16="http://schemas.microsoft.com/office/drawing/2014/main" id="{2A31DEE2-20B7-53B4-C020-6B64925F7D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51" name="Check Box 2407" hidden="1">
              <a:extLst>
                <a:ext uri="{63B3BB69-23CF-44E3-9099-C40C66FF867C}">
                  <a14:compatExt spid="_x0000_s8551"/>
                </a:ext>
                <a:ext uri="{FF2B5EF4-FFF2-40B4-BE49-F238E27FC236}">
                  <a16:creationId xmlns:a16="http://schemas.microsoft.com/office/drawing/2014/main" id="{718F20CB-E189-37FB-722F-72AA2F43EA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52" name="Check Box 2408" hidden="1">
              <a:extLst>
                <a:ext uri="{63B3BB69-23CF-44E3-9099-C40C66FF867C}">
                  <a14:compatExt spid="_x0000_s8552"/>
                </a:ext>
                <a:ext uri="{FF2B5EF4-FFF2-40B4-BE49-F238E27FC236}">
                  <a16:creationId xmlns:a16="http://schemas.microsoft.com/office/drawing/2014/main" id="{27D082CF-8750-1128-7D29-40F7510E50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53" name="Check Box 2409" hidden="1">
              <a:extLst>
                <a:ext uri="{63B3BB69-23CF-44E3-9099-C40C66FF867C}">
                  <a14:compatExt spid="_x0000_s8553"/>
                </a:ext>
                <a:ext uri="{FF2B5EF4-FFF2-40B4-BE49-F238E27FC236}">
                  <a16:creationId xmlns:a16="http://schemas.microsoft.com/office/drawing/2014/main" id="{4C2E0DA4-D9D6-37AC-C7D1-E580AC1B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54" name="Check Box 2410" hidden="1">
              <a:extLst>
                <a:ext uri="{63B3BB69-23CF-44E3-9099-C40C66FF867C}">
                  <a14:compatExt spid="_x0000_s8554"/>
                </a:ext>
                <a:ext uri="{FF2B5EF4-FFF2-40B4-BE49-F238E27FC236}">
                  <a16:creationId xmlns:a16="http://schemas.microsoft.com/office/drawing/2014/main" id="{C5574C1B-3158-C8B5-4FF4-86718755F3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55" name="Check Box 2411" hidden="1">
              <a:extLst>
                <a:ext uri="{63B3BB69-23CF-44E3-9099-C40C66FF867C}">
                  <a14:compatExt spid="_x0000_s8555"/>
                </a:ext>
                <a:ext uri="{FF2B5EF4-FFF2-40B4-BE49-F238E27FC236}">
                  <a16:creationId xmlns:a16="http://schemas.microsoft.com/office/drawing/2014/main" id="{CF815D23-7A26-4EF6-9D71-E45A43267E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56" name="Check Box 2412" hidden="1">
              <a:extLst>
                <a:ext uri="{63B3BB69-23CF-44E3-9099-C40C66FF867C}">
                  <a14:compatExt spid="_x0000_s8556"/>
                </a:ext>
                <a:ext uri="{FF2B5EF4-FFF2-40B4-BE49-F238E27FC236}">
                  <a16:creationId xmlns:a16="http://schemas.microsoft.com/office/drawing/2014/main" id="{23B92E62-48E0-0F7B-9000-34CCC29C7B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57" name="Check Box 2413" hidden="1">
              <a:extLst>
                <a:ext uri="{63B3BB69-23CF-44E3-9099-C40C66FF867C}">
                  <a14:compatExt spid="_x0000_s8557"/>
                </a:ext>
                <a:ext uri="{FF2B5EF4-FFF2-40B4-BE49-F238E27FC236}">
                  <a16:creationId xmlns:a16="http://schemas.microsoft.com/office/drawing/2014/main" id="{69C39321-7F23-DA1E-68BE-CBFACEBC0D5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58" name="Check Box 2414" hidden="1">
              <a:extLst>
                <a:ext uri="{63B3BB69-23CF-44E3-9099-C40C66FF867C}">
                  <a14:compatExt spid="_x0000_s8558"/>
                </a:ext>
                <a:ext uri="{FF2B5EF4-FFF2-40B4-BE49-F238E27FC236}">
                  <a16:creationId xmlns:a16="http://schemas.microsoft.com/office/drawing/2014/main" id="{3B849105-D6F0-B2A8-FD74-44BB12B6A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59" name="Check Box 2415" hidden="1">
              <a:extLst>
                <a:ext uri="{63B3BB69-23CF-44E3-9099-C40C66FF867C}">
                  <a14:compatExt spid="_x0000_s8559"/>
                </a:ext>
                <a:ext uri="{FF2B5EF4-FFF2-40B4-BE49-F238E27FC236}">
                  <a16:creationId xmlns:a16="http://schemas.microsoft.com/office/drawing/2014/main" id="{6A6F8F01-B262-3C1F-3E7B-CBD448739A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60" name="Check Box 2416" hidden="1">
              <a:extLst>
                <a:ext uri="{63B3BB69-23CF-44E3-9099-C40C66FF867C}">
                  <a14:compatExt spid="_x0000_s8560"/>
                </a:ext>
                <a:ext uri="{FF2B5EF4-FFF2-40B4-BE49-F238E27FC236}">
                  <a16:creationId xmlns:a16="http://schemas.microsoft.com/office/drawing/2014/main" id="{B77932E9-2EAF-F907-25C8-11747EE4EF7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61" name="Check Box 2417" hidden="1">
              <a:extLst>
                <a:ext uri="{63B3BB69-23CF-44E3-9099-C40C66FF867C}">
                  <a14:compatExt spid="_x0000_s8561"/>
                </a:ext>
                <a:ext uri="{FF2B5EF4-FFF2-40B4-BE49-F238E27FC236}">
                  <a16:creationId xmlns:a16="http://schemas.microsoft.com/office/drawing/2014/main" id="{15A9372D-76E5-A06D-74E9-9E7F4E793B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62" name="Check Box 2418" hidden="1">
              <a:extLst>
                <a:ext uri="{63B3BB69-23CF-44E3-9099-C40C66FF867C}">
                  <a14:compatExt spid="_x0000_s8562"/>
                </a:ext>
                <a:ext uri="{FF2B5EF4-FFF2-40B4-BE49-F238E27FC236}">
                  <a16:creationId xmlns:a16="http://schemas.microsoft.com/office/drawing/2014/main" id="{9F5F5DA1-31B0-FFBB-ACE3-0DFB8E39DB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63" name="Check Box 2419" hidden="1">
              <a:extLst>
                <a:ext uri="{63B3BB69-23CF-44E3-9099-C40C66FF867C}">
                  <a14:compatExt spid="_x0000_s8563"/>
                </a:ext>
                <a:ext uri="{FF2B5EF4-FFF2-40B4-BE49-F238E27FC236}">
                  <a16:creationId xmlns:a16="http://schemas.microsoft.com/office/drawing/2014/main" id="{49D3B487-632D-3A03-505E-A825F74B6A7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64" name="Check Box 2420" hidden="1">
              <a:extLst>
                <a:ext uri="{63B3BB69-23CF-44E3-9099-C40C66FF867C}">
                  <a14:compatExt spid="_x0000_s8564"/>
                </a:ext>
                <a:ext uri="{FF2B5EF4-FFF2-40B4-BE49-F238E27FC236}">
                  <a16:creationId xmlns:a16="http://schemas.microsoft.com/office/drawing/2014/main" id="{E45BC6A0-5CC9-54B2-8129-8DA6858D88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65" name="Check Box 2421" hidden="1">
              <a:extLst>
                <a:ext uri="{63B3BB69-23CF-44E3-9099-C40C66FF867C}">
                  <a14:compatExt spid="_x0000_s8565"/>
                </a:ext>
                <a:ext uri="{FF2B5EF4-FFF2-40B4-BE49-F238E27FC236}">
                  <a16:creationId xmlns:a16="http://schemas.microsoft.com/office/drawing/2014/main" id="{5A2D5E29-1779-8D3F-3CBD-E081C264405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66" name="Check Box 2422" hidden="1">
              <a:extLst>
                <a:ext uri="{63B3BB69-23CF-44E3-9099-C40C66FF867C}">
                  <a14:compatExt spid="_x0000_s8566"/>
                </a:ext>
                <a:ext uri="{FF2B5EF4-FFF2-40B4-BE49-F238E27FC236}">
                  <a16:creationId xmlns:a16="http://schemas.microsoft.com/office/drawing/2014/main" id="{BD4DB14E-70BC-960F-1540-F8156165DA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67" name="Check Box 2423" hidden="1">
              <a:extLst>
                <a:ext uri="{63B3BB69-23CF-44E3-9099-C40C66FF867C}">
                  <a14:compatExt spid="_x0000_s8567"/>
                </a:ext>
                <a:ext uri="{FF2B5EF4-FFF2-40B4-BE49-F238E27FC236}">
                  <a16:creationId xmlns:a16="http://schemas.microsoft.com/office/drawing/2014/main" id="{ACDE7BA7-D413-B391-8EED-D92B82D8BA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68" name="Check Box 2424" hidden="1">
              <a:extLst>
                <a:ext uri="{63B3BB69-23CF-44E3-9099-C40C66FF867C}">
                  <a14:compatExt spid="_x0000_s8568"/>
                </a:ext>
                <a:ext uri="{FF2B5EF4-FFF2-40B4-BE49-F238E27FC236}">
                  <a16:creationId xmlns:a16="http://schemas.microsoft.com/office/drawing/2014/main" id="{28DE4877-B222-E32C-92C3-9C389D4F6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69" name="Check Box 2425" hidden="1">
              <a:extLst>
                <a:ext uri="{63B3BB69-23CF-44E3-9099-C40C66FF867C}">
                  <a14:compatExt spid="_x0000_s8569"/>
                </a:ext>
                <a:ext uri="{FF2B5EF4-FFF2-40B4-BE49-F238E27FC236}">
                  <a16:creationId xmlns:a16="http://schemas.microsoft.com/office/drawing/2014/main" id="{EF9CAF02-4CDA-34B8-AB89-CBF80A31B7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70" name="Check Box 2426" hidden="1">
              <a:extLst>
                <a:ext uri="{63B3BB69-23CF-44E3-9099-C40C66FF867C}">
                  <a14:compatExt spid="_x0000_s8570"/>
                </a:ext>
                <a:ext uri="{FF2B5EF4-FFF2-40B4-BE49-F238E27FC236}">
                  <a16:creationId xmlns:a16="http://schemas.microsoft.com/office/drawing/2014/main" id="{8670BA42-D5F7-9E9A-F5C5-9023A994E1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71" name="Check Box 2427" hidden="1">
              <a:extLst>
                <a:ext uri="{63B3BB69-23CF-44E3-9099-C40C66FF867C}">
                  <a14:compatExt spid="_x0000_s8571"/>
                </a:ext>
                <a:ext uri="{FF2B5EF4-FFF2-40B4-BE49-F238E27FC236}">
                  <a16:creationId xmlns:a16="http://schemas.microsoft.com/office/drawing/2014/main" id="{C89ECCCF-18F3-0A37-53FA-6DC5AA69B3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72" name="Check Box 2428" hidden="1">
              <a:extLst>
                <a:ext uri="{63B3BB69-23CF-44E3-9099-C40C66FF867C}">
                  <a14:compatExt spid="_x0000_s8572"/>
                </a:ext>
                <a:ext uri="{FF2B5EF4-FFF2-40B4-BE49-F238E27FC236}">
                  <a16:creationId xmlns:a16="http://schemas.microsoft.com/office/drawing/2014/main" id="{E6662150-3804-B6AF-FC34-99D4F231A7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73" name="Check Box 2429" hidden="1">
              <a:extLst>
                <a:ext uri="{63B3BB69-23CF-44E3-9099-C40C66FF867C}">
                  <a14:compatExt spid="_x0000_s8573"/>
                </a:ext>
                <a:ext uri="{FF2B5EF4-FFF2-40B4-BE49-F238E27FC236}">
                  <a16:creationId xmlns:a16="http://schemas.microsoft.com/office/drawing/2014/main" id="{76A5D142-43C2-FB7E-575C-11243696414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74" name="Check Box 2430" hidden="1">
              <a:extLst>
                <a:ext uri="{63B3BB69-23CF-44E3-9099-C40C66FF867C}">
                  <a14:compatExt spid="_x0000_s8574"/>
                </a:ext>
                <a:ext uri="{FF2B5EF4-FFF2-40B4-BE49-F238E27FC236}">
                  <a16:creationId xmlns:a16="http://schemas.microsoft.com/office/drawing/2014/main" id="{A731A8F8-026D-76DB-33BA-C123C48BDEF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75" name="Check Box 2431" hidden="1">
              <a:extLst>
                <a:ext uri="{63B3BB69-23CF-44E3-9099-C40C66FF867C}">
                  <a14:compatExt spid="_x0000_s8575"/>
                </a:ext>
                <a:ext uri="{FF2B5EF4-FFF2-40B4-BE49-F238E27FC236}">
                  <a16:creationId xmlns:a16="http://schemas.microsoft.com/office/drawing/2014/main" id="{FFC4F44E-6489-3492-BB32-A3ED09C0D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76" name="Check Box 2432" hidden="1">
              <a:extLst>
                <a:ext uri="{63B3BB69-23CF-44E3-9099-C40C66FF867C}">
                  <a14:compatExt spid="_x0000_s8576"/>
                </a:ext>
                <a:ext uri="{FF2B5EF4-FFF2-40B4-BE49-F238E27FC236}">
                  <a16:creationId xmlns:a16="http://schemas.microsoft.com/office/drawing/2014/main" id="{BB1ECA43-74D9-558D-A7F0-A14A3CA374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77" name="Check Box 2433" hidden="1">
              <a:extLst>
                <a:ext uri="{63B3BB69-23CF-44E3-9099-C40C66FF867C}">
                  <a14:compatExt spid="_x0000_s8577"/>
                </a:ext>
                <a:ext uri="{FF2B5EF4-FFF2-40B4-BE49-F238E27FC236}">
                  <a16:creationId xmlns:a16="http://schemas.microsoft.com/office/drawing/2014/main" id="{986E92B9-0B4C-1898-7511-D843018B4C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78" name="Check Box 2434" hidden="1">
              <a:extLst>
                <a:ext uri="{63B3BB69-23CF-44E3-9099-C40C66FF867C}">
                  <a14:compatExt spid="_x0000_s8578"/>
                </a:ext>
                <a:ext uri="{FF2B5EF4-FFF2-40B4-BE49-F238E27FC236}">
                  <a16:creationId xmlns:a16="http://schemas.microsoft.com/office/drawing/2014/main" id="{B4F1B9B7-6570-D5A7-EAB4-BDFA6AD87D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79" name="Check Box 2435" hidden="1">
              <a:extLst>
                <a:ext uri="{63B3BB69-23CF-44E3-9099-C40C66FF867C}">
                  <a14:compatExt spid="_x0000_s8579"/>
                </a:ext>
                <a:ext uri="{FF2B5EF4-FFF2-40B4-BE49-F238E27FC236}">
                  <a16:creationId xmlns:a16="http://schemas.microsoft.com/office/drawing/2014/main" id="{8D95AB64-48C4-5DFD-A779-E3DB99DCE4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80" name="Check Box 2436" hidden="1">
              <a:extLst>
                <a:ext uri="{63B3BB69-23CF-44E3-9099-C40C66FF867C}">
                  <a14:compatExt spid="_x0000_s8580"/>
                </a:ext>
                <a:ext uri="{FF2B5EF4-FFF2-40B4-BE49-F238E27FC236}">
                  <a16:creationId xmlns:a16="http://schemas.microsoft.com/office/drawing/2014/main" id="{FAE97EBF-E9E4-BDFE-5C02-37A76E3B0F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81" name="Check Box 2437" hidden="1">
              <a:extLst>
                <a:ext uri="{63B3BB69-23CF-44E3-9099-C40C66FF867C}">
                  <a14:compatExt spid="_x0000_s8581"/>
                </a:ext>
                <a:ext uri="{FF2B5EF4-FFF2-40B4-BE49-F238E27FC236}">
                  <a16:creationId xmlns:a16="http://schemas.microsoft.com/office/drawing/2014/main" id="{DBC3ECB0-A235-2177-8DED-4FC202B7DA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82" name="Check Box 2438" hidden="1">
              <a:extLst>
                <a:ext uri="{63B3BB69-23CF-44E3-9099-C40C66FF867C}">
                  <a14:compatExt spid="_x0000_s8582"/>
                </a:ext>
                <a:ext uri="{FF2B5EF4-FFF2-40B4-BE49-F238E27FC236}">
                  <a16:creationId xmlns:a16="http://schemas.microsoft.com/office/drawing/2014/main" id="{AC25D2C8-0E18-06B5-1D16-D2D58DA16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83" name="Check Box 2439" hidden="1">
              <a:extLst>
                <a:ext uri="{63B3BB69-23CF-44E3-9099-C40C66FF867C}">
                  <a14:compatExt spid="_x0000_s8583"/>
                </a:ext>
                <a:ext uri="{FF2B5EF4-FFF2-40B4-BE49-F238E27FC236}">
                  <a16:creationId xmlns:a16="http://schemas.microsoft.com/office/drawing/2014/main" id="{41F4A489-94E5-4631-1932-AC5688E4E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84" name="Check Box 2440" hidden="1">
              <a:extLst>
                <a:ext uri="{63B3BB69-23CF-44E3-9099-C40C66FF867C}">
                  <a14:compatExt spid="_x0000_s8584"/>
                </a:ext>
                <a:ext uri="{FF2B5EF4-FFF2-40B4-BE49-F238E27FC236}">
                  <a16:creationId xmlns:a16="http://schemas.microsoft.com/office/drawing/2014/main" id="{B63236D8-CED9-24D6-7909-E66C47F89F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85" name="Check Box 2441" hidden="1">
              <a:extLst>
                <a:ext uri="{63B3BB69-23CF-44E3-9099-C40C66FF867C}">
                  <a14:compatExt spid="_x0000_s8585"/>
                </a:ext>
                <a:ext uri="{FF2B5EF4-FFF2-40B4-BE49-F238E27FC236}">
                  <a16:creationId xmlns:a16="http://schemas.microsoft.com/office/drawing/2014/main" id="{F716F54E-C0AE-0620-42F5-B02F60B48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86" name="Check Box 2442" hidden="1">
              <a:extLst>
                <a:ext uri="{63B3BB69-23CF-44E3-9099-C40C66FF867C}">
                  <a14:compatExt spid="_x0000_s8586"/>
                </a:ext>
                <a:ext uri="{FF2B5EF4-FFF2-40B4-BE49-F238E27FC236}">
                  <a16:creationId xmlns:a16="http://schemas.microsoft.com/office/drawing/2014/main" id="{31AC66B1-8DA2-4E05-A43E-07021FDD8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87" name="Check Box 2443" hidden="1">
              <a:extLst>
                <a:ext uri="{63B3BB69-23CF-44E3-9099-C40C66FF867C}">
                  <a14:compatExt spid="_x0000_s8587"/>
                </a:ext>
                <a:ext uri="{FF2B5EF4-FFF2-40B4-BE49-F238E27FC236}">
                  <a16:creationId xmlns:a16="http://schemas.microsoft.com/office/drawing/2014/main" id="{7CF67547-C10E-B3F2-BFEC-7C2D91F0EE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88" name="Check Box 2444" hidden="1">
              <a:extLst>
                <a:ext uri="{63B3BB69-23CF-44E3-9099-C40C66FF867C}">
                  <a14:compatExt spid="_x0000_s8588"/>
                </a:ext>
                <a:ext uri="{FF2B5EF4-FFF2-40B4-BE49-F238E27FC236}">
                  <a16:creationId xmlns:a16="http://schemas.microsoft.com/office/drawing/2014/main" id="{D8D8AF19-DF2A-E5E9-2EA3-E248C6C973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89" name="Check Box 2445" hidden="1">
              <a:extLst>
                <a:ext uri="{63B3BB69-23CF-44E3-9099-C40C66FF867C}">
                  <a14:compatExt spid="_x0000_s8589"/>
                </a:ext>
                <a:ext uri="{FF2B5EF4-FFF2-40B4-BE49-F238E27FC236}">
                  <a16:creationId xmlns:a16="http://schemas.microsoft.com/office/drawing/2014/main" id="{353705FA-4D33-D5DF-EB05-3976EA18D3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90" name="Check Box 2446" hidden="1">
              <a:extLst>
                <a:ext uri="{63B3BB69-23CF-44E3-9099-C40C66FF867C}">
                  <a14:compatExt spid="_x0000_s8590"/>
                </a:ext>
                <a:ext uri="{FF2B5EF4-FFF2-40B4-BE49-F238E27FC236}">
                  <a16:creationId xmlns:a16="http://schemas.microsoft.com/office/drawing/2014/main" id="{BC6BF954-647C-CCC0-DB7B-CA65637BD7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91" name="Check Box 2447" hidden="1">
              <a:extLst>
                <a:ext uri="{63B3BB69-23CF-44E3-9099-C40C66FF867C}">
                  <a14:compatExt spid="_x0000_s8591"/>
                </a:ext>
                <a:ext uri="{FF2B5EF4-FFF2-40B4-BE49-F238E27FC236}">
                  <a16:creationId xmlns:a16="http://schemas.microsoft.com/office/drawing/2014/main" id="{B247E42F-D885-DB62-544C-624C276CB7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92" name="Check Box 2448" hidden="1">
              <a:extLst>
                <a:ext uri="{63B3BB69-23CF-44E3-9099-C40C66FF867C}">
                  <a14:compatExt spid="_x0000_s8592"/>
                </a:ext>
                <a:ext uri="{FF2B5EF4-FFF2-40B4-BE49-F238E27FC236}">
                  <a16:creationId xmlns:a16="http://schemas.microsoft.com/office/drawing/2014/main" id="{6BBE7717-91E1-03D5-5AA9-BC9776F63F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93" name="Check Box 2449" hidden="1">
              <a:extLst>
                <a:ext uri="{63B3BB69-23CF-44E3-9099-C40C66FF867C}">
                  <a14:compatExt spid="_x0000_s8593"/>
                </a:ext>
                <a:ext uri="{FF2B5EF4-FFF2-40B4-BE49-F238E27FC236}">
                  <a16:creationId xmlns:a16="http://schemas.microsoft.com/office/drawing/2014/main" id="{48BA684E-B7F0-B986-EA4B-00E4D6F6AF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94" name="Check Box 2450" hidden="1">
              <a:extLst>
                <a:ext uri="{63B3BB69-23CF-44E3-9099-C40C66FF867C}">
                  <a14:compatExt spid="_x0000_s8594"/>
                </a:ext>
                <a:ext uri="{FF2B5EF4-FFF2-40B4-BE49-F238E27FC236}">
                  <a16:creationId xmlns:a16="http://schemas.microsoft.com/office/drawing/2014/main" id="{05E5CBF8-2EAD-C243-5A96-2519F4941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95" name="Check Box 2451" hidden="1">
              <a:extLst>
                <a:ext uri="{63B3BB69-23CF-44E3-9099-C40C66FF867C}">
                  <a14:compatExt spid="_x0000_s8595"/>
                </a:ext>
                <a:ext uri="{FF2B5EF4-FFF2-40B4-BE49-F238E27FC236}">
                  <a16:creationId xmlns:a16="http://schemas.microsoft.com/office/drawing/2014/main" id="{8F16BFA4-DFDB-655B-9FD4-38C1AD7AA8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96" name="Check Box 2452" hidden="1">
              <a:extLst>
                <a:ext uri="{63B3BB69-23CF-44E3-9099-C40C66FF867C}">
                  <a14:compatExt spid="_x0000_s8596"/>
                </a:ext>
                <a:ext uri="{FF2B5EF4-FFF2-40B4-BE49-F238E27FC236}">
                  <a16:creationId xmlns:a16="http://schemas.microsoft.com/office/drawing/2014/main" id="{FAA3DA6B-FDBA-B11D-FCD5-CD44A835CE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97" name="Check Box 2453" hidden="1">
              <a:extLst>
                <a:ext uri="{63B3BB69-23CF-44E3-9099-C40C66FF867C}">
                  <a14:compatExt spid="_x0000_s8597"/>
                </a:ext>
                <a:ext uri="{FF2B5EF4-FFF2-40B4-BE49-F238E27FC236}">
                  <a16:creationId xmlns:a16="http://schemas.microsoft.com/office/drawing/2014/main" id="{FBCB0F07-56FB-629F-325E-FA084540E7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98" name="Check Box 2454" hidden="1">
              <a:extLst>
                <a:ext uri="{63B3BB69-23CF-44E3-9099-C40C66FF867C}">
                  <a14:compatExt spid="_x0000_s8598"/>
                </a:ext>
                <a:ext uri="{FF2B5EF4-FFF2-40B4-BE49-F238E27FC236}">
                  <a16:creationId xmlns:a16="http://schemas.microsoft.com/office/drawing/2014/main" id="{30675DFE-14DC-DD75-0C92-DBFBA21F90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599" name="Check Box 2455" hidden="1">
              <a:extLst>
                <a:ext uri="{63B3BB69-23CF-44E3-9099-C40C66FF867C}">
                  <a14:compatExt spid="_x0000_s8599"/>
                </a:ext>
                <a:ext uri="{FF2B5EF4-FFF2-40B4-BE49-F238E27FC236}">
                  <a16:creationId xmlns:a16="http://schemas.microsoft.com/office/drawing/2014/main" id="{744B8B7C-C9FD-2622-41D4-0B6449F63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600" name="Check Box 2456" hidden="1">
              <a:extLst>
                <a:ext uri="{63B3BB69-23CF-44E3-9099-C40C66FF867C}">
                  <a14:compatExt spid="_x0000_s8600"/>
                </a:ext>
                <a:ext uri="{FF2B5EF4-FFF2-40B4-BE49-F238E27FC236}">
                  <a16:creationId xmlns:a16="http://schemas.microsoft.com/office/drawing/2014/main" id="{CAB2C86F-E074-0EB8-5495-BBB0ED50685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601" name="Check Box 2457" hidden="1">
              <a:extLst>
                <a:ext uri="{63B3BB69-23CF-44E3-9099-C40C66FF867C}">
                  <a14:compatExt spid="_x0000_s8601"/>
                </a:ext>
                <a:ext uri="{FF2B5EF4-FFF2-40B4-BE49-F238E27FC236}">
                  <a16:creationId xmlns:a16="http://schemas.microsoft.com/office/drawing/2014/main" id="{1C7180BF-FDDC-F922-DB27-31C1FE89B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602" name="Check Box 2458" hidden="1">
              <a:extLst>
                <a:ext uri="{63B3BB69-23CF-44E3-9099-C40C66FF867C}">
                  <a14:compatExt spid="_x0000_s8602"/>
                </a:ext>
                <a:ext uri="{FF2B5EF4-FFF2-40B4-BE49-F238E27FC236}">
                  <a16:creationId xmlns:a16="http://schemas.microsoft.com/office/drawing/2014/main" id="{EED52DB3-6002-3076-9BD0-0E0F76E9C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603" name="Check Box 2459" hidden="1">
              <a:extLst>
                <a:ext uri="{63B3BB69-23CF-44E3-9099-C40C66FF867C}">
                  <a14:compatExt spid="_x0000_s8603"/>
                </a:ext>
                <a:ext uri="{FF2B5EF4-FFF2-40B4-BE49-F238E27FC236}">
                  <a16:creationId xmlns:a16="http://schemas.microsoft.com/office/drawing/2014/main" id="{EB6A2416-0DF7-56D6-F9E9-D57EAC31A3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0</xdr:rowOff>
        </xdr:from>
        <xdr:to>
          <xdr:col>7</xdr:col>
          <xdr:colOff>361950</xdr:colOff>
          <xdr:row>53</xdr:row>
          <xdr:rowOff>28575</xdr:rowOff>
        </xdr:to>
        <xdr:sp macro="" textlink="">
          <xdr:nvSpPr>
            <xdr:cNvPr id="8604" name="Check Box 2460" hidden="1">
              <a:extLst>
                <a:ext uri="{63B3BB69-23CF-44E3-9099-C40C66FF867C}">
                  <a14:compatExt spid="_x0000_s8604"/>
                </a:ext>
                <a:ext uri="{FF2B5EF4-FFF2-40B4-BE49-F238E27FC236}">
                  <a16:creationId xmlns:a16="http://schemas.microsoft.com/office/drawing/2014/main" id="{3354B917-6CE3-C282-569B-E9F87595DF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161925</xdr:rowOff>
        </xdr:from>
        <xdr:to>
          <xdr:col>7</xdr:col>
          <xdr:colOff>361950</xdr:colOff>
          <xdr:row>54</xdr:row>
          <xdr:rowOff>0</xdr:rowOff>
        </xdr:to>
        <xdr:sp macro="" textlink="">
          <xdr:nvSpPr>
            <xdr:cNvPr id="8605" name="Check Box 2461" hidden="1">
              <a:extLst>
                <a:ext uri="{63B3BB69-23CF-44E3-9099-C40C66FF867C}">
                  <a14:compatExt spid="_x0000_s8605"/>
                </a:ext>
                <a:ext uri="{FF2B5EF4-FFF2-40B4-BE49-F238E27FC236}">
                  <a16:creationId xmlns:a16="http://schemas.microsoft.com/office/drawing/2014/main" id="{28D868EA-744F-222E-BDCE-EA9D9FB518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161925</xdr:rowOff>
        </xdr:from>
        <xdr:to>
          <xdr:col>7</xdr:col>
          <xdr:colOff>361950</xdr:colOff>
          <xdr:row>54</xdr:row>
          <xdr:rowOff>0</xdr:rowOff>
        </xdr:to>
        <xdr:sp macro="" textlink="">
          <xdr:nvSpPr>
            <xdr:cNvPr id="8606" name="Check Box 2462" hidden="1">
              <a:extLst>
                <a:ext uri="{63B3BB69-23CF-44E3-9099-C40C66FF867C}">
                  <a14:compatExt spid="_x0000_s8606"/>
                </a:ext>
                <a:ext uri="{FF2B5EF4-FFF2-40B4-BE49-F238E27FC236}">
                  <a16:creationId xmlns:a16="http://schemas.microsoft.com/office/drawing/2014/main" id="{12884165-6016-8CCA-C2F4-001CCDE2F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52</xdr:row>
          <xdr:rowOff>161925</xdr:rowOff>
        </xdr:from>
        <xdr:to>
          <xdr:col>7</xdr:col>
          <xdr:colOff>361950</xdr:colOff>
          <xdr:row>54</xdr:row>
          <xdr:rowOff>0</xdr:rowOff>
        </xdr:to>
        <xdr:sp macro="" textlink="">
          <xdr:nvSpPr>
            <xdr:cNvPr id="8607" name="Check Box 2463" hidden="1">
              <a:extLst>
                <a:ext uri="{63B3BB69-23CF-44E3-9099-C40C66FF867C}">
                  <a14:compatExt spid="_x0000_s8607"/>
                </a:ext>
                <a:ext uri="{FF2B5EF4-FFF2-40B4-BE49-F238E27FC236}">
                  <a16:creationId xmlns:a16="http://schemas.microsoft.com/office/drawing/2014/main" id="{195302B3-8B96-B949-17EC-7789C104ED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53</xdr:row>
          <xdr:rowOff>161925</xdr:rowOff>
        </xdr:from>
        <xdr:to>
          <xdr:col>7</xdr:col>
          <xdr:colOff>361950</xdr:colOff>
          <xdr:row>55</xdr:row>
          <xdr:rowOff>0</xdr:rowOff>
        </xdr:to>
        <xdr:sp macro="" textlink="">
          <xdr:nvSpPr>
            <xdr:cNvPr id="8608" name="Check Box 2464" hidden="1">
              <a:extLst>
                <a:ext uri="{63B3BB69-23CF-44E3-9099-C40C66FF867C}">
                  <a14:compatExt spid="_x0000_s8608"/>
                </a:ext>
                <a:ext uri="{FF2B5EF4-FFF2-40B4-BE49-F238E27FC236}">
                  <a16:creationId xmlns:a16="http://schemas.microsoft.com/office/drawing/2014/main" id="{E90D62E9-5621-FA09-E2D0-1779BDA3E4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53</xdr:row>
          <xdr:rowOff>161925</xdr:rowOff>
        </xdr:from>
        <xdr:to>
          <xdr:col>7</xdr:col>
          <xdr:colOff>361950</xdr:colOff>
          <xdr:row>55</xdr:row>
          <xdr:rowOff>0</xdr:rowOff>
        </xdr:to>
        <xdr:sp macro="" textlink="">
          <xdr:nvSpPr>
            <xdr:cNvPr id="8609" name="Check Box 2465" hidden="1">
              <a:extLst>
                <a:ext uri="{63B3BB69-23CF-44E3-9099-C40C66FF867C}">
                  <a14:compatExt spid="_x0000_s8609"/>
                </a:ext>
                <a:ext uri="{FF2B5EF4-FFF2-40B4-BE49-F238E27FC236}">
                  <a16:creationId xmlns:a16="http://schemas.microsoft.com/office/drawing/2014/main" id="{09CF2273-A55A-E511-9272-0D5E0B6A2C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53</xdr:row>
          <xdr:rowOff>161925</xdr:rowOff>
        </xdr:from>
        <xdr:to>
          <xdr:col>7</xdr:col>
          <xdr:colOff>361950</xdr:colOff>
          <xdr:row>55</xdr:row>
          <xdr:rowOff>0</xdr:rowOff>
        </xdr:to>
        <xdr:sp macro="" textlink="">
          <xdr:nvSpPr>
            <xdr:cNvPr id="8610" name="Check Box 2466" hidden="1">
              <a:extLst>
                <a:ext uri="{63B3BB69-23CF-44E3-9099-C40C66FF867C}">
                  <a14:compatExt spid="_x0000_s8610"/>
                </a:ext>
                <a:ext uri="{FF2B5EF4-FFF2-40B4-BE49-F238E27FC236}">
                  <a16:creationId xmlns:a16="http://schemas.microsoft.com/office/drawing/2014/main" id="{CB7C2615-5831-23D2-2623-D2CA473FBC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54</xdr:row>
          <xdr:rowOff>161925</xdr:rowOff>
        </xdr:from>
        <xdr:to>
          <xdr:col>7</xdr:col>
          <xdr:colOff>361950</xdr:colOff>
          <xdr:row>56</xdr:row>
          <xdr:rowOff>0</xdr:rowOff>
        </xdr:to>
        <xdr:sp macro="" textlink="">
          <xdr:nvSpPr>
            <xdr:cNvPr id="8611" name="Check Box 2467" hidden="1">
              <a:extLst>
                <a:ext uri="{63B3BB69-23CF-44E3-9099-C40C66FF867C}">
                  <a14:compatExt spid="_x0000_s8611"/>
                </a:ext>
                <a:ext uri="{FF2B5EF4-FFF2-40B4-BE49-F238E27FC236}">
                  <a16:creationId xmlns:a16="http://schemas.microsoft.com/office/drawing/2014/main" id="{B39C1092-A044-4F4D-5DAA-D8B3EB986E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54</xdr:row>
          <xdr:rowOff>161925</xdr:rowOff>
        </xdr:from>
        <xdr:to>
          <xdr:col>7</xdr:col>
          <xdr:colOff>361950</xdr:colOff>
          <xdr:row>56</xdr:row>
          <xdr:rowOff>0</xdr:rowOff>
        </xdr:to>
        <xdr:sp macro="" textlink="">
          <xdr:nvSpPr>
            <xdr:cNvPr id="8612" name="Check Box 2468" hidden="1">
              <a:extLst>
                <a:ext uri="{63B3BB69-23CF-44E3-9099-C40C66FF867C}">
                  <a14:compatExt spid="_x0000_s8612"/>
                </a:ext>
                <a:ext uri="{FF2B5EF4-FFF2-40B4-BE49-F238E27FC236}">
                  <a16:creationId xmlns:a16="http://schemas.microsoft.com/office/drawing/2014/main" id="{15CBA773-2D4C-D893-2D13-4787421C4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54</xdr:row>
          <xdr:rowOff>161925</xdr:rowOff>
        </xdr:from>
        <xdr:to>
          <xdr:col>7</xdr:col>
          <xdr:colOff>361950</xdr:colOff>
          <xdr:row>56</xdr:row>
          <xdr:rowOff>0</xdr:rowOff>
        </xdr:to>
        <xdr:sp macro="" textlink="">
          <xdr:nvSpPr>
            <xdr:cNvPr id="8613" name="Check Box 2469" hidden="1">
              <a:extLst>
                <a:ext uri="{63B3BB69-23CF-44E3-9099-C40C66FF867C}">
                  <a14:compatExt spid="_x0000_s8613"/>
                </a:ext>
                <a:ext uri="{FF2B5EF4-FFF2-40B4-BE49-F238E27FC236}">
                  <a16:creationId xmlns:a16="http://schemas.microsoft.com/office/drawing/2014/main" id="{D488AC5F-A0D3-C6C2-DC2D-BEAB8F9FD5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55</xdr:row>
          <xdr:rowOff>161925</xdr:rowOff>
        </xdr:from>
        <xdr:to>
          <xdr:col>7</xdr:col>
          <xdr:colOff>361950</xdr:colOff>
          <xdr:row>57</xdr:row>
          <xdr:rowOff>0</xdr:rowOff>
        </xdr:to>
        <xdr:sp macro="" textlink="">
          <xdr:nvSpPr>
            <xdr:cNvPr id="8614" name="Check Box 2470" hidden="1">
              <a:extLst>
                <a:ext uri="{63B3BB69-23CF-44E3-9099-C40C66FF867C}">
                  <a14:compatExt spid="_x0000_s8614"/>
                </a:ext>
                <a:ext uri="{FF2B5EF4-FFF2-40B4-BE49-F238E27FC236}">
                  <a16:creationId xmlns:a16="http://schemas.microsoft.com/office/drawing/2014/main" id="{55B850BD-575F-E553-2A1C-940E858CF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55</xdr:row>
          <xdr:rowOff>161925</xdr:rowOff>
        </xdr:from>
        <xdr:to>
          <xdr:col>7</xdr:col>
          <xdr:colOff>361950</xdr:colOff>
          <xdr:row>57</xdr:row>
          <xdr:rowOff>0</xdr:rowOff>
        </xdr:to>
        <xdr:sp macro="" textlink="">
          <xdr:nvSpPr>
            <xdr:cNvPr id="8615" name="Check Box 2471" hidden="1">
              <a:extLst>
                <a:ext uri="{63B3BB69-23CF-44E3-9099-C40C66FF867C}">
                  <a14:compatExt spid="_x0000_s8615"/>
                </a:ext>
                <a:ext uri="{FF2B5EF4-FFF2-40B4-BE49-F238E27FC236}">
                  <a16:creationId xmlns:a16="http://schemas.microsoft.com/office/drawing/2014/main" id="{0104BF63-F701-7EFC-01E2-EBCA3FCE20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55</xdr:row>
          <xdr:rowOff>161925</xdr:rowOff>
        </xdr:from>
        <xdr:to>
          <xdr:col>7</xdr:col>
          <xdr:colOff>361950</xdr:colOff>
          <xdr:row>57</xdr:row>
          <xdr:rowOff>0</xdr:rowOff>
        </xdr:to>
        <xdr:sp macro="" textlink="">
          <xdr:nvSpPr>
            <xdr:cNvPr id="8616" name="Check Box 2472" hidden="1">
              <a:extLst>
                <a:ext uri="{63B3BB69-23CF-44E3-9099-C40C66FF867C}">
                  <a14:compatExt spid="_x0000_s8616"/>
                </a:ext>
                <a:ext uri="{FF2B5EF4-FFF2-40B4-BE49-F238E27FC236}">
                  <a16:creationId xmlns:a16="http://schemas.microsoft.com/office/drawing/2014/main" id="{169462CB-8EF2-0AA9-5DA1-53D3DDB28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56</xdr:row>
          <xdr:rowOff>161925</xdr:rowOff>
        </xdr:from>
        <xdr:to>
          <xdr:col>7</xdr:col>
          <xdr:colOff>361950</xdr:colOff>
          <xdr:row>58</xdr:row>
          <xdr:rowOff>0</xdr:rowOff>
        </xdr:to>
        <xdr:sp macro="" textlink="">
          <xdr:nvSpPr>
            <xdr:cNvPr id="8617" name="Check Box 2473" hidden="1">
              <a:extLst>
                <a:ext uri="{63B3BB69-23CF-44E3-9099-C40C66FF867C}">
                  <a14:compatExt spid="_x0000_s8617"/>
                </a:ext>
                <a:ext uri="{FF2B5EF4-FFF2-40B4-BE49-F238E27FC236}">
                  <a16:creationId xmlns:a16="http://schemas.microsoft.com/office/drawing/2014/main" id="{B4C07088-8CD7-489E-489D-663509183B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56</xdr:row>
          <xdr:rowOff>161925</xdr:rowOff>
        </xdr:from>
        <xdr:to>
          <xdr:col>7</xdr:col>
          <xdr:colOff>361950</xdr:colOff>
          <xdr:row>58</xdr:row>
          <xdr:rowOff>0</xdr:rowOff>
        </xdr:to>
        <xdr:sp macro="" textlink="">
          <xdr:nvSpPr>
            <xdr:cNvPr id="8618" name="Check Box 2474" hidden="1">
              <a:extLst>
                <a:ext uri="{63B3BB69-23CF-44E3-9099-C40C66FF867C}">
                  <a14:compatExt spid="_x0000_s8618"/>
                </a:ext>
                <a:ext uri="{FF2B5EF4-FFF2-40B4-BE49-F238E27FC236}">
                  <a16:creationId xmlns:a16="http://schemas.microsoft.com/office/drawing/2014/main" id="{0B46E301-B25C-28D7-7A81-92F60362E6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56</xdr:row>
          <xdr:rowOff>161925</xdr:rowOff>
        </xdr:from>
        <xdr:to>
          <xdr:col>7</xdr:col>
          <xdr:colOff>361950</xdr:colOff>
          <xdr:row>58</xdr:row>
          <xdr:rowOff>0</xdr:rowOff>
        </xdr:to>
        <xdr:sp macro="" textlink="">
          <xdr:nvSpPr>
            <xdr:cNvPr id="8619" name="Check Box 2475" hidden="1">
              <a:extLst>
                <a:ext uri="{63B3BB69-23CF-44E3-9099-C40C66FF867C}">
                  <a14:compatExt spid="_x0000_s8619"/>
                </a:ext>
                <a:ext uri="{FF2B5EF4-FFF2-40B4-BE49-F238E27FC236}">
                  <a16:creationId xmlns:a16="http://schemas.microsoft.com/office/drawing/2014/main" id="{C1C06134-7197-1B21-48D5-44049328F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57</xdr:row>
          <xdr:rowOff>161925</xdr:rowOff>
        </xdr:from>
        <xdr:to>
          <xdr:col>7</xdr:col>
          <xdr:colOff>361950</xdr:colOff>
          <xdr:row>59</xdr:row>
          <xdr:rowOff>0</xdr:rowOff>
        </xdr:to>
        <xdr:sp macro="" textlink="">
          <xdr:nvSpPr>
            <xdr:cNvPr id="8620" name="Check Box 2476" hidden="1">
              <a:extLst>
                <a:ext uri="{63B3BB69-23CF-44E3-9099-C40C66FF867C}">
                  <a14:compatExt spid="_x0000_s8620"/>
                </a:ext>
                <a:ext uri="{FF2B5EF4-FFF2-40B4-BE49-F238E27FC236}">
                  <a16:creationId xmlns:a16="http://schemas.microsoft.com/office/drawing/2014/main" id="{D09C3637-EC01-41BB-C053-47F4F7F2CC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57</xdr:row>
          <xdr:rowOff>161925</xdr:rowOff>
        </xdr:from>
        <xdr:to>
          <xdr:col>7</xdr:col>
          <xdr:colOff>361950</xdr:colOff>
          <xdr:row>59</xdr:row>
          <xdr:rowOff>0</xdr:rowOff>
        </xdr:to>
        <xdr:sp macro="" textlink="">
          <xdr:nvSpPr>
            <xdr:cNvPr id="8621" name="Check Box 2477" hidden="1">
              <a:extLst>
                <a:ext uri="{63B3BB69-23CF-44E3-9099-C40C66FF867C}">
                  <a14:compatExt spid="_x0000_s8621"/>
                </a:ext>
                <a:ext uri="{FF2B5EF4-FFF2-40B4-BE49-F238E27FC236}">
                  <a16:creationId xmlns:a16="http://schemas.microsoft.com/office/drawing/2014/main" id="{B564818D-8FCA-C5D8-5CBD-59530FC0F60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57</xdr:row>
          <xdr:rowOff>161925</xdr:rowOff>
        </xdr:from>
        <xdr:to>
          <xdr:col>7</xdr:col>
          <xdr:colOff>361950</xdr:colOff>
          <xdr:row>59</xdr:row>
          <xdr:rowOff>0</xdr:rowOff>
        </xdr:to>
        <xdr:sp macro="" textlink="">
          <xdr:nvSpPr>
            <xdr:cNvPr id="8622" name="Check Box 2478" hidden="1">
              <a:extLst>
                <a:ext uri="{63B3BB69-23CF-44E3-9099-C40C66FF867C}">
                  <a14:compatExt spid="_x0000_s8622"/>
                </a:ext>
                <a:ext uri="{FF2B5EF4-FFF2-40B4-BE49-F238E27FC236}">
                  <a16:creationId xmlns:a16="http://schemas.microsoft.com/office/drawing/2014/main" id="{40DC07A7-5B2D-8890-E153-9EBF12D8E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58</xdr:row>
          <xdr:rowOff>161925</xdr:rowOff>
        </xdr:from>
        <xdr:to>
          <xdr:col>7</xdr:col>
          <xdr:colOff>361950</xdr:colOff>
          <xdr:row>60</xdr:row>
          <xdr:rowOff>0</xdr:rowOff>
        </xdr:to>
        <xdr:sp macro="" textlink="">
          <xdr:nvSpPr>
            <xdr:cNvPr id="8623" name="Check Box 2479" hidden="1">
              <a:extLst>
                <a:ext uri="{63B3BB69-23CF-44E3-9099-C40C66FF867C}">
                  <a14:compatExt spid="_x0000_s8623"/>
                </a:ext>
                <a:ext uri="{FF2B5EF4-FFF2-40B4-BE49-F238E27FC236}">
                  <a16:creationId xmlns:a16="http://schemas.microsoft.com/office/drawing/2014/main" id="{BBA8503D-A66D-C2ED-C1AD-DC11C48E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58</xdr:row>
          <xdr:rowOff>161925</xdr:rowOff>
        </xdr:from>
        <xdr:to>
          <xdr:col>7</xdr:col>
          <xdr:colOff>361950</xdr:colOff>
          <xdr:row>60</xdr:row>
          <xdr:rowOff>0</xdr:rowOff>
        </xdr:to>
        <xdr:sp macro="" textlink="">
          <xdr:nvSpPr>
            <xdr:cNvPr id="8624" name="Check Box 2480" hidden="1">
              <a:extLst>
                <a:ext uri="{63B3BB69-23CF-44E3-9099-C40C66FF867C}">
                  <a14:compatExt spid="_x0000_s8624"/>
                </a:ext>
                <a:ext uri="{FF2B5EF4-FFF2-40B4-BE49-F238E27FC236}">
                  <a16:creationId xmlns:a16="http://schemas.microsoft.com/office/drawing/2014/main" id="{4D52209C-0304-59A7-ABA7-1B717D2818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58</xdr:row>
          <xdr:rowOff>161925</xdr:rowOff>
        </xdr:from>
        <xdr:to>
          <xdr:col>7</xdr:col>
          <xdr:colOff>361950</xdr:colOff>
          <xdr:row>60</xdr:row>
          <xdr:rowOff>0</xdr:rowOff>
        </xdr:to>
        <xdr:sp macro="" textlink="">
          <xdr:nvSpPr>
            <xdr:cNvPr id="8625" name="Check Box 2481" hidden="1">
              <a:extLst>
                <a:ext uri="{63B3BB69-23CF-44E3-9099-C40C66FF867C}">
                  <a14:compatExt spid="_x0000_s8625"/>
                </a:ext>
                <a:ext uri="{FF2B5EF4-FFF2-40B4-BE49-F238E27FC236}">
                  <a16:creationId xmlns:a16="http://schemas.microsoft.com/office/drawing/2014/main" id="{086B95DD-842C-4319-682B-DA70D9BC4E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xdr:row>
          <xdr:rowOff>304800</xdr:rowOff>
        </xdr:from>
        <xdr:to>
          <xdr:col>3</xdr:col>
          <xdr:colOff>352425</xdr:colOff>
          <xdr:row>19</xdr:row>
          <xdr:rowOff>9525</xdr:rowOff>
        </xdr:to>
        <xdr:sp macro="" textlink="">
          <xdr:nvSpPr>
            <xdr:cNvPr id="8629" name="Check Box 2485" hidden="1">
              <a:extLst>
                <a:ext uri="{63B3BB69-23CF-44E3-9099-C40C66FF867C}">
                  <a14:compatExt spid="_x0000_s8629"/>
                </a:ext>
                <a:ext uri="{FF2B5EF4-FFF2-40B4-BE49-F238E27FC236}">
                  <a16:creationId xmlns:a16="http://schemas.microsoft.com/office/drawing/2014/main" id="{E4D713D4-5ABA-5F80-C889-C57B9AB348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161925</xdr:rowOff>
        </xdr:from>
        <xdr:to>
          <xdr:col>3</xdr:col>
          <xdr:colOff>361950</xdr:colOff>
          <xdr:row>36</xdr:row>
          <xdr:rowOff>0</xdr:rowOff>
        </xdr:to>
        <xdr:sp macro="" textlink="">
          <xdr:nvSpPr>
            <xdr:cNvPr id="8630" name="Check Box 2486" hidden="1">
              <a:extLst>
                <a:ext uri="{63B3BB69-23CF-44E3-9099-C40C66FF867C}">
                  <a14:compatExt spid="_x0000_s8630"/>
                </a:ext>
                <a:ext uri="{FF2B5EF4-FFF2-40B4-BE49-F238E27FC236}">
                  <a16:creationId xmlns:a16="http://schemas.microsoft.com/office/drawing/2014/main" id="{DC69D874-89DA-AEAB-0E55-BB5D6BD7C0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161925</xdr:rowOff>
        </xdr:from>
        <xdr:to>
          <xdr:col>3</xdr:col>
          <xdr:colOff>361950</xdr:colOff>
          <xdr:row>36</xdr:row>
          <xdr:rowOff>0</xdr:rowOff>
        </xdr:to>
        <xdr:sp macro="" textlink="">
          <xdr:nvSpPr>
            <xdr:cNvPr id="8631" name="Check Box 2487" hidden="1">
              <a:extLst>
                <a:ext uri="{63B3BB69-23CF-44E3-9099-C40C66FF867C}">
                  <a14:compatExt spid="_x0000_s8631"/>
                </a:ext>
                <a:ext uri="{FF2B5EF4-FFF2-40B4-BE49-F238E27FC236}">
                  <a16:creationId xmlns:a16="http://schemas.microsoft.com/office/drawing/2014/main" id="{A8F87777-95C1-FFE6-22C7-56C6F6715A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161925</xdr:rowOff>
        </xdr:from>
        <xdr:to>
          <xdr:col>3</xdr:col>
          <xdr:colOff>361950</xdr:colOff>
          <xdr:row>36</xdr:row>
          <xdr:rowOff>0</xdr:rowOff>
        </xdr:to>
        <xdr:sp macro="" textlink="">
          <xdr:nvSpPr>
            <xdr:cNvPr id="8632" name="Check Box 2488" hidden="1">
              <a:extLst>
                <a:ext uri="{63B3BB69-23CF-44E3-9099-C40C66FF867C}">
                  <a14:compatExt spid="_x0000_s8632"/>
                </a:ext>
                <a:ext uri="{FF2B5EF4-FFF2-40B4-BE49-F238E27FC236}">
                  <a16:creationId xmlns:a16="http://schemas.microsoft.com/office/drawing/2014/main" id="{5B2DE86C-FC89-5CCA-4079-9ACC53072D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161925</xdr:rowOff>
        </xdr:from>
        <xdr:to>
          <xdr:col>3</xdr:col>
          <xdr:colOff>361950</xdr:colOff>
          <xdr:row>37</xdr:row>
          <xdr:rowOff>0</xdr:rowOff>
        </xdr:to>
        <xdr:sp macro="" textlink="">
          <xdr:nvSpPr>
            <xdr:cNvPr id="8633" name="Check Box 2489" hidden="1">
              <a:extLst>
                <a:ext uri="{63B3BB69-23CF-44E3-9099-C40C66FF867C}">
                  <a14:compatExt spid="_x0000_s8633"/>
                </a:ext>
                <a:ext uri="{FF2B5EF4-FFF2-40B4-BE49-F238E27FC236}">
                  <a16:creationId xmlns:a16="http://schemas.microsoft.com/office/drawing/2014/main" id="{A3879ACA-F18C-A2CD-6DC8-70E2766D3C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161925</xdr:rowOff>
        </xdr:from>
        <xdr:to>
          <xdr:col>3</xdr:col>
          <xdr:colOff>361950</xdr:colOff>
          <xdr:row>37</xdr:row>
          <xdr:rowOff>0</xdr:rowOff>
        </xdr:to>
        <xdr:sp macro="" textlink="">
          <xdr:nvSpPr>
            <xdr:cNvPr id="8634" name="Check Box 2490" hidden="1">
              <a:extLst>
                <a:ext uri="{63B3BB69-23CF-44E3-9099-C40C66FF867C}">
                  <a14:compatExt spid="_x0000_s8634"/>
                </a:ext>
                <a:ext uri="{FF2B5EF4-FFF2-40B4-BE49-F238E27FC236}">
                  <a16:creationId xmlns:a16="http://schemas.microsoft.com/office/drawing/2014/main" id="{E73E5482-4B33-5553-2539-BBD7FAFE4D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161925</xdr:rowOff>
        </xdr:from>
        <xdr:to>
          <xdr:col>3</xdr:col>
          <xdr:colOff>361950</xdr:colOff>
          <xdr:row>37</xdr:row>
          <xdr:rowOff>0</xdr:rowOff>
        </xdr:to>
        <xdr:sp macro="" textlink="">
          <xdr:nvSpPr>
            <xdr:cNvPr id="8635" name="Check Box 2491" hidden="1">
              <a:extLst>
                <a:ext uri="{63B3BB69-23CF-44E3-9099-C40C66FF867C}">
                  <a14:compatExt spid="_x0000_s8635"/>
                </a:ext>
                <a:ext uri="{FF2B5EF4-FFF2-40B4-BE49-F238E27FC236}">
                  <a16:creationId xmlns:a16="http://schemas.microsoft.com/office/drawing/2014/main" id="{638CF7A9-4C2A-0016-4625-D05C9002E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161925</xdr:rowOff>
        </xdr:from>
        <xdr:to>
          <xdr:col>3</xdr:col>
          <xdr:colOff>361950</xdr:colOff>
          <xdr:row>36</xdr:row>
          <xdr:rowOff>0</xdr:rowOff>
        </xdr:to>
        <xdr:sp macro="" textlink="">
          <xdr:nvSpPr>
            <xdr:cNvPr id="8636" name="Check Box 2492" hidden="1">
              <a:extLst>
                <a:ext uri="{63B3BB69-23CF-44E3-9099-C40C66FF867C}">
                  <a14:compatExt spid="_x0000_s8636"/>
                </a:ext>
                <a:ext uri="{FF2B5EF4-FFF2-40B4-BE49-F238E27FC236}">
                  <a16:creationId xmlns:a16="http://schemas.microsoft.com/office/drawing/2014/main" id="{216413FB-0951-A1B8-8D97-4F7904D427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161925</xdr:rowOff>
        </xdr:from>
        <xdr:to>
          <xdr:col>3</xdr:col>
          <xdr:colOff>361950</xdr:colOff>
          <xdr:row>36</xdr:row>
          <xdr:rowOff>0</xdr:rowOff>
        </xdr:to>
        <xdr:sp macro="" textlink="">
          <xdr:nvSpPr>
            <xdr:cNvPr id="8637" name="Check Box 2493" hidden="1">
              <a:extLst>
                <a:ext uri="{63B3BB69-23CF-44E3-9099-C40C66FF867C}">
                  <a14:compatExt spid="_x0000_s8637"/>
                </a:ext>
                <a:ext uri="{FF2B5EF4-FFF2-40B4-BE49-F238E27FC236}">
                  <a16:creationId xmlns:a16="http://schemas.microsoft.com/office/drawing/2014/main" id="{E0FEB155-3964-64E8-D48F-B6E61CB83D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161925</xdr:rowOff>
        </xdr:from>
        <xdr:to>
          <xdr:col>3</xdr:col>
          <xdr:colOff>361950</xdr:colOff>
          <xdr:row>36</xdr:row>
          <xdr:rowOff>0</xdr:rowOff>
        </xdr:to>
        <xdr:sp macro="" textlink="">
          <xdr:nvSpPr>
            <xdr:cNvPr id="8638" name="Check Box 2494" hidden="1">
              <a:extLst>
                <a:ext uri="{63B3BB69-23CF-44E3-9099-C40C66FF867C}">
                  <a14:compatExt spid="_x0000_s8638"/>
                </a:ext>
                <a:ext uri="{FF2B5EF4-FFF2-40B4-BE49-F238E27FC236}">
                  <a16:creationId xmlns:a16="http://schemas.microsoft.com/office/drawing/2014/main" id="{F60F5310-49DE-D7B8-5C74-0C4EA4A1CC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161925</xdr:rowOff>
        </xdr:from>
        <xdr:to>
          <xdr:col>3</xdr:col>
          <xdr:colOff>361950</xdr:colOff>
          <xdr:row>37</xdr:row>
          <xdr:rowOff>0</xdr:rowOff>
        </xdr:to>
        <xdr:sp macro="" textlink="">
          <xdr:nvSpPr>
            <xdr:cNvPr id="8639" name="Check Box 2495" hidden="1">
              <a:extLst>
                <a:ext uri="{63B3BB69-23CF-44E3-9099-C40C66FF867C}">
                  <a14:compatExt spid="_x0000_s8639"/>
                </a:ext>
                <a:ext uri="{FF2B5EF4-FFF2-40B4-BE49-F238E27FC236}">
                  <a16:creationId xmlns:a16="http://schemas.microsoft.com/office/drawing/2014/main" id="{507D1FD0-7D10-439F-4ADA-F4AD6F867C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161925</xdr:rowOff>
        </xdr:from>
        <xdr:to>
          <xdr:col>3</xdr:col>
          <xdr:colOff>361950</xdr:colOff>
          <xdr:row>37</xdr:row>
          <xdr:rowOff>0</xdr:rowOff>
        </xdr:to>
        <xdr:sp macro="" textlink="">
          <xdr:nvSpPr>
            <xdr:cNvPr id="8640" name="Check Box 2496" hidden="1">
              <a:extLst>
                <a:ext uri="{63B3BB69-23CF-44E3-9099-C40C66FF867C}">
                  <a14:compatExt spid="_x0000_s8640"/>
                </a:ext>
                <a:ext uri="{FF2B5EF4-FFF2-40B4-BE49-F238E27FC236}">
                  <a16:creationId xmlns:a16="http://schemas.microsoft.com/office/drawing/2014/main" id="{C5C00849-9568-8F29-EA3D-8E7C51007D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161925</xdr:rowOff>
        </xdr:from>
        <xdr:to>
          <xdr:col>3</xdr:col>
          <xdr:colOff>361950</xdr:colOff>
          <xdr:row>37</xdr:row>
          <xdr:rowOff>0</xdr:rowOff>
        </xdr:to>
        <xdr:sp macro="" textlink="">
          <xdr:nvSpPr>
            <xdr:cNvPr id="8641" name="Check Box 2497" hidden="1">
              <a:extLst>
                <a:ext uri="{63B3BB69-23CF-44E3-9099-C40C66FF867C}">
                  <a14:compatExt spid="_x0000_s8641"/>
                </a:ext>
                <a:ext uri="{FF2B5EF4-FFF2-40B4-BE49-F238E27FC236}">
                  <a16:creationId xmlns:a16="http://schemas.microsoft.com/office/drawing/2014/main" id="{0BEA53EC-AFCC-BF80-2554-4D0BF4CE92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161925</xdr:rowOff>
        </xdr:from>
        <xdr:to>
          <xdr:col>3</xdr:col>
          <xdr:colOff>361950</xdr:colOff>
          <xdr:row>36</xdr:row>
          <xdr:rowOff>0</xdr:rowOff>
        </xdr:to>
        <xdr:sp macro="" textlink="">
          <xdr:nvSpPr>
            <xdr:cNvPr id="8642" name="Check Box 2498" hidden="1">
              <a:extLst>
                <a:ext uri="{63B3BB69-23CF-44E3-9099-C40C66FF867C}">
                  <a14:compatExt spid="_x0000_s8642"/>
                </a:ext>
                <a:ext uri="{FF2B5EF4-FFF2-40B4-BE49-F238E27FC236}">
                  <a16:creationId xmlns:a16="http://schemas.microsoft.com/office/drawing/2014/main" id="{0D8FA567-44CF-2DC3-72B5-C3688C482D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161925</xdr:rowOff>
        </xdr:from>
        <xdr:to>
          <xdr:col>3</xdr:col>
          <xdr:colOff>361950</xdr:colOff>
          <xdr:row>36</xdr:row>
          <xdr:rowOff>0</xdr:rowOff>
        </xdr:to>
        <xdr:sp macro="" textlink="">
          <xdr:nvSpPr>
            <xdr:cNvPr id="8643" name="Check Box 2499" hidden="1">
              <a:extLst>
                <a:ext uri="{63B3BB69-23CF-44E3-9099-C40C66FF867C}">
                  <a14:compatExt spid="_x0000_s8643"/>
                </a:ext>
                <a:ext uri="{FF2B5EF4-FFF2-40B4-BE49-F238E27FC236}">
                  <a16:creationId xmlns:a16="http://schemas.microsoft.com/office/drawing/2014/main" id="{4C77003F-E5D2-5E56-665E-EFCE86A7DE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161925</xdr:rowOff>
        </xdr:from>
        <xdr:to>
          <xdr:col>3</xdr:col>
          <xdr:colOff>361950</xdr:colOff>
          <xdr:row>36</xdr:row>
          <xdr:rowOff>0</xdr:rowOff>
        </xdr:to>
        <xdr:sp macro="" textlink="">
          <xdr:nvSpPr>
            <xdr:cNvPr id="8644" name="Check Box 2500" hidden="1">
              <a:extLst>
                <a:ext uri="{63B3BB69-23CF-44E3-9099-C40C66FF867C}">
                  <a14:compatExt spid="_x0000_s8644"/>
                </a:ext>
                <a:ext uri="{FF2B5EF4-FFF2-40B4-BE49-F238E27FC236}">
                  <a16:creationId xmlns:a16="http://schemas.microsoft.com/office/drawing/2014/main" id="{1217C946-318E-844A-6CB8-B25D6A912C7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161925</xdr:rowOff>
        </xdr:from>
        <xdr:to>
          <xdr:col>3</xdr:col>
          <xdr:colOff>361950</xdr:colOff>
          <xdr:row>36</xdr:row>
          <xdr:rowOff>0</xdr:rowOff>
        </xdr:to>
        <xdr:sp macro="" textlink="">
          <xdr:nvSpPr>
            <xdr:cNvPr id="8645" name="Check Box 2501" hidden="1">
              <a:extLst>
                <a:ext uri="{63B3BB69-23CF-44E3-9099-C40C66FF867C}">
                  <a14:compatExt spid="_x0000_s8645"/>
                </a:ext>
                <a:ext uri="{FF2B5EF4-FFF2-40B4-BE49-F238E27FC236}">
                  <a16:creationId xmlns:a16="http://schemas.microsoft.com/office/drawing/2014/main" id="{9926706C-D7CA-4D84-EFE2-F62BC6D22B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161925</xdr:rowOff>
        </xdr:from>
        <xdr:to>
          <xdr:col>3</xdr:col>
          <xdr:colOff>361950</xdr:colOff>
          <xdr:row>37</xdr:row>
          <xdr:rowOff>0</xdr:rowOff>
        </xdr:to>
        <xdr:sp macro="" textlink="">
          <xdr:nvSpPr>
            <xdr:cNvPr id="8646" name="Check Box 2502" hidden="1">
              <a:extLst>
                <a:ext uri="{63B3BB69-23CF-44E3-9099-C40C66FF867C}">
                  <a14:compatExt spid="_x0000_s8646"/>
                </a:ext>
                <a:ext uri="{FF2B5EF4-FFF2-40B4-BE49-F238E27FC236}">
                  <a16:creationId xmlns:a16="http://schemas.microsoft.com/office/drawing/2014/main" id="{FF0A8A01-7666-89D4-FFFD-70C0DCF287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161925</xdr:rowOff>
        </xdr:from>
        <xdr:to>
          <xdr:col>3</xdr:col>
          <xdr:colOff>361950</xdr:colOff>
          <xdr:row>37</xdr:row>
          <xdr:rowOff>0</xdr:rowOff>
        </xdr:to>
        <xdr:sp macro="" textlink="">
          <xdr:nvSpPr>
            <xdr:cNvPr id="8647" name="Check Box 2503" hidden="1">
              <a:extLst>
                <a:ext uri="{63B3BB69-23CF-44E3-9099-C40C66FF867C}">
                  <a14:compatExt spid="_x0000_s8647"/>
                </a:ext>
                <a:ext uri="{FF2B5EF4-FFF2-40B4-BE49-F238E27FC236}">
                  <a16:creationId xmlns:a16="http://schemas.microsoft.com/office/drawing/2014/main" id="{81A6009A-4F56-F54B-D4FB-AB2CC8AB257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161925</xdr:rowOff>
        </xdr:from>
        <xdr:to>
          <xdr:col>3</xdr:col>
          <xdr:colOff>361950</xdr:colOff>
          <xdr:row>37</xdr:row>
          <xdr:rowOff>0</xdr:rowOff>
        </xdr:to>
        <xdr:sp macro="" textlink="">
          <xdr:nvSpPr>
            <xdr:cNvPr id="8648" name="Check Box 2504" hidden="1">
              <a:extLst>
                <a:ext uri="{63B3BB69-23CF-44E3-9099-C40C66FF867C}">
                  <a14:compatExt spid="_x0000_s8648"/>
                </a:ext>
                <a:ext uri="{FF2B5EF4-FFF2-40B4-BE49-F238E27FC236}">
                  <a16:creationId xmlns:a16="http://schemas.microsoft.com/office/drawing/2014/main" id="{E5A3BA5E-96CC-E08B-0107-FD7A5774B3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161925</xdr:rowOff>
        </xdr:from>
        <xdr:to>
          <xdr:col>3</xdr:col>
          <xdr:colOff>361950</xdr:colOff>
          <xdr:row>37</xdr:row>
          <xdr:rowOff>0</xdr:rowOff>
        </xdr:to>
        <xdr:sp macro="" textlink="">
          <xdr:nvSpPr>
            <xdr:cNvPr id="8649" name="Check Box 2505" hidden="1">
              <a:extLst>
                <a:ext uri="{63B3BB69-23CF-44E3-9099-C40C66FF867C}">
                  <a14:compatExt spid="_x0000_s8649"/>
                </a:ext>
                <a:ext uri="{FF2B5EF4-FFF2-40B4-BE49-F238E27FC236}">
                  <a16:creationId xmlns:a16="http://schemas.microsoft.com/office/drawing/2014/main" id="{EAD87B35-F24C-4BCD-C42E-845E72712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procurement.umich.edu/Documents%20and%20Settings/lynfyfe/Local%20Settings/Temporary%20Internet%20Files/Content.Outlook/X8Q5FCSN/per%20diem%20instructions_MS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procurement.umich.edu/Documents%20and%20Settings/msbolt/Local%20Settings/Temporary%20Internet%20Files/Content.Outlook/6VK3M3E1/My%20Edits/travel_expense_report_instructions/practice%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procurement.umich.edu/Documents%20and%20Settings/msbolt/Local%20Settings/Temporary%20Internet%20Files/Content.Outlook/Q9QSGLGA/DRAFT%20100409%20travel_business_hosting_expen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omestic"/>
      <sheetName val="Foreign"/>
      <sheetName val="per diem tables"/>
    </sheetNames>
    <sheetDataSet>
      <sheetData sheetId="0"/>
      <sheetData sheetId="1"/>
      <sheetData sheetId="2"/>
      <sheetData sheetId="3">
        <row r="14">
          <cell r="A14">
            <v>1</v>
          </cell>
          <cell r="B14">
            <v>0</v>
          </cell>
          <cell r="C14">
            <v>0</v>
          </cell>
          <cell r="D14">
            <v>0</v>
          </cell>
          <cell r="E14">
            <v>0</v>
          </cell>
          <cell r="F14">
            <v>0</v>
          </cell>
        </row>
        <row r="15">
          <cell r="A15">
            <v>2</v>
          </cell>
          <cell r="B15">
            <v>1</v>
          </cell>
          <cell r="C15">
            <v>0</v>
          </cell>
          <cell r="D15">
            <v>0</v>
          </cell>
          <cell r="E15">
            <v>0</v>
          </cell>
          <cell r="F15">
            <v>1</v>
          </cell>
        </row>
        <row r="16">
          <cell r="A16">
            <v>3</v>
          </cell>
          <cell r="B16">
            <v>2</v>
          </cell>
          <cell r="C16">
            <v>0</v>
          </cell>
          <cell r="D16">
            <v>0</v>
          </cell>
          <cell r="E16">
            <v>1</v>
          </cell>
          <cell r="F16">
            <v>1</v>
          </cell>
        </row>
        <row r="17">
          <cell r="A17">
            <v>4</v>
          </cell>
          <cell r="B17">
            <v>3</v>
          </cell>
          <cell r="C17">
            <v>0</v>
          </cell>
          <cell r="D17">
            <v>1</v>
          </cell>
          <cell r="E17">
            <v>1</v>
          </cell>
          <cell r="F17">
            <v>1</v>
          </cell>
        </row>
        <row r="18">
          <cell r="A18">
            <v>5</v>
          </cell>
          <cell r="B18">
            <v>4</v>
          </cell>
          <cell r="C18">
            <v>1</v>
          </cell>
          <cell r="D18">
            <v>1</v>
          </cell>
          <cell r="E18">
            <v>1</v>
          </cell>
          <cell r="F18">
            <v>1</v>
          </cell>
        </row>
        <row r="19">
          <cell r="A19">
            <v>6</v>
          </cell>
          <cell r="B19">
            <v>5</v>
          </cell>
          <cell r="C19">
            <v>1</v>
          </cell>
          <cell r="D19">
            <v>1</v>
          </cell>
          <cell r="E19">
            <v>2</v>
          </cell>
          <cell r="F19">
            <v>1</v>
          </cell>
        </row>
        <row r="20">
          <cell r="A20">
            <v>7</v>
          </cell>
          <cell r="B20">
            <v>6</v>
          </cell>
          <cell r="C20">
            <v>1</v>
          </cell>
          <cell r="D20">
            <v>2</v>
          </cell>
          <cell r="E20">
            <v>2</v>
          </cell>
          <cell r="F20">
            <v>1</v>
          </cell>
        </row>
        <row r="21">
          <cell r="A21">
            <v>8</v>
          </cell>
          <cell r="B21">
            <v>7</v>
          </cell>
          <cell r="C21">
            <v>1</v>
          </cell>
          <cell r="D21">
            <v>2</v>
          </cell>
          <cell r="E21">
            <v>3</v>
          </cell>
          <cell r="F21">
            <v>1</v>
          </cell>
        </row>
        <row r="22">
          <cell r="A22">
            <v>9</v>
          </cell>
          <cell r="B22">
            <v>8</v>
          </cell>
          <cell r="C22">
            <v>1</v>
          </cell>
          <cell r="D22">
            <v>2</v>
          </cell>
          <cell r="E22">
            <v>3</v>
          </cell>
          <cell r="F22">
            <v>2</v>
          </cell>
        </row>
        <row r="23">
          <cell r="A23">
            <v>10</v>
          </cell>
          <cell r="B23">
            <v>9</v>
          </cell>
          <cell r="C23">
            <v>1</v>
          </cell>
          <cell r="D23">
            <v>2</v>
          </cell>
          <cell r="E23">
            <v>4</v>
          </cell>
          <cell r="F23">
            <v>2</v>
          </cell>
        </row>
        <row r="24">
          <cell r="A24">
            <v>11</v>
          </cell>
          <cell r="B24">
            <v>10</v>
          </cell>
          <cell r="C24">
            <v>2</v>
          </cell>
          <cell r="D24">
            <v>2</v>
          </cell>
          <cell r="E24">
            <v>4</v>
          </cell>
          <cell r="F24">
            <v>2</v>
          </cell>
        </row>
        <row r="25">
          <cell r="A25">
            <v>12</v>
          </cell>
          <cell r="B25">
            <v>11</v>
          </cell>
          <cell r="C25">
            <v>2</v>
          </cell>
          <cell r="D25">
            <v>3</v>
          </cell>
          <cell r="E25">
            <v>4</v>
          </cell>
          <cell r="F25">
            <v>2</v>
          </cell>
        </row>
        <row r="26">
          <cell r="A26">
            <v>13</v>
          </cell>
          <cell r="B26">
            <v>12</v>
          </cell>
          <cell r="C26">
            <v>2</v>
          </cell>
          <cell r="D26">
            <v>3</v>
          </cell>
          <cell r="E26">
            <v>5</v>
          </cell>
          <cell r="F26">
            <v>2</v>
          </cell>
        </row>
        <row r="27">
          <cell r="A27">
            <v>14</v>
          </cell>
          <cell r="B27">
            <v>13</v>
          </cell>
          <cell r="C27">
            <v>2</v>
          </cell>
          <cell r="D27">
            <v>3</v>
          </cell>
          <cell r="E27">
            <v>5</v>
          </cell>
          <cell r="F27">
            <v>3</v>
          </cell>
        </row>
        <row r="28">
          <cell r="A28">
            <v>15</v>
          </cell>
          <cell r="B28">
            <v>14</v>
          </cell>
          <cell r="C28">
            <v>2</v>
          </cell>
          <cell r="D28">
            <v>4</v>
          </cell>
          <cell r="E28">
            <v>5</v>
          </cell>
          <cell r="F28">
            <v>3</v>
          </cell>
        </row>
        <row r="29">
          <cell r="A29">
            <v>16</v>
          </cell>
          <cell r="B29">
            <v>15</v>
          </cell>
          <cell r="C29">
            <v>2</v>
          </cell>
          <cell r="D29">
            <v>4</v>
          </cell>
          <cell r="E29">
            <v>6</v>
          </cell>
          <cell r="F29">
            <v>3</v>
          </cell>
        </row>
        <row r="30">
          <cell r="A30">
            <v>17</v>
          </cell>
          <cell r="B30">
            <v>16</v>
          </cell>
          <cell r="C30">
            <v>2</v>
          </cell>
          <cell r="D30">
            <v>4</v>
          </cell>
          <cell r="E30">
            <v>7</v>
          </cell>
          <cell r="F30">
            <v>3</v>
          </cell>
        </row>
        <row r="31">
          <cell r="A31">
            <v>18</v>
          </cell>
          <cell r="B31">
            <v>17</v>
          </cell>
          <cell r="C31">
            <v>3</v>
          </cell>
          <cell r="D31">
            <v>4</v>
          </cell>
          <cell r="E31">
            <v>7</v>
          </cell>
          <cell r="F31">
            <v>3</v>
          </cell>
        </row>
        <row r="32">
          <cell r="A32">
            <v>19</v>
          </cell>
          <cell r="B32">
            <v>18</v>
          </cell>
          <cell r="C32">
            <v>3</v>
          </cell>
          <cell r="D32">
            <v>5</v>
          </cell>
          <cell r="E32">
            <v>7</v>
          </cell>
          <cell r="F32">
            <v>3</v>
          </cell>
        </row>
        <row r="33">
          <cell r="A33">
            <v>20</v>
          </cell>
          <cell r="B33">
            <v>19</v>
          </cell>
          <cell r="C33">
            <v>3</v>
          </cell>
          <cell r="D33">
            <v>5</v>
          </cell>
          <cell r="E33">
            <v>8</v>
          </cell>
          <cell r="F33">
            <v>3</v>
          </cell>
        </row>
        <row r="34">
          <cell r="A34">
            <v>21</v>
          </cell>
          <cell r="B34">
            <v>20</v>
          </cell>
          <cell r="C34">
            <v>3</v>
          </cell>
          <cell r="D34">
            <v>5</v>
          </cell>
          <cell r="E34">
            <v>8</v>
          </cell>
          <cell r="F34">
            <v>4</v>
          </cell>
        </row>
        <row r="35">
          <cell r="A35">
            <v>22</v>
          </cell>
          <cell r="B35">
            <v>21</v>
          </cell>
          <cell r="C35">
            <v>3</v>
          </cell>
          <cell r="D35">
            <v>5</v>
          </cell>
          <cell r="E35">
            <v>9</v>
          </cell>
          <cell r="F35">
            <v>4</v>
          </cell>
        </row>
        <row r="36">
          <cell r="A36">
            <v>23</v>
          </cell>
          <cell r="B36">
            <v>22</v>
          </cell>
          <cell r="C36">
            <v>3</v>
          </cell>
          <cell r="D36">
            <v>6</v>
          </cell>
          <cell r="E36">
            <v>9</v>
          </cell>
          <cell r="F36">
            <v>4</v>
          </cell>
        </row>
        <row r="37">
          <cell r="A37">
            <v>24</v>
          </cell>
          <cell r="B37">
            <v>23</v>
          </cell>
          <cell r="C37">
            <v>3</v>
          </cell>
          <cell r="D37">
            <v>6</v>
          </cell>
          <cell r="E37">
            <v>9</v>
          </cell>
          <cell r="F37">
            <v>5</v>
          </cell>
        </row>
        <row r="38">
          <cell r="A38">
            <v>25</v>
          </cell>
          <cell r="B38">
            <v>24</v>
          </cell>
          <cell r="C38">
            <v>4</v>
          </cell>
          <cell r="D38">
            <v>6</v>
          </cell>
          <cell r="E38">
            <v>9</v>
          </cell>
          <cell r="F38">
            <v>5</v>
          </cell>
        </row>
        <row r="39">
          <cell r="A39">
            <v>26</v>
          </cell>
          <cell r="B39">
            <v>25</v>
          </cell>
          <cell r="C39">
            <v>4</v>
          </cell>
          <cell r="D39">
            <v>6</v>
          </cell>
          <cell r="E39">
            <v>10</v>
          </cell>
          <cell r="F39">
            <v>5</v>
          </cell>
        </row>
        <row r="40">
          <cell r="A40">
            <v>27</v>
          </cell>
          <cell r="B40">
            <v>26</v>
          </cell>
          <cell r="C40">
            <v>4</v>
          </cell>
          <cell r="D40">
            <v>7</v>
          </cell>
          <cell r="E40">
            <v>11</v>
          </cell>
          <cell r="F40">
            <v>5</v>
          </cell>
        </row>
        <row r="41">
          <cell r="A41">
            <v>28</v>
          </cell>
          <cell r="B41">
            <v>27</v>
          </cell>
          <cell r="C41">
            <v>4</v>
          </cell>
          <cell r="D41">
            <v>7</v>
          </cell>
          <cell r="E41">
            <v>11</v>
          </cell>
          <cell r="F41">
            <v>5</v>
          </cell>
        </row>
        <row r="42">
          <cell r="A42">
            <v>29</v>
          </cell>
          <cell r="B42">
            <v>28</v>
          </cell>
          <cell r="C42">
            <v>4</v>
          </cell>
          <cell r="D42">
            <v>7</v>
          </cell>
          <cell r="E42">
            <v>11</v>
          </cell>
          <cell r="F42">
            <v>6</v>
          </cell>
        </row>
        <row r="43">
          <cell r="A43">
            <v>30</v>
          </cell>
          <cell r="B43">
            <v>29</v>
          </cell>
          <cell r="C43">
            <v>4</v>
          </cell>
          <cell r="D43">
            <v>7</v>
          </cell>
          <cell r="E43">
            <v>12</v>
          </cell>
          <cell r="F43">
            <v>6</v>
          </cell>
        </row>
        <row r="44">
          <cell r="A44">
            <v>31</v>
          </cell>
          <cell r="B44">
            <v>30</v>
          </cell>
          <cell r="C44">
            <v>5</v>
          </cell>
          <cell r="D44">
            <v>7</v>
          </cell>
          <cell r="E44">
            <v>12</v>
          </cell>
          <cell r="F44">
            <v>6</v>
          </cell>
        </row>
        <row r="45">
          <cell r="A45">
            <v>32</v>
          </cell>
          <cell r="B45">
            <v>31</v>
          </cell>
          <cell r="C45">
            <v>5</v>
          </cell>
          <cell r="D45">
            <v>8</v>
          </cell>
          <cell r="E45">
            <v>12</v>
          </cell>
          <cell r="F45">
            <v>6</v>
          </cell>
        </row>
        <row r="46">
          <cell r="A46">
            <v>33</v>
          </cell>
          <cell r="B46">
            <v>32</v>
          </cell>
          <cell r="C46">
            <v>5</v>
          </cell>
          <cell r="D46">
            <v>8</v>
          </cell>
          <cell r="E46">
            <v>13</v>
          </cell>
          <cell r="F46">
            <v>6</v>
          </cell>
        </row>
        <row r="47">
          <cell r="A47">
            <v>34</v>
          </cell>
          <cell r="B47">
            <v>33</v>
          </cell>
          <cell r="C47">
            <v>5</v>
          </cell>
          <cell r="D47">
            <v>8</v>
          </cell>
          <cell r="E47">
            <v>13</v>
          </cell>
          <cell r="F47">
            <v>7</v>
          </cell>
        </row>
        <row r="48">
          <cell r="A48">
            <v>35</v>
          </cell>
          <cell r="B48">
            <v>34</v>
          </cell>
          <cell r="C48">
            <v>5</v>
          </cell>
          <cell r="D48">
            <v>9</v>
          </cell>
          <cell r="E48">
            <v>13</v>
          </cell>
          <cell r="F48">
            <v>7</v>
          </cell>
        </row>
        <row r="49">
          <cell r="A49">
            <v>36</v>
          </cell>
          <cell r="B49">
            <v>35</v>
          </cell>
          <cell r="C49">
            <v>5</v>
          </cell>
          <cell r="D49">
            <v>9</v>
          </cell>
          <cell r="E49">
            <v>14</v>
          </cell>
          <cell r="F49">
            <v>7</v>
          </cell>
        </row>
        <row r="50">
          <cell r="A50">
            <v>37</v>
          </cell>
          <cell r="B50">
            <v>36</v>
          </cell>
          <cell r="C50">
            <v>5</v>
          </cell>
          <cell r="D50">
            <v>9</v>
          </cell>
          <cell r="E50">
            <v>15</v>
          </cell>
          <cell r="F50">
            <v>7</v>
          </cell>
        </row>
        <row r="51">
          <cell r="A51">
            <v>38</v>
          </cell>
          <cell r="B51">
            <v>37</v>
          </cell>
          <cell r="C51">
            <v>6</v>
          </cell>
          <cell r="D51">
            <v>9</v>
          </cell>
          <cell r="E51">
            <v>15</v>
          </cell>
          <cell r="F51">
            <v>7</v>
          </cell>
        </row>
        <row r="52">
          <cell r="A52">
            <v>39</v>
          </cell>
          <cell r="B52">
            <v>38</v>
          </cell>
          <cell r="C52">
            <v>6</v>
          </cell>
          <cell r="D52">
            <v>10</v>
          </cell>
          <cell r="E52">
            <v>15</v>
          </cell>
          <cell r="F52">
            <v>7</v>
          </cell>
        </row>
        <row r="53">
          <cell r="A53">
            <v>40</v>
          </cell>
          <cell r="B53">
            <v>39</v>
          </cell>
          <cell r="C53">
            <v>6</v>
          </cell>
          <cell r="D53">
            <v>10</v>
          </cell>
          <cell r="E53">
            <v>16</v>
          </cell>
          <cell r="F53">
            <v>7</v>
          </cell>
        </row>
        <row r="54">
          <cell r="A54">
            <v>41</v>
          </cell>
          <cell r="B54">
            <v>40</v>
          </cell>
          <cell r="C54">
            <v>6</v>
          </cell>
          <cell r="D54">
            <v>10</v>
          </cell>
          <cell r="E54">
            <v>16</v>
          </cell>
          <cell r="F54">
            <v>8</v>
          </cell>
        </row>
        <row r="55">
          <cell r="A55">
            <v>42</v>
          </cell>
          <cell r="B55">
            <v>41</v>
          </cell>
          <cell r="C55">
            <v>6</v>
          </cell>
          <cell r="D55">
            <v>10</v>
          </cell>
          <cell r="E55">
            <v>17</v>
          </cell>
          <cell r="F55">
            <v>8</v>
          </cell>
        </row>
        <row r="56">
          <cell r="A56">
            <v>43</v>
          </cell>
          <cell r="B56">
            <v>42</v>
          </cell>
          <cell r="C56">
            <v>6</v>
          </cell>
          <cell r="D56">
            <v>11</v>
          </cell>
          <cell r="E56">
            <v>17</v>
          </cell>
          <cell r="F56">
            <v>8</v>
          </cell>
        </row>
        <row r="57">
          <cell r="A57">
            <v>44</v>
          </cell>
          <cell r="B57">
            <v>43</v>
          </cell>
          <cell r="C57">
            <v>6</v>
          </cell>
          <cell r="D57">
            <v>11</v>
          </cell>
          <cell r="E57">
            <v>17</v>
          </cell>
          <cell r="F57">
            <v>9</v>
          </cell>
        </row>
        <row r="58">
          <cell r="A58">
            <v>45</v>
          </cell>
          <cell r="B58">
            <v>44</v>
          </cell>
          <cell r="C58">
            <v>7</v>
          </cell>
          <cell r="D58">
            <v>11</v>
          </cell>
          <cell r="E58">
            <v>17</v>
          </cell>
          <cell r="F58">
            <v>9</v>
          </cell>
        </row>
        <row r="59">
          <cell r="A59">
            <v>46</v>
          </cell>
          <cell r="B59">
            <v>45</v>
          </cell>
          <cell r="C59">
            <v>7</v>
          </cell>
          <cell r="D59">
            <v>11</v>
          </cell>
          <cell r="E59">
            <v>18</v>
          </cell>
          <cell r="F59">
            <v>9</v>
          </cell>
        </row>
        <row r="60">
          <cell r="A60">
            <v>47</v>
          </cell>
          <cell r="B60">
            <v>46</v>
          </cell>
          <cell r="C60">
            <v>7</v>
          </cell>
          <cell r="D60">
            <v>12</v>
          </cell>
          <cell r="E60">
            <v>18</v>
          </cell>
          <cell r="F60">
            <v>9</v>
          </cell>
        </row>
        <row r="61">
          <cell r="A61">
            <v>48</v>
          </cell>
          <cell r="B61">
            <v>47</v>
          </cell>
          <cell r="C61">
            <v>7</v>
          </cell>
          <cell r="D61">
            <v>12</v>
          </cell>
          <cell r="E61">
            <v>19</v>
          </cell>
          <cell r="F61">
            <v>9</v>
          </cell>
        </row>
        <row r="62">
          <cell r="A62">
            <v>49</v>
          </cell>
          <cell r="B62">
            <v>48</v>
          </cell>
          <cell r="C62">
            <v>7</v>
          </cell>
          <cell r="D62">
            <v>12</v>
          </cell>
          <cell r="E62">
            <v>19</v>
          </cell>
          <cell r="F62">
            <v>10</v>
          </cell>
        </row>
        <row r="63">
          <cell r="A63">
            <v>50</v>
          </cell>
          <cell r="B63">
            <v>49</v>
          </cell>
          <cell r="C63">
            <v>7</v>
          </cell>
          <cell r="D63">
            <v>12</v>
          </cell>
          <cell r="E63">
            <v>20</v>
          </cell>
          <cell r="F63">
            <v>10</v>
          </cell>
        </row>
        <row r="64">
          <cell r="A64">
            <v>51</v>
          </cell>
          <cell r="B64">
            <v>50</v>
          </cell>
          <cell r="C64">
            <v>8</v>
          </cell>
          <cell r="D64">
            <v>12</v>
          </cell>
          <cell r="E64">
            <v>20</v>
          </cell>
          <cell r="F64">
            <v>10</v>
          </cell>
        </row>
        <row r="65">
          <cell r="A65">
            <v>52</v>
          </cell>
          <cell r="B65">
            <v>51</v>
          </cell>
          <cell r="C65">
            <v>8</v>
          </cell>
          <cell r="D65">
            <v>13</v>
          </cell>
          <cell r="E65">
            <v>20</v>
          </cell>
          <cell r="F65">
            <v>10</v>
          </cell>
        </row>
        <row r="66">
          <cell r="A66">
            <v>53</v>
          </cell>
          <cell r="B66">
            <v>52</v>
          </cell>
          <cell r="C66">
            <v>8</v>
          </cell>
          <cell r="D66">
            <v>13</v>
          </cell>
          <cell r="E66">
            <v>21</v>
          </cell>
          <cell r="F66">
            <v>10</v>
          </cell>
        </row>
        <row r="67">
          <cell r="A67">
            <v>54</v>
          </cell>
          <cell r="B67">
            <v>53</v>
          </cell>
          <cell r="C67">
            <v>8</v>
          </cell>
          <cell r="D67">
            <v>13</v>
          </cell>
          <cell r="E67">
            <v>21</v>
          </cell>
          <cell r="F67">
            <v>11</v>
          </cell>
        </row>
        <row r="68">
          <cell r="A68">
            <v>55</v>
          </cell>
          <cell r="B68">
            <v>54</v>
          </cell>
          <cell r="C68">
            <v>8</v>
          </cell>
          <cell r="D68">
            <v>14</v>
          </cell>
          <cell r="E68">
            <v>21</v>
          </cell>
          <cell r="F68">
            <v>11</v>
          </cell>
        </row>
        <row r="69">
          <cell r="A69">
            <v>56</v>
          </cell>
          <cell r="B69">
            <v>55</v>
          </cell>
          <cell r="C69">
            <v>8</v>
          </cell>
          <cell r="D69">
            <v>14</v>
          </cell>
          <cell r="E69">
            <v>22</v>
          </cell>
          <cell r="F69">
            <v>11</v>
          </cell>
        </row>
        <row r="70">
          <cell r="A70">
            <v>57</v>
          </cell>
          <cell r="B70">
            <v>56</v>
          </cell>
          <cell r="C70">
            <v>8</v>
          </cell>
          <cell r="D70">
            <v>14</v>
          </cell>
          <cell r="E70">
            <v>23</v>
          </cell>
          <cell r="F70">
            <v>11</v>
          </cell>
        </row>
        <row r="71">
          <cell r="A71">
            <v>58</v>
          </cell>
          <cell r="B71">
            <v>57</v>
          </cell>
          <cell r="C71">
            <v>9</v>
          </cell>
          <cell r="D71">
            <v>14</v>
          </cell>
          <cell r="E71">
            <v>23</v>
          </cell>
          <cell r="F71">
            <v>11</v>
          </cell>
        </row>
        <row r="72">
          <cell r="A72">
            <v>59</v>
          </cell>
          <cell r="B72">
            <v>58</v>
          </cell>
          <cell r="C72">
            <v>9</v>
          </cell>
          <cell r="D72">
            <v>15</v>
          </cell>
          <cell r="E72">
            <v>23</v>
          </cell>
          <cell r="F72">
            <v>11</v>
          </cell>
        </row>
        <row r="73">
          <cell r="A73">
            <v>60</v>
          </cell>
          <cell r="B73">
            <v>59</v>
          </cell>
          <cell r="C73">
            <v>9</v>
          </cell>
          <cell r="D73">
            <v>15</v>
          </cell>
          <cell r="E73">
            <v>24</v>
          </cell>
          <cell r="F73">
            <v>11</v>
          </cell>
        </row>
        <row r="74">
          <cell r="A74">
            <v>61</v>
          </cell>
          <cell r="B74">
            <v>60</v>
          </cell>
          <cell r="C74">
            <v>9</v>
          </cell>
          <cell r="D74">
            <v>15</v>
          </cell>
          <cell r="E74">
            <v>24</v>
          </cell>
          <cell r="F74">
            <v>12</v>
          </cell>
        </row>
        <row r="75">
          <cell r="A75">
            <v>62</v>
          </cell>
          <cell r="B75">
            <v>61</v>
          </cell>
          <cell r="C75">
            <v>9</v>
          </cell>
          <cell r="D75">
            <v>15</v>
          </cell>
          <cell r="E75">
            <v>25</v>
          </cell>
          <cell r="F75">
            <v>12</v>
          </cell>
        </row>
        <row r="76">
          <cell r="A76">
            <v>63</v>
          </cell>
          <cell r="B76">
            <v>62</v>
          </cell>
          <cell r="C76">
            <v>9</v>
          </cell>
          <cell r="D76">
            <v>16</v>
          </cell>
          <cell r="E76">
            <v>25</v>
          </cell>
          <cell r="F76">
            <v>12</v>
          </cell>
        </row>
        <row r="77">
          <cell r="A77">
            <v>64</v>
          </cell>
          <cell r="B77">
            <v>63</v>
          </cell>
          <cell r="C77">
            <v>9</v>
          </cell>
          <cell r="D77">
            <v>16</v>
          </cell>
          <cell r="E77">
            <v>25</v>
          </cell>
          <cell r="F77">
            <v>13</v>
          </cell>
        </row>
        <row r="78">
          <cell r="A78">
            <v>65</v>
          </cell>
          <cell r="B78">
            <v>64</v>
          </cell>
          <cell r="C78">
            <v>10</v>
          </cell>
          <cell r="D78">
            <v>16</v>
          </cell>
          <cell r="E78">
            <v>25</v>
          </cell>
          <cell r="F78">
            <v>13</v>
          </cell>
        </row>
        <row r="79">
          <cell r="A79">
            <v>66</v>
          </cell>
          <cell r="B79">
            <v>65</v>
          </cell>
          <cell r="C79">
            <v>10</v>
          </cell>
          <cell r="D79">
            <v>16</v>
          </cell>
          <cell r="E79">
            <v>26</v>
          </cell>
          <cell r="F79">
            <v>13</v>
          </cell>
        </row>
        <row r="80">
          <cell r="A80">
            <v>67</v>
          </cell>
          <cell r="B80">
            <v>66</v>
          </cell>
          <cell r="C80">
            <v>10</v>
          </cell>
          <cell r="D80">
            <v>17</v>
          </cell>
          <cell r="E80">
            <v>26</v>
          </cell>
          <cell r="F80">
            <v>13</v>
          </cell>
        </row>
        <row r="81">
          <cell r="A81">
            <v>68</v>
          </cell>
          <cell r="B81">
            <v>67</v>
          </cell>
          <cell r="C81">
            <v>10</v>
          </cell>
          <cell r="D81">
            <v>17</v>
          </cell>
          <cell r="E81">
            <v>27</v>
          </cell>
          <cell r="F81">
            <v>13</v>
          </cell>
        </row>
        <row r="82">
          <cell r="A82">
            <v>69</v>
          </cell>
          <cell r="B82">
            <v>68</v>
          </cell>
          <cell r="C82">
            <v>10</v>
          </cell>
          <cell r="D82">
            <v>17</v>
          </cell>
          <cell r="E82">
            <v>27</v>
          </cell>
          <cell r="F82">
            <v>14</v>
          </cell>
        </row>
        <row r="83">
          <cell r="A83">
            <v>70</v>
          </cell>
          <cell r="B83">
            <v>69</v>
          </cell>
          <cell r="C83">
            <v>10</v>
          </cell>
          <cell r="D83">
            <v>17</v>
          </cell>
          <cell r="E83">
            <v>28</v>
          </cell>
          <cell r="F83">
            <v>14</v>
          </cell>
        </row>
        <row r="84">
          <cell r="A84">
            <v>71</v>
          </cell>
          <cell r="B84">
            <v>70</v>
          </cell>
          <cell r="C84">
            <v>11</v>
          </cell>
          <cell r="D84">
            <v>17</v>
          </cell>
          <cell r="E84">
            <v>28</v>
          </cell>
          <cell r="F84">
            <v>14</v>
          </cell>
        </row>
        <row r="85">
          <cell r="A85">
            <v>72</v>
          </cell>
          <cell r="B85">
            <v>71</v>
          </cell>
          <cell r="C85">
            <v>11</v>
          </cell>
          <cell r="D85">
            <v>18</v>
          </cell>
          <cell r="E85">
            <v>28</v>
          </cell>
          <cell r="F85">
            <v>14</v>
          </cell>
        </row>
        <row r="86">
          <cell r="A86">
            <v>73</v>
          </cell>
          <cell r="B86">
            <v>72</v>
          </cell>
          <cell r="C86">
            <v>11</v>
          </cell>
          <cell r="D86">
            <v>18</v>
          </cell>
          <cell r="E86">
            <v>29</v>
          </cell>
          <cell r="F86">
            <v>14</v>
          </cell>
        </row>
        <row r="87">
          <cell r="A87">
            <v>74</v>
          </cell>
          <cell r="B87">
            <v>73</v>
          </cell>
          <cell r="C87">
            <v>11</v>
          </cell>
          <cell r="D87">
            <v>18</v>
          </cell>
          <cell r="E87">
            <v>29</v>
          </cell>
          <cell r="F87">
            <v>15</v>
          </cell>
        </row>
        <row r="88">
          <cell r="A88">
            <v>75</v>
          </cell>
          <cell r="B88">
            <v>74</v>
          </cell>
          <cell r="C88">
            <v>11</v>
          </cell>
          <cell r="D88">
            <v>19</v>
          </cell>
          <cell r="E88">
            <v>29</v>
          </cell>
          <cell r="F88">
            <v>15</v>
          </cell>
        </row>
        <row r="89">
          <cell r="A89">
            <v>76</v>
          </cell>
          <cell r="B89">
            <v>75</v>
          </cell>
          <cell r="C89">
            <v>11</v>
          </cell>
          <cell r="D89">
            <v>19</v>
          </cell>
          <cell r="E89">
            <v>30</v>
          </cell>
          <cell r="F89">
            <v>15</v>
          </cell>
        </row>
        <row r="90">
          <cell r="A90">
            <v>77</v>
          </cell>
          <cell r="B90">
            <v>76</v>
          </cell>
          <cell r="C90">
            <v>11</v>
          </cell>
          <cell r="D90">
            <v>19</v>
          </cell>
          <cell r="E90">
            <v>31</v>
          </cell>
          <cell r="F90">
            <v>15</v>
          </cell>
        </row>
        <row r="91">
          <cell r="A91">
            <v>78</v>
          </cell>
          <cell r="B91">
            <v>77</v>
          </cell>
          <cell r="C91">
            <v>12</v>
          </cell>
          <cell r="D91">
            <v>19</v>
          </cell>
          <cell r="E91">
            <v>31</v>
          </cell>
          <cell r="F91">
            <v>15</v>
          </cell>
        </row>
        <row r="92">
          <cell r="A92">
            <v>79</v>
          </cell>
          <cell r="B92">
            <v>78</v>
          </cell>
          <cell r="C92">
            <v>12</v>
          </cell>
          <cell r="D92">
            <v>20</v>
          </cell>
          <cell r="E92">
            <v>31</v>
          </cell>
          <cell r="F92">
            <v>15</v>
          </cell>
        </row>
        <row r="93">
          <cell r="A93">
            <v>80</v>
          </cell>
          <cell r="B93">
            <v>79</v>
          </cell>
          <cell r="C93">
            <v>12</v>
          </cell>
          <cell r="D93">
            <v>20</v>
          </cell>
          <cell r="E93">
            <v>32</v>
          </cell>
          <cell r="F93">
            <v>15</v>
          </cell>
        </row>
        <row r="94">
          <cell r="A94">
            <v>81</v>
          </cell>
          <cell r="B94">
            <v>80</v>
          </cell>
          <cell r="C94">
            <v>12</v>
          </cell>
          <cell r="D94">
            <v>20</v>
          </cell>
          <cell r="E94">
            <v>32</v>
          </cell>
          <cell r="F94">
            <v>16</v>
          </cell>
        </row>
        <row r="95">
          <cell r="A95">
            <v>82</v>
          </cell>
          <cell r="B95">
            <v>81</v>
          </cell>
          <cell r="C95">
            <v>12</v>
          </cell>
          <cell r="D95">
            <v>20</v>
          </cell>
          <cell r="E95">
            <v>33</v>
          </cell>
          <cell r="F95">
            <v>16</v>
          </cell>
        </row>
        <row r="96">
          <cell r="A96">
            <v>83</v>
          </cell>
          <cell r="B96">
            <v>82</v>
          </cell>
          <cell r="C96">
            <v>12</v>
          </cell>
          <cell r="D96">
            <v>21</v>
          </cell>
          <cell r="E96">
            <v>33</v>
          </cell>
          <cell r="F96">
            <v>16</v>
          </cell>
        </row>
        <row r="97">
          <cell r="A97">
            <v>84</v>
          </cell>
          <cell r="B97">
            <v>83</v>
          </cell>
          <cell r="C97">
            <v>12</v>
          </cell>
          <cell r="D97">
            <v>21</v>
          </cell>
          <cell r="E97">
            <v>33</v>
          </cell>
          <cell r="F97">
            <v>17</v>
          </cell>
        </row>
        <row r="98">
          <cell r="A98">
            <v>85</v>
          </cell>
          <cell r="B98">
            <v>84</v>
          </cell>
          <cell r="C98">
            <v>13</v>
          </cell>
          <cell r="D98">
            <v>21</v>
          </cell>
          <cell r="E98">
            <v>33</v>
          </cell>
          <cell r="F98">
            <v>17</v>
          </cell>
        </row>
        <row r="99">
          <cell r="A99">
            <v>86</v>
          </cell>
          <cell r="B99">
            <v>85</v>
          </cell>
          <cell r="C99">
            <v>13</v>
          </cell>
          <cell r="D99">
            <v>21</v>
          </cell>
          <cell r="E99">
            <v>34</v>
          </cell>
          <cell r="F99">
            <v>17</v>
          </cell>
        </row>
        <row r="100">
          <cell r="A100">
            <v>87</v>
          </cell>
          <cell r="B100">
            <v>86</v>
          </cell>
          <cell r="C100">
            <v>13</v>
          </cell>
          <cell r="D100">
            <v>22</v>
          </cell>
          <cell r="E100">
            <v>34</v>
          </cell>
          <cell r="F100">
            <v>17</v>
          </cell>
        </row>
        <row r="101">
          <cell r="A101">
            <v>88</v>
          </cell>
          <cell r="B101">
            <v>87</v>
          </cell>
          <cell r="C101">
            <v>13</v>
          </cell>
          <cell r="D101">
            <v>22</v>
          </cell>
          <cell r="E101">
            <v>35</v>
          </cell>
          <cell r="F101">
            <v>17</v>
          </cell>
        </row>
        <row r="102">
          <cell r="A102">
            <v>89</v>
          </cell>
          <cell r="B102">
            <v>88</v>
          </cell>
          <cell r="C102">
            <v>13</v>
          </cell>
          <cell r="D102">
            <v>22</v>
          </cell>
          <cell r="E102">
            <v>35</v>
          </cell>
          <cell r="F102">
            <v>18</v>
          </cell>
        </row>
        <row r="103">
          <cell r="A103">
            <v>90</v>
          </cell>
          <cell r="B103">
            <v>89</v>
          </cell>
          <cell r="C103">
            <v>13</v>
          </cell>
          <cell r="D103">
            <v>22</v>
          </cell>
          <cell r="E103">
            <v>36</v>
          </cell>
          <cell r="F103">
            <v>18</v>
          </cell>
        </row>
        <row r="104">
          <cell r="A104">
            <v>91</v>
          </cell>
          <cell r="B104">
            <v>90</v>
          </cell>
          <cell r="C104">
            <v>14</v>
          </cell>
          <cell r="D104">
            <v>22</v>
          </cell>
          <cell r="E104">
            <v>36</v>
          </cell>
          <cell r="F104">
            <v>18</v>
          </cell>
        </row>
        <row r="105">
          <cell r="A105">
            <v>92</v>
          </cell>
          <cell r="B105">
            <v>91</v>
          </cell>
          <cell r="C105">
            <v>14</v>
          </cell>
          <cell r="D105">
            <v>23</v>
          </cell>
          <cell r="E105">
            <v>36</v>
          </cell>
          <cell r="F105">
            <v>18</v>
          </cell>
        </row>
        <row r="106">
          <cell r="A106">
            <v>93</v>
          </cell>
          <cell r="B106">
            <v>92</v>
          </cell>
          <cell r="C106">
            <v>14</v>
          </cell>
          <cell r="D106">
            <v>23</v>
          </cell>
          <cell r="E106">
            <v>37</v>
          </cell>
          <cell r="F106">
            <v>18</v>
          </cell>
        </row>
        <row r="107">
          <cell r="A107">
            <v>94</v>
          </cell>
          <cell r="B107">
            <v>93</v>
          </cell>
          <cell r="C107">
            <v>14</v>
          </cell>
          <cell r="D107">
            <v>23</v>
          </cell>
          <cell r="E107">
            <v>37</v>
          </cell>
          <cell r="F107">
            <v>19</v>
          </cell>
        </row>
        <row r="108">
          <cell r="A108">
            <v>95</v>
          </cell>
          <cell r="B108">
            <v>94</v>
          </cell>
          <cell r="C108">
            <v>14</v>
          </cell>
          <cell r="D108">
            <v>24</v>
          </cell>
          <cell r="E108">
            <v>37</v>
          </cell>
          <cell r="F108">
            <v>19</v>
          </cell>
        </row>
        <row r="109">
          <cell r="A109">
            <v>96</v>
          </cell>
          <cell r="B109">
            <v>95</v>
          </cell>
          <cell r="C109">
            <v>14</v>
          </cell>
          <cell r="D109">
            <v>24</v>
          </cell>
          <cell r="E109">
            <v>38</v>
          </cell>
          <cell r="F109">
            <v>19</v>
          </cell>
        </row>
        <row r="110">
          <cell r="A110">
            <v>97</v>
          </cell>
          <cell r="B110">
            <v>96</v>
          </cell>
          <cell r="C110">
            <v>14</v>
          </cell>
          <cell r="D110">
            <v>24</v>
          </cell>
          <cell r="E110">
            <v>39</v>
          </cell>
          <cell r="F110">
            <v>19</v>
          </cell>
        </row>
        <row r="111">
          <cell r="A111">
            <v>98</v>
          </cell>
          <cell r="B111">
            <v>97</v>
          </cell>
          <cell r="C111">
            <v>15</v>
          </cell>
          <cell r="D111">
            <v>24</v>
          </cell>
          <cell r="E111">
            <v>39</v>
          </cell>
          <cell r="F111">
            <v>19</v>
          </cell>
        </row>
        <row r="112">
          <cell r="A112">
            <v>99</v>
          </cell>
          <cell r="B112">
            <v>98</v>
          </cell>
          <cell r="C112">
            <v>15</v>
          </cell>
          <cell r="D112">
            <v>25</v>
          </cell>
          <cell r="E112">
            <v>39</v>
          </cell>
          <cell r="F112">
            <v>19</v>
          </cell>
        </row>
        <row r="113">
          <cell r="A113">
            <v>100</v>
          </cell>
          <cell r="B113">
            <v>99</v>
          </cell>
          <cell r="C113">
            <v>15</v>
          </cell>
          <cell r="D113">
            <v>25</v>
          </cell>
          <cell r="E113">
            <v>40</v>
          </cell>
          <cell r="F113">
            <v>19</v>
          </cell>
        </row>
        <row r="114">
          <cell r="A114">
            <v>101</v>
          </cell>
          <cell r="B114">
            <v>100</v>
          </cell>
          <cell r="C114">
            <v>15</v>
          </cell>
          <cell r="D114">
            <v>25</v>
          </cell>
          <cell r="E114">
            <v>40</v>
          </cell>
          <cell r="F114">
            <v>20</v>
          </cell>
        </row>
        <row r="115">
          <cell r="A115">
            <v>102</v>
          </cell>
          <cell r="B115">
            <v>101</v>
          </cell>
          <cell r="C115">
            <v>15</v>
          </cell>
          <cell r="D115">
            <v>25</v>
          </cell>
          <cell r="E115">
            <v>41</v>
          </cell>
          <cell r="F115">
            <v>20</v>
          </cell>
        </row>
        <row r="116">
          <cell r="A116">
            <v>103</v>
          </cell>
          <cell r="B116">
            <v>102</v>
          </cell>
          <cell r="C116">
            <v>15</v>
          </cell>
          <cell r="D116">
            <v>26</v>
          </cell>
          <cell r="E116">
            <v>41</v>
          </cell>
          <cell r="F116">
            <v>20</v>
          </cell>
        </row>
        <row r="117">
          <cell r="A117">
            <v>104</v>
          </cell>
          <cell r="B117">
            <v>103</v>
          </cell>
          <cell r="C117">
            <v>15</v>
          </cell>
          <cell r="D117">
            <v>26</v>
          </cell>
          <cell r="E117">
            <v>41</v>
          </cell>
          <cell r="F117">
            <v>21</v>
          </cell>
        </row>
        <row r="118">
          <cell r="A118">
            <v>105</v>
          </cell>
          <cell r="B118">
            <v>104</v>
          </cell>
          <cell r="C118">
            <v>16</v>
          </cell>
          <cell r="D118">
            <v>26</v>
          </cell>
          <cell r="E118">
            <v>41</v>
          </cell>
          <cell r="F118">
            <v>21</v>
          </cell>
        </row>
        <row r="119">
          <cell r="A119">
            <v>106</v>
          </cell>
          <cell r="B119">
            <v>105</v>
          </cell>
          <cell r="C119">
            <v>16</v>
          </cell>
          <cell r="D119">
            <v>26</v>
          </cell>
          <cell r="E119">
            <v>42</v>
          </cell>
          <cell r="F119">
            <v>21</v>
          </cell>
        </row>
        <row r="120">
          <cell r="A120">
            <v>107</v>
          </cell>
          <cell r="B120">
            <v>106</v>
          </cell>
          <cell r="C120">
            <v>16</v>
          </cell>
          <cell r="D120">
            <v>27</v>
          </cell>
          <cell r="E120">
            <v>42</v>
          </cell>
          <cell r="F120">
            <v>21</v>
          </cell>
        </row>
        <row r="121">
          <cell r="A121">
            <v>108</v>
          </cell>
          <cell r="B121">
            <v>107</v>
          </cell>
          <cell r="C121">
            <v>16</v>
          </cell>
          <cell r="D121">
            <v>27</v>
          </cell>
          <cell r="E121">
            <v>43</v>
          </cell>
          <cell r="F121">
            <v>21</v>
          </cell>
        </row>
        <row r="122">
          <cell r="A122">
            <v>109</v>
          </cell>
          <cell r="B122">
            <v>108</v>
          </cell>
          <cell r="C122">
            <v>16</v>
          </cell>
          <cell r="D122">
            <v>27</v>
          </cell>
          <cell r="E122">
            <v>43</v>
          </cell>
          <cell r="F122">
            <v>22</v>
          </cell>
        </row>
        <row r="123">
          <cell r="A123">
            <v>110</v>
          </cell>
          <cell r="B123">
            <v>109</v>
          </cell>
          <cell r="C123">
            <v>16</v>
          </cell>
          <cell r="D123">
            <v>27</v>
          </cell>
          <cell r="E123">
            <v>44</v>
          </cell>
          <cell r="F123">
            <v>22</v>
          </cell>
        </row>
        <row r="124">
          <cell r="A124">
            <v>111</v>
          </cell>
          <cell r="B124">
            <v>110</v>
          </cell>
          <cell r="C124">
            <v>17</v>
          </cell>
          <cell r="D124">
            <v>27</v>
          </cell>
          <cell r="E124">
            <v>44</v>
          </cell>
          <cell r="F124">
            <v>22</v>
          </cell>
        </row>
        <row r="125">
          <cell r="A125">
            <v>112</v>
          </cell>
          <cell r="B125">
            <v>111</v>
          </cell>
          <cell r="C125">
            <v>17</v>
          </cell>
          <cell r="D125">
            <v>28</v>
          </cell>
          <cell r="E125">
            <v>44</v>
          </cell>
          <cell r="F125">
            <v>22</v>
          </cell>
        </row>
        <row r="126">
          <cell r="A126">
            <v>113</v>
          </cell>
          <cell r="B126">
            <v>112</v>
          </cell>
          <cell r="C126">
            <v>17</v>
          </cell>
          <cell r="D126">
            <v>28</v>
          </cell>
          <cell r="E126">
            <v>45</v>
          </cell>
          <cell r="F126">
            <v>22</v>
          </cell>
        </row>
        <row r="127">
          <cell r="A127">
            <v>114</v>
          </cell>
          <cell r="B127">
            <v>113</v>
          </cell>
          <cell r="C127">
            <v>17</v>
          </cell>
          <cell r="D127">
            <v>28</v>
          </cell>
          <cell r="E127">
            <v>45</v>
          </cell>
          <cell r="F127">
            <v>23</v>
          </cell>
        </row>
        <row r="128">
          <cell r="A128">
            <v>115</v>
          </cell>
          <cell r="B128">
            <v>114</v>
          </cell>
          <cell r="C128">
            <v>17</v>
          </cell>
          <cell r="D128">
            <v>29</v>
          </cell>
          <cell r="E128">
            <v>45</v>
          </cell>
          <cell r="F128">
            <v>23</v>
          </cell>
        </row>
        <row r="129">
          <cell r="A129">
            <v>116</v>
          </cell>
          <cell r="B129">
            <v>115</v>
          </cell>
          <cell r="C129">
            <v>17</v>
          </cell>
          <cell r="D129">
            <v>29</v>
          </cell>
          <cell r="E129">
            <v>46</v>
          </cell>
          <cell r="F129">
            <v>23</v>
          </cell>
        </row>
        <row r="130">
          <cell r="A130">
            <v>117</v>
          </cell>
          <cell r="B130">
            <v>116</v>
          </cell>
          <cell r="C130">
            <v>17</v>
          </cell>
          <cell r="D130">
            <v>29</v>
          </cell>
          <cell r="E130">
            <v>47</v>
          </cell>
          <cell r="F130">
            <v>23</v>
          </cell>
        </row>
        <row r="131">
          <cell r="A131">
            <v>118</v>
          </cell>
          <cell r="B131">
            <v>117</v>
          </cell>
          <cell r="C131">
            <v>18</v>
          </cell>
          <cell r="D131">
            <v>29</v>
          </cell>
          <cell r="E131">
            <v>47</v>
          </cell>
          <cell r="F131">
            <v>23</v>
          </cell>
        </row>
        <row r="132">
          <cell r="A132">
            <v>119</v>
          </cell>
          <cell r="B132">
            <v>118</v>
          </cell>
          <cell r="C132">
            <v>18</v>
          </cell>
          <cell r="D132">
            <v>30</v>
          </cell>
          <cell r="E132">
            <v>47</v>
          </cell>
          <cell r="F132">
            <v>23</v>
          </cell>
        </row>
        <row r="133">
          <cell r="A133">
            <v>120</v>
          </cell>
          <cell r="B133">
            <v>119</v>
          </cell>
          <cell r="C133">
            <v>18</v>
          </cell>
          <cell r="D133">
            <v>30</v>
          </cell>
          <cell r="E133">
            <v>48</v>
          </cell>
          <cell r="F133">
            <v>23</v>
          </cell>
        </row>
        <row r="134">
          <cell r="A134">
            <v>121</v>
          </cell>
          <cell r="B134">
            <v>120</v>
          </cell>
          <cell r="C134">
            <v>18</v>
          </cell>
          <cell r="D134">
            <v>30</v>
          </cell>
          <cell r="E134">
            <v>48</v>
          </cell>
          <cell r="F134">
            <v>24</v>
          </cell>
        </row>
        <row r="135">
          <cell r="A135">
            <v>122</v>
          </cell>
          <cell r="B135">
            <v>121</v>
          </cell>
          <cell r="C135">
            <v>18</v>
          </cell>
          <cell r="D135">
            <v>30</v>
          </cell>
          <cell r="E135">
            <v>49</v>
          </cell>
          <cell r="F135">
            <v>24</v>
          </cell>
        </row>
        <row r="136">
          <cell r="A136">
            <v>123</v>
          </cell>
          <cell r="B136">
            <v>122</v>
          </cell>
          <cell r="C136">
            <v>18</v>
          </cell>
          <cell r="D136">
            <v>31</v>
          </cell>
          <cell r="E136">
            <v>49</v>
          </cell>
          <cell r="F136">
            <v>24</v>
          </cell>
        </row>
        <row r="137">
          <cell r="A137">
            <v>124</v>
          </cell>
          <cell r="B137">
            <v>123</v>
          </cell>
          <cell r="C137">
            <v>18</v>
          </cell>
          <cell r="D137">
            <v>31</v>
          </cell>
          <cell r="E137">
            <v>49</v>
          </cell>
          <cell r="F137">
            <v>25</v>
          </cell>
        </row>
        <row r="138">
          <cell r="A138">
            <v>125</v>
          </cell>
          <cell r="B138">
            <v>124</v>
          </cell>
          <cell r="C138">
            <v>19</v>
          </cell>
          <cell r="D138">
            <v>31</v>
          </cell>
          <cell r="E138">
            <v>49</v>
          </cell>
          <cell r="F138">
            <v>25</v>
          </cell>
        </row>
        <row r="139">
          <cell r="A139">
            <v>126</v>
          </cell>
          <cell r="B139">
            <v>125</v>
          </cell>
          <cell r="C139">
            <v>19</v>
          </cell>
          <cell r="D139">
            <v>31</v>
          </cell>
          <cell r="E139">
            <v>50</v>
          </cell>
          <cell r="F139">
            <v>25</v>
          </cell>
        </row>
        <row r="140">
          <cell r="A140">
            <v>127</v>
          </cell>
          <cell r="B140">
            <v>126</v>
          </cell>
          <cell r="C140">
            <v>19</v>
          </cell>
          <cell r="D140">
            <v>32</v>
          </cell>
          <cell r="E140">
            <v>50</v>
          </cell>
          <cell r="F140">
            <v>25</v>
          </cell>
        </row>
        <row r="141">
          <cell r="A141">
            <v>128</v>
          </cell>
          <cell r="B141">
            <v>127</v>
          </cell>
          <cell r="C141">
            <v>19</v>
          </cell>
          <cell r="D141">
            <v>32</v>
          </cell>
          <cell r="E141">
            <v>51</v>
          </cell>
          <cell r="F141">
            <v>25</v>
          </cell>
        </row>
        <row r="142">
          <cell r="A142">
            <v>129</v>
          </cell>
          <cell r="B142">
            <v>128</v>
          </cell>
          <cell r="C142">
            <v>19</v>
          </cell>
          <cell r="D142">
            <v>32</v>
          </cell>
          <cell r="E142">
            <v>51</v>
          </cell>
          <cell r="F142">
            <v>26</v>
          </cell>
        </row>
        <row r="143">
          <cell r="A143">
            <v>130</v>
          </cell>
          <cell r="B143">
            <v>129</v>
          </cell>
          <cell r="C143">
            <v>19</v>
          </cell>
          <cell r="D143">
            <v>32</v>
          </cell>
          <cell r="E143">
            <v>52</v>
          </cell>
          <cell r="F143">
            <v>26</v>
          </cell>
        </row>
        <row r="144">
          <cell r="A144">
            <v>131</v>
          </cell>
          <cell r="B144">
            <v>130</v>
          </cell>
          <cell r="C144">
            <v>20</v>
          </cell>
          <cell r="D144">
            <v>32</v>
          </cell>
          <cell r="E144">
            <v>52</v>
          </cell>
          <cell r="F144">
            <v>26</v>
          </cell>
        </row>
        <row r="145">
          <cell r="A145">
            <v>132</v>
          </cell>
          <cell r="B145">
            <v>131</v>
          </cell>
          <cell r="C145">
            <v>20</v>
          </cell>
          <cell r="D145">
            <v>33</v>
          </cell>
          <cell r="E145">
            <v>52</v>
          </cell>
          <cell r="F145">
            <v>26</v>
          </cell>
        </row>
        <row r="146">
          <cell r="A146">
            <v>133</v>
          </cell>
          <cell r="B146">
            <v>132</v>
          </cell>
          <cell r="C146">
            <v>20</v>
          </cell>
          <cell r="D146">
            <v>33</v>
          </cell>
          <cell r="E146">
            <v>53</v>
          </cell>
          <cell r="F146">
            <v>26</v>
          </cell>
        </row>
        <row r="147">
          <cell r="A147">
            <v>134</v>
          </cell>
          <cell r="B147">
            <v>133</v>
          </cell>
          <cell r="C147">
            <v>20</v>
          </cell>
          <cell r="D147">
            <v>33</v>
          </cell>
          <cell r="E147">
            <v>53</v>
          </cell>
          <cell r="F147">
            <v>27</v>
          </cell>
        </row>
        <row r="148">
          <cell r="A148">
            <v>135</v>
          </cell>
          <cell r="B148">
            <v>134</v>
          </cell>
          <cell r="C148">
            <v>20</v>
          </cell>
          <cell r="D148">
            <v>34</v>
          </cell>
          <cell r="E148">
            <v>53</v>
          </cell>
          <cell r="F148">
            <v>27</v>
          </cell>
        </row>
        <row r="149">
          <cell r="A149">
            <v>136</v>
          </cell>
          <cell r="B149">
            <v>135</v>
          </cell>
          <cell r="C149">
            <v>20</v>
          </cell>
          <cell r="D149">
            <v>34</v>
          </cell>
          <cell r="E149">
            <v>54</v>
          </cell>
          <cell r="F149">
            <v>27</v>
          </cell>
        </row>
        <row r="150">
          <cell r="A150">
            <v>137</v>
          </cell>
          <cell r="B150">
            <v>136</v>
          </cell>
          <cell r="C150">
            <v>20</v>
          </cell>
          <cell r="D150">
            <v>34</v>
          </cell>
          <cell r="E150">
            <v>55</v>
          </cell>
          <cell r="F150">
            <v>27</v>
          </cell>
        </row>
        <row r="151">
          <cell r="A151">
            <v>138</v>
          </cell>
          <cell r="B151">
            <v>137</v>
          </cell>
          <cell r="C151">
            <v>21</v>
          </cell>
          <cell r="D151">
            <v>34</v>
          </cell>
          <cell r="E151">
            <v>55</v>
          </cell>
          <cell r="F151">
            <v>27</v>
          </cell>
        </row>
        <row r="152">
          <cell r="A152">
            <v>139</v>
          </cell>
          <cell r="B152">
            <v>138</v>
          </cell>
          <cell r="C152">
            <v>21</v>
          </cell>
          <cell r="D152">
            <v>35</v>
          </cell>
          <cell r="E152">
            <v>55</v>
          </cell>
          <cell r="F152">
            <v>27</v>
          </cell>
        </row>
        <row r="153">
          <cell r="A153">
            <v>140</v>
          </cell>
          <cell r="B153">
            <v>139</v>
          </cell>
          <cell r="C153">
            <v>21</v>
          </cell>
          <cell r="D153">
            <v>35</v>
          </cell>
          <cell r="E153">
            <v>56</v>
          </cell>
          <cell r="F153">
            <v>27</v>
          </cell>
        </row>
        <row r="154">
          <cell r="A154">
            <v>141</v>
          </cell>
          <cell r="B154">
            <v>140</v>
          </cell>
          <cell r="C154">
            <v>21</v>
          </cell>
          <cell r="D154">
            <v>35</v>
          </cell>
          <cell r="E154">
            <v>56</v>
          </cell>
          <cell r="F154">
            <v>28</v>
          </cell>
        </row>
        <row r="155">
          <cell r="A155">
            <v>142</v>
          </cell>
          <cell r="B155">
            <v>141</v>
          </cell>
          <cell r="C155">
            <v>21</v>
          </cell>
          <cell r="D155">
            <v>35</v>
          </cell>
          <cell r="E155">
            <v>57</v>
          </cell>
          <cell r="F155">
            <v>28</v>
          </cell>
        </row>
        <row r="156">
          <cell r="A156">
            <v>143</v>
          </cell>
          <cell r="B156">
            <v>142</v>
          </cell>
          <cell r="C156">
            <v>21</v>
          </cell>
          <cell r="D156">
            <v>36</v>
          </cell>
          <cell r="E156">
            <v>57</v>
          </cell>
          <cell r="F156">
            <v>28</v>
          </cell>
        </row>
        <row r="157">
          <cell r="A157">
            <v>144</v>
          </cell>
          <cell r="B157">
            <v>143</v>
          </cell>
          <cell r="C157">
            <v>21</v>
          </cell>
          <cell r="D157">
            <v>36</v>
          </cell>
          <cell r="E157">
            <v>57</v>
          </cell>
          <cell r="F157">
            <v>29</v>
          </cell>
        </row>
        <row r="158">
          <cell r="A158">
            <v>145</v>
          </cell>
          <cell r="B158">
            <v>144</v>
          </cell>
          <cell r="C158">
            <v>22</v>
          </cell>
          <cell r="D158">
            <v>36</v>
          </cell>
          <cell r="E158">
            <v>57</v>
          </cell>
          <cell r="F158">
            <v>29</v>
          </cell>
        </row>
        <row r="159">
          <cell r="A159">
            <v>146</v>
          </cell>
          <cell r="B159">
            <v>145</v>
          </cell>
          <cell r="C159">
            <v>22</v>
          </cell>
          <cell r="D159">
            <v>36</v>
          </cell>
          <cell r="E159">
            <v>58</v>
          </cell>
          <cell r="F159">
            <v>29</v>
          </cell>
        </row>
        <row r="160">
          <cell r="A160">
            <v>147</v>
          </cell>
          <cell r="B160">
            <v>146</v>
          </cell>
          <cell r="C160">
            <v>22</v>
          </cell>
          <cell r="D160">
            <v>37</v>
          </cell>
          <cell r="E160">
            <v>58</v>
          </cell>
          <cell r="F160">
            <v>29</v>
          </cell>
        </row>
        <row r="161">
          <cell r="A161">
            <v>148</v>
          </cell>
          <cell r="B161">
            <v>147</v>
          </cell>
          <cell r="C161">
            <v>22</v>
          </cell>
          <cell r="D161">
            <v>37</v>
          </cell>
          <cell r="E161">
            <v>59</v>
          </cell>
          <cell r="F161">
            <v>29</v>
          </cell>
        </row>
        <row r="162">
          <cell r="A162">
            <v>149</v>
          </cell>
          <cell r="B162">
            <v>148</v>
          </cell>
          <cell r="C162">
            <v>22</v>
          </cell>
          <cell r="D162">
            <v>37</v>
          </cell>
          <cell r="E162">
            <v>59</v>
          </cell>
          <cell r="F162">
            <v>30</v>
          </cell>
        </row>
        <row r="163">
          <cell r="A163">
            <v>150</v>
          </cell>
          <cell r="B163">
            <v>149</v>
          </cell>
          <cell r="C163">
            <v>22</v>
          </cell>
          <cell r="D163">
            <v>37</v>
          </cell>
          <cell r="E163">
            <v>60</v>
          </cell>
          <cell r="F163">
            <v>30</v>
          </cell>
        </row>
        <row r="164">
          <cell r="A164">
            <v>151</v>
          </cell>
          <cell r="B164">
            <v>150</v>
          </cell>
          <cell r="C164">
            <v>23</v>
          </cell>
          <cell r="D164">
            <v>37</v>
          </cell>
          <cell r="E164">
            <v>60</v>
          </cell>
          <cell r="F164">
            <v>30</v>
          </cell>
        </row>
        <row r="165">
          <cell r="A165">
            <v>152</v>
          </cell>
          <cell r="B165">
            <v>151</v>
          </cell>
          <cell r="C165">
            <v>23</v>
          </cell>
          <cell r="D165">
            <v>38</v>
          </cell>
          <cell r="E165">
            <v>60</v>
          </cell>
          <cell r="F165">
            <v>30</v>
          </cell>
        </row>
        <row r="166">
          <cell r="A166">
            <v>153</v>
          </cell>
          <cell r="B166">
            <v>152</v>
          </cell>
          <cell r="C166">
            <v>23</v>
          </cell>
          <cell r="D166">
            <v>38</v>
          </cell>
          <cell r="E166">
            <v>61</v>
          </cell>
          <cell r="F166">
            <v>30</v>
          </cell>
        </row>
        <row r="167">
          <cell r="A167">
            <v>154</v>
          </cell>
          <cell r="B167">
            <v>153</v>
          </cell>
          <cell r="C167">
            <v>23</v>
          </cell>
          <cell r="D167">
            <v>38</v>
          </cell>
          <cell r="E167">
            <v>61</v>
          </cell>
          <cell r="F167">
            <v>31</v>
          </cell>
        </row>
        <row r="168">
          <cell r="A168">
            <v>155</v>
          </cell>
          <cell r="B168">
            <v>154</v>
          </cell>
          <cell r="C168">
            <v>23</v>
          </cell>
          <cell r="D168">
            <v>39</v>
          </cell>
          <cell r="E168">
            <v>61</v>
          </cell>
          <cell r="F168">
            <v>31</v>
          </cell>
        </row>
        <row r="169">
          <cell r="A169">
            <v>156</v>
          </cell>
          <cell r="B169">
            <v>155</v>
          </cell>
          <cell r="C169">
            <v>23</v>
          </cell>
          <cell r="D169">
            <v>39</v>
          </cell>
          <cell r="E169">
            <v>62</v>
          </cell>
          <cell r="F169">
            <v>31</v>
          </cell>
        </row>
        <row r="170">
          <cell r="A170">
            <v>157</v>
          </cell>
          <cell r="B170">
            <v>156</v>
          </cell>
          <cell r="C170">
            <v>23</v>
          </cell>
          <cell r="D170">
            <v>39</v>
          </cell>
          <cell r="E170">
            <v>63</v>
          </cell>
          <cell r="F170">
            <v>31</v>
          </cell>
        </row>
        <row r="171">
          <cell r="A171">
            <v>158</v>
          </cell>
          <cell r="B171">
            <v>157</v>
          </cell>
          <cell r="C171">
            <v>24</v>
          </cell>
          <cell r="D171">
            <v>39</v>
          </cell>
          <cell r="E171">
            <v>63</v>
          </cell>
          <cell r="F171">
            <v>31</v>
          </cell>
        </row>
        <row r="172">
          <cell r="A172">
            <v>159</v>
          </cell>
          <cell r="B172">
            <v>158</v>
          </cell>
          <cell r="C172">
            <v>24</v>
          </cell>
          <cell r="D172">
            <v>40</v>
          </cell>
          <cell r="E172">
            <v>63</v>
          </cell>
          <cell r="F172">
            <v>31</v>
          </cell>
        </row>
        <row r="173">
          <cell r="A173">
            <v>160</v>
          </cell>
          <cell r="B173">
            <v>159</v>
          </cell>
          <cell r="C173">
            <v>24</v>
          </cell>
          <cell r="D173">
            <v>40</v>
          </cell>
          <cell r="E173">
            <v>64</v>
          </cell>
          <cell r="F173">
            <v>31</v>
          </cell>
        </row>
        <row r="174">
          <cell r="A174">
            <v>161</v>
          </cell>
          <cell r="B174">
            <v>160</v>
          </cell>
          <cell r="C174">
            <v>24</v>
          </cell>
          <cell r="D174">
            <v>40</v>
          </cell>
          <cell r="E174">
            <v>64</v>
          </cell>
          <cell r="F174">
            <v>32</v>
          </cell>
        </row>
        <row r="175">
          <cell r="A175">
            <v>162</v>
          </cell>
          <cell r="B175">
            <v>161</v>
          </cell>
          <cell r="C175">
            <v>24</v>
          </cell>
          <cell r="D175">
            <v>40</v>
          </cell>
          <cell r="E175">
            <v>65</v>
          </cell>
          <cell r="F175">
            <v>32</v>
          </cell>
        </row>
        <row r="176">
          <cell r="A176">
            <v>163</v>
          </cell>
          <cell r="B176">
            <v>162</v>
          </cell>
          <cell r="C176">
            <v>24</v>
          </cell>
          <cell r="D176">
            <v>41</v>
          </cell>
          <cell r="E176">
            <v>65</v>
          </cell>
          <cell r="F176">
            <v>32</v>
          </cell>
        </row>
        <row r="177">
          <cell r="A177">
            <v>164</v>
          </cell>
          <cell r="B177">
            <v>163</v>
          </cell>
          <cell r="C177">
            <v>24</v>
          </cell>
          <cell r="D177">
            <v>41</v>
          </cell>
          <cell r="E177">
            <v>65</v>
          </cell>
          <cell r="F177">
            <v>33</v>
          </cell>
        </row>
        <row r="178">
          <cell r="A178">
            <v>165</v>
          </cell>
          <cell r="B178">
            <v>164</v>
          </cell>
          <cell r="C178">
            <v>25</v>
          </cell>
          <cell r="D178">
            <v>41</v>
          </cell>
          <cell r="E178">
            <v>65</v>
          </cell>
          <cell r="F178">
            <v>33</v>
          </cell>
        </row>
        <row r="179">
          <cell r="A179">
            <v>166</v>
          </cell>
          <cell r="B179">
            <v>165</v>
          </cell>
          <cell r="C179">
            <v>25</v>
          </cell>
          <cell r="D179">
            <v>41</v>
          </cell>
          <cell r="E179">
            <v>66</v>
          </cell>
          <cell r="F179">
            <v>33</v>
          </cell>
        </row>
        <row r="180">
          <cell r="A180">
            <v>167</v>
          </cell>
          <cell r="B180">
            <v>166</v>
          </cell>
          <cell r="C180">
            <v>25</v>
          </cell>
          <cell r="D180">
            <v>42</v>
          </cell>
          <cell r="E180">
            <v>66</v>
          </cell>
          <cell r="F180">
            <v>33</v>
          </cell>
        </row>
        <row r="181">
          <cell r="A181">
            <v>168</v>
          </cell>
          <cell r="B181">
            <v>167</v>
          </cell>
          <cell r="C181">
            <v>25</v>
          </cell>
          <cell r="D181">
            <v>42</v>
          </cell>
          <cell r="E181">
            <v>67</v>
          </cell>
          <cell r="F181">
            <v>33</v>
          </cell>
        </row>
        <row r="182">
          <cell r="A182">
            <v>169</v>
          </cell>
          <cell r="B182">
            <v>168</v>
          </cell>
          <cell r="C182">
            <v>25</v>
          </cell>
          <cell r="D182">
            <v>42</v>
          </cell>
          <cell r="E182">
            <v>67</v>
          </cell>
          <cell r="F182">
            <v>34</v>
          </cell>
        </row>
        <row r="183">
          <cell r="A183">
            <v>170</v>
          </cell>
          <cell r="B183">
            <v>169</v>
          </cell>
          <cell r="C183">
            <v>25</v>
          </cell>
          <cell r="D183">
            <v>42</v>
          </cell>
          <cell r="E183">
            <v>68</v>
          </cell>
          <cell r="F183">
            <v>34</v>
          </cell>
        </row>
        <row r="184">
          <cell r="A184">
            <v>171</v>
          </cell>
          <cell r="B184">
            <v>170</v>
          </cell>
          <cell r="C184">
            <v>26</v>
          </cell>
          <cell r="D184">
            <v>42</v>
          </cell>
          <cell r="E184">
            <v>68</v>
          </cell>
          <cell r="F184">
            <v>34</v>
          </cell>
        </row>
        <row r="185">
          <cell r="A185">
            <v>172</v>
          </cell>
          <cell r="B185">
            <v>171</v>
          </cell>
          <cell r="C185">
            <v>26</v>
          </cell>
          <cell r="D185">
            <v>43</v>
          </cell>
          <cell r="E185">
            <v>68</v>
          </cell>
          <cell r="F185">
            <v>34</v>
          </cell>
        </row>
        <row r="186">
          <cell r="A186">
            <v>173</v>
          </cell>
          <cell r="B186">
            <v>172</v>
          </cell>
          <cell r="C186">
            <v>26</v>
          </cell>
          <cell r="D186">
            <v>43</v>
          </cell>
          <cell r="E186">
            <v>69</v>
          </cell>
          <cell r="F186">
            <v>34</v>
          </cell>
        </row>
        <row r="187">
          <cell r="A187">
            <v>174</v>
          </cell>
          <cell r="B187">
            <v>173</v>
          </cell>
          <cell r="C187">
            <v>26</v>
          </cell>
          <cell r="D187">
            <v>43</v>
          </cell>
          <cell r="E187">
            <v>69</v>
          </cell>
          <cell r="F187">
            <v>35</v>
          </cell>
        </row>
        <row r="188">
          <cell r="A188">
            <v>175</v>
          </cell>
          <cell r="B188">
            <v>174</v>
          </cell>
          <cell r="C188">
            <v>26</v>
          </cell>
          <cell r="D188">
            <v>44</v>
          </cell>
          <cell r="E188">
            <v>69</v>
          </cell>
          <cell r="F188">
            <v>35</v>
          </cell>
        </row>
        <row r="189">
          <cell r="A189">
            <v>176</v>
          </cell>
          <cell r="B189">
            <v>175</v>
          </cell>
          <cell r="C189">
            <v>26</v>
          </cell>
          <cell r="D189">
            <v>44</v>
          </cell>
          <cell r="E189">
            <v>70</v>
          </cell>
          <cell r="F189">
            <v>35</v>
          </cell>
        </row>
        <row r="190">
          <cell r="A190">
            <v>177</v>
          </cell>
          <cell r="B190">
            <v>176</v>
          </cell>
          <cell r="C190">
            <v>26</v>
          </cell>
          <cell r="D190">
            <v>44</v>
          </cell>
          <cell r="E190">
            <v>71</v>
          </cell>
          <cell r="F190">
            <v>35</v>
          </cell>
        </row>
        <row r="191">
          <cell r="A191">
            <v>178</v>
          </cell>
          <cell r="B191">
            <v>177</v>
          </cell>
          <cell r="C191">
            <v>27</v>
          </cell>
          <cell r="D191">
            <v>44</v>
          </cell>
          <cell r="E191">
            <v>71</v>
          </cell>
          <cell r="F191">
            <v>35</v>
          </cell>
        </row>
        <row r="192">
          <cell r="A192">
            <v>179</v>
          </cell>
          <cell r="B192">
            <v>178</v>
          </cell>
          <cell r="C192">
            <v>27</v>
          </cell>
          <cell r="D192">
            <v>45</v>
          </cell>
          <cell r="E192">
            <v>71</v>
          </cell>
          <cell r="F192">
            <v>35</v>
          </cell>
        </row>
        <row r="193">
          <cell r="A193">
            <v>180</v>
          </cell>
          <cell r="B193">
            <v>179</v>
          </cell>
          <cell r="C193">
            <v>27</v>
          </cell>
          <cell r="D193">
            <v>45</v>
          </cell>
          <cell r="E193">
            <v>72</v>
          </cell>
          <cell r="F193">
            <v>35</v>
          </cell>
        </row>
        <row r="194">
          <cell r="A194">
            <v>181</v>
          </cell>
          <cell r="B194">
            <v>180</v>
          </cell>
          <cell r="C194">
            <v>27</v>
          </cell>
          <cell r="D194">
            <v>45</v>
          </cell>
          <cell r="E194">
            <v>72</v>
          </cell>
          <cell r="F194">
            <v>36</v>
          </cell>
        </row>
        <row r="195">
          <cell r="A195">
            <v>182</v>
          </cell>
          <cell r="B195">
            <v>181</v>
          </cell>
          <cell r="C195">
            <v>27</v>
          </cell>
          <cell r="D195">
            <v>45</v>
          </cell>
          <cell r="E195">
            <v>73</v>
          </cell>
          <cell r="F195">
            <v>36</v>
          </cell>
        </row>
        <row r="196">
          <cell r="A196">
            <v>183</v>
          </cell>
          <cell r="B196">
            <v>182</v>
          </cell>
          <cell r="C196">
            <v>27</v>
          </cell>
          <cell r="D196">
            <v>46</v>
          </cell>
          <cell r="E196">
            <v>73</v>
          </cell>
          <cell r="F196">
            <v>36</v>
          </cell>
        </row>
        <row r="197">
          <cell r="A197">
            <v>184</v>
          </cell>
          <cell r="B197">
            <v>183</v>
          </cell>
          <cell r="C197">
            <v>27</v>
          </cell>
          <cell r="D197">
            <v>46</v>
          </cell>
          <cell r="E197">
            <v>73</v>
          </cell>
          <cell r="F197">
            <v>37</v>
          </cell>
        </row>
        <row r="198">
          <cell r="A198">
            <v>185</v>
          </cell>
          <cell r="B198">
            <v>184</v>
          </cell>
          <cell r="C198">
            <v>28</v>
          </cell>
          <cell r="D198">
            <v>46</v>
          </cell>
          <cell r="E198">
            <v>73</v>
          </cell>
          <cell r="F198">
            <v>37</v>
          </cell>
        </row>
        <row r="199">
          <cell r="A199">
            <v>186</v>
          </cell>
          <cell r="B199">
            <v>185</v>
          </cell>
          <cell r="C199">
            <v>28</v>
          </cell>
          <cell r="D199">
            <v>46</v>
          </cell>
          <cell r="E199">
            <v>74</v>
          </cell>
          <cell r="F199">
            <v>37</v>
          </cell>
        </row>
        <row r="200">
          <cell r="A200">
            <v>187</v>
          </cell>
          <cell r="B200">
            <v>186</v>
          </cell>
          <cell r="C200">
            <v>28</v>
          </cell>
          <cell r="D200">
            <v>47</v>
          </cell>
          <cell r="E200">
            <v>74</v>
          </cell>
          <cell r="F200">
            <v>37</v>
          </cell>
        </row>
        <row r="201">
          <cell r="A201">
            <v>188</v>
          </cell>
          <cell r="B201">
            <v>187</v>
          </cell>
          <cell r="C201">
            <v>28</v>
          </cell>
          <cell r="D201">
            <v>47</v>
          </cell>
          <cell r="E201">
            <v>75</v>
          </cell>
          <cell r="F201">
            <v>37</v>
          </cell>
        </row>
        <row r="202">
          <cell r="A202">
            <v>189</v>
          </cell>
          <cell r="B202">
            <v>188</v>
          </cell>
          <cell r="C202">
            <v>28</v>
          </cell>
          <cell r="D202">
            <v>47</v>
          </cell>
          <cell r="E202">
            <v>75</v>
          </cell>
          <cell r="F202">
            <v>38</v>
          </cell>
        </row>
        <row r="203">
          <cell r="A203">
            <v>190</v>
          </cell>
          <cell r="B203">
            <v>189</v>
          </cell>
          <cell r="C203">
            <v>28</v>
          </cell>
          <cell r="D203">
            <v>47</v>
          </cell>
          <cell r="E203">
            <v>76</v>
          </cell>
          <cell r="F203">
            <v>38</v>
          </cell>
        </row>
        <row r="204">
          <cell r="A204">
            <v>191</v>
          </cell>
          <cell r="B204">
            <v>190</v>
          </cell>
          <cell r="C204">
            <v>29</v>
          </cell>
          <cell r="D204">
            <v>47</v>
          </cell>
          <cell r="E204">
            <v>76</v>
          </cell>
          <cell r="F204">
            <v>38</v>
          </cell>
        </row>
        <row r="205">
          <cell r="A205">
            <v>192</v>
          </cell>
          <cell r="B205">
            <v>191</v>
          </cell>
          <cell r="C205">
            <v>29</v>
          </cell>
          <cell r="D205">
            <v>48</v>
          </cell>
          <cell r="E205">
            <v>76</v>
          </cell>
          <cell r="F205">
            <v>38</v>
          </cell>
        </row>
        <row r="206">
          <cell r="A206">
            <v>193</v>
          </cell>
          <cell r="B206">
            <v>192</v>
          </cell>
          <cell r="C206">
            <v>29</v>
          </cell>
          <cell r="D206">
            <v>48</v>
          </cell>
          <cell r="E206">
            <v>77</v>
          </cell>
          <cell r="F206">
            <v>38</v>
          </cell>
        </row>
        <row r="207">
          <cell r="A207">
            <v>194</v>
          </cell>
          <cell r="B207">
            <v>193</v>
          </cell>
          <cell r="C207">
            <v>29</v>
          </cell>
          <cell r="D207">
            <v>48</v>
          </cell>
          <cell r="E207">
            <v>77</v>
          </cell>
          <cell r="F207">
            <v>39</v>
          </cell>
        </row>
        <row r="208">
          <cell r="A208">
            <v>195</v>
          </cell>
          <cell r="B208">
            <v>194</v>
          </cell>
          <cell r="C208">
            <v>29</v>
          </cell>
          <cell r="D208">
            <v>49</v>
          </cell>
          <cell r="E208">
            <v>77</v>
          </cell>
          <cell r="F208">
            <v>39</v>
          </cell>
        </row>
        <row r="209">
          <cell r="A209">
            <v>196</v>
          </cell>
          <cell r="B209">
            <v>195</v>
          </cell>
          <cell r="C209">
            <v>29</v>
          </cell>
          <cell r="D209">
            <v>49</v>
          </cell>
          <cell r="E209">
            <v>78</v>
          </cell>
          <cell r="F209">
            <v>39</v>
          </cell>
        </row>
        <row r="210">
          <cell r="A210">
            <v>197</v>
          </cell>
          <cell r="B210">
            <v>196</v>
          </cell>
          <cell r="C210">
            <v>29</v>
          </cell>
          <cell r="D210">
            <v>49</v>
          </cell>
          <cell r="E210">
            <v>79</v>
          </cell>
          <cell r="F210">
            <v>39</v>
          </cell>
        </row>
        <row r="211">
          <cell r="A211">
            <v>198</v>
          </cell>
          <cell r="B211">
            <v>197</v>
          </cell>
          <cell r="C211">
            <v>30</v>
          </cell>
          <cell r="D211">
            <v>49</v>
          </cell>
          <cell r="E211">
            <v>79</v>
          </cell>
          <cell r="F211">
            <v>39</v>
          </cell>
        </row>
        <row r="212">
          <cell r="A212">
            <v>199</v>
          </cell>
          <cell r="B212">
            <v>198</v>
          </cell>
          <cell r="C212">
            <v>30</v>
          </cell>
          <cell r="D212">
            <v>50</v>
          </cell>
          <cell r="E212">
            <v>79</v>
          </cell>
          <cell r="F212">
            <v>39</v>
          </cell>
        </row>
        <row r="213">
          <cell r="A213">
            <v>200</v>
          </cell>
          <cell r="B213">
            <v>199</v>
          </cell>
          <cell r="C213">
            <v>30</v>
          </cell>
          <cell r="D213">
            <v>50</v>
          </cell>
          <cell r="E213">
            <v>80</v>
          </cell>
          <cell r="F213">
            <v>39</v>
          </cell>
        </row>
        <row r="214">
          <cell r="A214">
            <v>201</v>
          </cell>
          <cell r="B214">
            <v>200</v>
          </cell>
          <cell r="C214">
            <v>30</v>
          </cell>
          <cell r="D214">
            <v>50</v>
          </cell>
          <cell r="E214">
            <v>80</v>
          </cell>
          <cell r="F214">
            <v>40</v>
          </cell>
        </row>
        <row r="215">
          <cell r="A215">
            <v>202</v>
          </cell>
          <cell r="B215">
            <v>201</v>
          </cell>
          <cell r="C215">
            <v>30</v>
          </cell>
          <cell r="D215">
            <v>50</v>
          </cell>
          <cell r="E215">
            <v>81</v>
          </cell>
          <cell r="F215">
            <v>40</v>
          </cell>
        </row>
        <row r="216">
          <cell r="A216">
            <v>203</v>
          </cell>
          <cell r="B216">
            <v>202</v>
          </cell>
          <cell r="C216">
            <v>30</v>
          </cell>
          <cell r="D216">
            <v>51</v>
          </cell>
          <cell r="E216">
            <v>81</v>
          </cell>
          <cell r="F216">
            <v>40</v>
          </cell>
        </row>
        <row r="217">
          <cell r="A217">
            <v>204</v>
          </cell>
          <cell r="B217">
            <v>203</v>
          </cell>
          <cell r="C217">
            <v>30</v>
          </cell>
          <cell r="D217">
            <v>51</v>
          </cell>
          <cell r="E217">
            <v>81</v>
          </cell>
          <cell r="F217">
            <v>41</v>
          </cell>
        </row>
        <row r="218">
          <cell r="A218">
            <v>205</v>
          </cell>
          <cell r="B218">
            <v>204</v>
          </cell>
          <cell r="C218">
            <v>31</v>
          </cell>
          <cell r="D218">
            <v>51</v>
          </cell>
          <cell r="E218">
            <v>81</v>
          </cell>
          <cell r="F218">
            <v>41</v>
          </cell>
        </row>
        <row r="219">
          <cell r="A219">
            <v>206</v>
          </cell>
          <cell r="B219">
            <v>205</v>
          </cell>
          <cell r="C219">
            <v>31</v>
          </cell>
          <cell r="D219">
            <v>51</v>
          </cell>
          <cell r="E219">
            <v>82</v>
          </cell>
          <cell r="F219">
            <v>41</v>
          </cell>
        </row>
        <row r="220">
          <cell r="A220">
            <v>207</v>
          </cell>
          <cell r="B220">
            <v>206</v>
          </cell>
          <cell r="C220">
            <v>31</v>
          </cell>
          <cell r="D220">
            <v>52</v>
          </cell>
          <cell r="E220">
            <v>82</v>
          </cell>
          <cell r="F220">
            <v>42</v>
          </cell>
        </row>
        <row r="221">
          <cell r="A221">
            <v>208</v>
          </cell>
          <cell r="B221">
            <v>207</v>
          </cell>
          <cell r="C221">
            <v>31</v>
          </cell>
          <cell r="D221">
            <v>52</v>
          </cell>
          <cell r="E221">
            <v>83</v>
          </cell>
          <cell r="F221">
            <v>41</v>
          </cell>
        </row>
        <row r="222">
          <cell r="A222">
            <v>209</v>
          </cell>
          <cell r="B222">
            <v>208</v>
          </cell>
          <cell r="C222">
            <v>31</v>
          </cell>
          <cell r="D222">
            <v>52</v>
          </cell>
          <cell r="E222">
            <v>83</v>
          </cell>
          <cell r="F222">
            <v>42</v>
          </cell>
        </row>
        <row r="223">
          <cell r="A223">
            <v>210</v>
          </cell>
          <cell r="B223">
            <v>209</v>
          </cell>
          <cell r="C223">
            <v>31</v>
          </cell>
          <cell r="D223">
            <v>52</v>
          </cell>
          <cell r="E223">
            <v>84</v>
          </cell>
          <cell r="F223">
            <v>42</v>
          </cell>
        </row>
        <row r="224">
          <cell r="A224">
            <v>211</v>
          </cell>
          <cell r="B224">
            <v>210</v>
          </cell>
          <cell r="C224">
            <v>32</v>
          </cell>
          <cell r="D224">
            <v>52</v>
          </cell>
          <cell r="E224">
            <v>84</v>
          </cell>
          <cell r="F224">
            <v>42</v>
          </cell>
        </row>
        <row r="225">
          <cell r="A225">
            <v>212</v>
          </cell>
          <cell r="B225">
            <v>211</v>
          </cell>
          <cell r="C225">
            <v>32</v>
          </cell>
          <cell r="D225">
            <v>53</v>
          </cell>
          <cell r="E225">
            <v>84</v>
          </cell>
          <cell r="F225">
            <v>42</v>
          </cell>
        </row>
        <row r="226">
          <cell r="A226">
            <v>213</v>
          </cell>
          <cell r="B226">
            <v>212</v>
          </cell>
          <cell r="C226">
            <v>32</v>
          </cell>
          <cell r="D226">
            <v>53</v>
          </cell>
          <cell r="E226">
            <v>85</v>
          </cell>
          <cell r="F226">
            <v>42</v>
          </cell>
        </row>
        <row r="227">
          <cell r="A227">
            <v>214</v>
          </cell>
          <cell r="B227">
            <v>213</v>
          </cell>
          <cell r="C227">
            <v>32</v>
          </cell>
          <cell r="D227">
            <v>53</v>
          </cell>
          <cell r="E227">
            <v>85</v>
          </cell>
          <cell r="F227">
            <v>43</v>
          </cell>
        </row>
        <row r="228">
          <cell r="A228">
            <v>215</v>
          </cell>
          <cell r="B228">
            <v>214</v>
          </cell>
          <cell r="C228">
            <v>32</v>
          </cell>
          <cell r="D228">
            <v>54</v>
          </cell>
          <cell r="E228">
            <v>85</v>
          </cell>
          <cell r="F228">
            <v>43</v>
          </cell>
        </row>
        <row r="229">
          <cell r="A229">
            <v>216</v>
          </cell>
          <cell r="B229">
            <v>215</v>
          </cell>
          <cell r="C229">
            <v>32</v>
          </cell>
          <cell r="D229">
            <v>54</v>
          </cell>
          <cell r="E229">
            <v>86</v>
          </cell>
          <cell r="F229">
            <v>43</v>
          </cell>
        </row>
        <row r="230">
          <cell r="A230">
            <v>217</v>
          </cell>
          <cell r="B230">
            <v>216</v>
          </cell>
          <cell r="C230">
            <v>32</v>
          </cell>
          <cell r="D230">
            <v>54</v>
          </cell>
          <cell r="E230">
            <v>87</v>
          </cell>
          <cell r="F230">
            <v>43</v>
          </cell>
        </row>
        <row r="231">
          <cell r="A231">
            <v>218</v>
          </cell>
          <cell r="B231">
            <v>217</v>
          </cell>
          <cell r="C231">
            <v>33</v>
          </cell>
          <cell r="D231">
            <v>54</v>
          </cell>
          <cell r="E231">
            <v>87</v>
          </cell>
          <cell r="F231">
            <v>43</v>
          </cell>
        </row>
        <row r="232">
          <cell r="A232">
            <v>219</v>
          </cell>
          <cell r="B232">
            <v>218</v>
          </cell>
          <cell r="C232">
            <v>33</v>
          </cell>
          <cell r="D232">
            <v>55</v>
          </cell>
          <cell r="E232">
            <v>87</v>
          </cell>
          <cell r="F232">
            <v>43</v>
          </cell>
        </row>
        <row r="233">
          <cell r="A233">
            <v>220</v>
          </cell>
          <cell r="B233">
            <v>219</v>
          </cell>
          <cell r="C233">
            <v>33</v>
          </cell>
          <cell r="D233">
            <v>55</v>
          </cell>
          <cell r="E233">
            <v>88</v>
          </cell>
          <cell r="F233">
            <v>43</v>
          </cell>
        </row>
        <row r="234">
          <cell r="A234">
            <v>221</v>
          </cell>
          <cell r="B234">
            <v>220</v>
          </cell>
          <cell r="C234">
            <v>33</v>
          </cell>
          <cell r="D234">
            <v>55</v>
          </cell>
          <cell r="E234">
            <v>88</v>
          </cell>
          <cell r="F234">
            <v>44</v>
          </cell>
        </row>
        <row r="235">
          <cell r="A235">
            <v>222</v>
          </cell>
          <cell r="B235">
            <v>221</v>
          </cell>
          <cell r="C235">
            <v>33</v>
          </cell>
          <cell r="D235">
            <v>55</v>
          </cell>
          <cell r="E235">
            <v>89</v>
          </cell>
          <cell r="F235">
            <v>44</v>
          </cell>
        </row>
        <row r="236">
          <cell r="A236">
            <v>223</v>
          </cell>
          <cell r="B236">
            <v>222</v>
          </cell>
          <cell r="C236">
            <v>33</v>
          </cell>
          <cell r="D236">
            <v>56</v>
          </cell>
          <cell r="E236">
            <v>89</v>
          </cell>
          <cell r="F236">
            <v>44</v>
          </cell>
        </row>
        <row r="237">
          <cell r="A237">
            <v>224</v>
          </cell>
          <cell r="B237">
            <v>223</v>
          </cell>
          <cell r="C237">
            <v>33</v>
          </cell>
          <cell r="D237">
            <v>56</v>
          </cell>
          <cell r="E237">
            <v>89</v>
          </cell>
          <cell r="F237">
            <v>45</v>
          </cell>
        </row>
        <row r="238">
          <cell r="A238">
            <v>225</v>
          </cell>
          <cell r="B238">
            <v>224</v>
          </cell>
          <cell r="C238">
            <v>34</v>
          </cell>
          <cell r="D238">
            <v>56</v>
          </cell>
          <cell r="E238">
            <v>89</v>
          </cell>
          <cell r="F238">
            <v>45</v>
          </cell>
        </row>
        <row r="239">
          <cell r="A239">
            <v>226</v>
          </cell>
          <cell r="B239">
            <v>225</v>
          </cell>
          <cell r="C239">
            <v>34</v>
          </cell>
          <cell r="D239">
            <v>56</v>
          </cell>
          <cell r="E239">
            <v>90</v>
          </cell>
          <cell r="F239">
            <v>45</v>
          </cell>
        </row>
        <row r="240">
          <cell r="A240">
            <v>227</v>
          </cell>
          <cell r="B240">
            <v>226</v>
          </cell>
          <cell r="C240">
            <v>34</v>
          </cell>
          <cell r="D240">
            <v>57</v>
          </cell>
          <cell r="E240">
            <v>90</v>
          </cell>
          <cell r="F240">
            <v>45</v>
          </cell>
        </row>
        <row r="241">
          <cell r="A241">
            <v>228</v>
          </cell>
          <cell r="B241">
            <v>227</v>
          </cell>
          <cell r="C241">
            <v>34</v>
          </cell>
          <cell r="D241">
            <v>57</v>
          </cell>
          <cell r="E241">
            <v>91</v>
          </cell>
          <cell r="F241">
            <v>45</v>
          </cell>
        </row>
        <row r="242">
          <cell r="A242">
            <v>229</v>
          </cell>
          <cell r="B242">
            <v>228</v>
          </cell>
          <cell r="C242">
            <v>34</v>
          </cell>
          <cell r="D242">
            <v>57</v>
          </cell>
          <cell r="E242">
            <v>91</v>
          </cell>
          <cell r="F242">
            <v>46</v>
          </cell>
        </row>
        <row r="243">
          <cell r="A243">
            <v>230</v>
          </cell>
          <cell r="B243">
            <v>229</v>
          </cell>
          <cell r="C243">
            <v>34</v>
          </cell>
          <cell r="D243">
            <v>57</v>
          </cell>
          <cell r="E243">
            <v>92</v>
          </cell>
          <cell r="F243">
            <v>46</v>
          </cell>
        </row>
        <row r="244">
          <cell r="A244">
            <v>231</v>
          </cell>
          <cell r="B244">
            <v>230</v>
          </cell>
          <cell r="C244">
            <v>35</v>
          </cell>
          <cell r="D244">
            <v>57</v>
          </cell>
          <cell r="E244">
            <v>92</v>
          </cell>
          <cell r="F244">
            <v>46</v>
          </cell>
        </row>
        <row r="245">
          <cell r="A245">
            <v>232</v>
          </cell>
          <cell r="B245">
            <v>231</v>
          </cell>
          <cell r="C245">
            <v>35</v>
          </cell>
          <cell r="D245">
            <v>58</v>
          </cell>
          <cell r="E245">
            <v>92</v>
          </cell>
          <cell r="F245">
            <v>46</v>
          </cell>
        </row>
        <row r="246">
          <cell r="A246">
            <v>233</v>
          </cell>
          <cell r="B246">
            <v>232</v>
          </cell>
          <cell r="C246">
            <v>35</v>
          </cell>
          <cell r="D246">
            <v>58</v>
          </cell>
          <cell r="E246">
            <v>93</v>
          </cell>
          <cell r="F246">
            <v>46</v>
          </cell>
        </row>
        <row r="247">
          <cell r="A247">
            <v>234</v>
          </cell>
          <cell r="B247">
            <v>233</v>
          </cell>
          <cell r="C247">
            <v>35</v>
          </cell>
          <cell r="D247">
            <v>58</v>
          </cell>
          <cell r="E247">
            <v>93</v>
          </cell>
          <cell r="F247">
            <v>47</v>
          </cell>
        </row>
        <row r="248">
          <cell r="A248">
            <v>235</v>
          </cell>
          <cell r="B248">
            <v>234</v>
          </cell>
          <cell r="C248">
            <v>35</v>
          </cell>
          <cell r="D248">
            <v>59</v>
          </cell>
          <cell r="E248">
            <v>93</v>
          </cell>
          <cell r="F248">
            <v>47</v>
          </cell>
        </row>
        <row r="249">
          <cell r="A249">
            <v>236</v>
          </cell>
          <cell r="B249">
            <v>235</v>
          </cell>
          <cell r="C249">
            <v>35</v>
          </cell>
          <cell r="D249">
            <v>59</v>
          </cell>
          <cell r="E249">
            <v>94</v>
          </cell>
          <cell r="F249">
            <v>47</v>
          </cell>
        </row>
        <row r="250">
          <cell r="A250">
            <v>237</v>
          </cell>
          <cell r="B250">
            <v>236</v>
          </cell>
          <cell r="C250">
            <v>35</v>
          </cell>
          <cell r="D250">
            <v>59</v>
          </cell>
          <cell r="E250">
            <v>95</v>
          </cell>
          <cell r="F250">
            <v>47</v>
          </cell>
        </row>
        <row r="251">
          <cell r="A251">
            <v>238</v>
          </cell>
          <cell r="B251">
            <v>237</v>
          </cell>
          <cell r="C251">
            <v>36</v>
          </cell>
          <cell r="D251">
            <v>59</v>
          </cell>
          <cell r="E251">
            <v>95</v>
          </cell>
          <cell r="F251">
            <v>47</v>
          </cell>
        </row>
        <row r="252">
          <cell r="A252">
            <v>239</v>
          </cell>
          <cell r="B252">
            <v>238</v>
          </cell>
          <cell r="C252">
            <v>36</v>
          </cell>
          <cell r="D252">
            <v>60</v>
          </cell>
          <cell r="E252">
            <v>95</v>
          </cell>
          <cell r="F252">
            <v>47</v>
          </cell>
        </row>
        <row r="253">
          <cell r="A253">
            <v>240</v>
          </cell>
          <cell r="B253">
            <v>239</v>
          </cell>
          <cell r="C253">
            <v>36</v>
          </cell>
          <cell r="D253">
            <v>60</v>
          </cell>
          <cell r="E253">
            <v>96</v>
          </cell>
          <cell r="F253">
            <v>47</v>
          </cell>
        </row>
        <row r="254">
          <cell r="A254">
            <v>241</v>
          </cell>
          <cell r="B254">
            <v>240</v>
          </cell>
          <cell r="C254">
            <v>36</v>
          </cell>
          <cell r="D254">
            <v>60</v>
          </cell>
          <cell r="E254">
            <v>96</v>
          </cell>
          <cell r="F254">
            <v>48</v>
          </cell>
        </row>
        <row r="255">
          <cell r="A255">
            <v>242</v>
          </cell>
          <cell r="B255">
            <v>241</v>
          </cell>
          <cell r="C255">
            <v>36</v>
          </cell>
          <cell r="D255">
            <v>60</v>
          </cell>
          <cell r="E255">
            <v>97</v>
          </cell>
          <cell r="F255">
            <v>48</v>
          </cell>
        </row>
        <row r="256">
          <cell r="A256">
            <v>243</v>
          </cell>
          <cell r="B256">
            <v>242</v>
          </cell>
          <cell r="C256">
            <v>36</v>
          </cell>
          <cell r="D256">
            <v>61</v>
          </cell>
          <cell r="E256">
            <v>97</v>
          </cell>
          <cell r="F256">
            <v>48</v>
          </cell>
        </row>
        <row r="257">
          <cell r="A257">
            <v>244</v>
          </cell>
          <cell r="B257">
            <v>243</v>
          </cell>
          <cell r="C257">
            <v>36</v>
          </cell>
          <cell r="D257">
            <v>61</v>
          </cell>
          <cell r="E257">
            <v>97</v>
          </cell>
          <cell r="F257">
            <v>49</v>
          </cell>
        </row>
        <row r="258">
          <cell r="A258">
            <v>245</v>
          </cell>
          <cell r="B258">
            <v>244</v>
          </cell>
          <cell r="C258">
            <v>37</v>
          </cell>
          <cell r="D258">
            <v>61</v>
          </cell>
          <cell r="E258">
            <v>97</v>
          </cell>
          <cell r="F258">
            <v>49</v>
          </cell>
        </row>
        <row r="259">
          <cell r="A259">
            <v>246</v>
          </cell>
          <cell r="B259">
            <v>245</v>
          </cell>
          <cell r="C259">
            <v>37</v>
          </cell>
          <cell r="D259">
            <v>61</v>
          </cell>
          <cell r="E259">
            <v>98</v>
          </cell>
          <cell r="F259">
            <v>49</v>
          </cell>
        </row>
        <row r="260">
          <cell r="A260">
            <v>247</v>
          </cell>
          <cell r="B260">
            <v>246</v>
          </cell>
          <cell r="C260">
            <v>37</v>
          </cell>
          <cell r="D260">
            <v>62</v>
          </cell>
          <cell r="E260">
            <v>98</v>
          </cell>
          <cell r="F260">
            <v>49</v>
          </cell>
        </row>
        <row r="261">
          <cell r="A261">
            <v>248</v>
          </cell>
          <cell r="B261">
            <v>247</v>
          </cell>
          <cell r="C261">
            <v>37</v>
          </cell>
          <cell r="D261">
            <v>62</v>
          </cell>
          <cell r="E261">
            <v>99</v>
          </cell>
          <cell r="F261">
            <v>49</v>
          </cell>
        </row>
        <row r="262">
          <cell r="A262">
            <v>249</v>
          </cell>
          <cell r="B262">
            <v>248</v>
          </cell>
          <cell r="C262">
            <v>37</v>
          </cell>
          <cell r="D262">
            <v>62</v>
          </cell>
          <cell r="E262">
            <v>99</v>
          </cell>
          <cell r="F262">
            <v>50</v>
          </cell>
        </row>
        <row r="263">
          <cell r="A263">
            <v>250</v>
          </cell>
          <cell r="B263">
            <v>249</v>
          </cell>
          <cell r="C263">
            <v>37</v>
          </cell>
          <cell r="D263">
            <v>62</v>
          </cell>
          <cell r="E263">
            <v>100</v>
          </cell>
          <cell r="F263">
            <v>50</v>
          </cell>
        </row>
        <row r="264">
          <cell r="A264">
            <v>251</v>
          </cell>
          <cell r="B264">
            <v>250</v>
          </cell>
          <cell r="C264">
            <v>38</v>
          </cell>
          <cell r="D264">
            <v>62</v>
          </cell>
          <cell r="E264">
            <v>100</v>
          </cell>
          <cell r="F264">
            <v>50</v>
          </cell>
        </row>
        <row r="265">
          <cell r="A265">
            <v>252</v>
          </cell>
          <cell r="B265">
            <v>251</v>
          </cell>
          <cell r="C265">
            <v>38</v>
          </cell>
          <cell r="D265">
            <v>63</v>
          </cell>
          <cell r="E265">
            <v>100</v>
          </cell>
          <cell r="F265">
            <v>50</v>
          </cell>
        </row>
        <row r="266">
          <cell r="A266">
            <v>253</v>
          </cell>
          <cell r="B266">
            <v>252</v>
          </cell>
          <cell r="C266">
            <v>38</v>
          </cell>
          <cell r="D266">
            <v>63</v>
          </cell>
          <cell r="E266">
            <v>101</v>
          </cell>
          <cell r="F266">
            <v>50</v>
          </cell>
        </row>
        <row r="267">
          <cell r="A267">
            <v>254</v>
          </cell>
          <cell r="B267">
            <v>253</v>
          </cell>
          <cell r="C267">
            <v>38</v>
          </cell>
          <cell r="D267">
            <v>63</v>
          </cell>
          <cell r="E267">
            <v>101</v>
          </cell>
          <cell r="F267">
            <v>51</v>
          </cell>
        </row>
        <row r="268">
          <cell r="A268">
            <v>255</v>
          </cell>
          <cell r="B268">
            <v>254</v>
          </cell>
          <cell r="C268">
            <v>38</v>
          </cell>
          <cell r="D268">
            <v>64</v>
          </cell>
          <cell r="E268">
            <v>101</v>
          </cell>
          <cell r="F268">
            <v>51</v>
          </cell>
        </row>
        <row r="269">
          <cell r="A269">
            <v>256</v>
          </cell>
          <cell r="B269">
            <v>255</v>
          </cell>
          <cell r="C269">
            <v>38</v>
          </cell>
          <cell r="D269">
            <v>64</v>
          </cell>
          <cell r="E269">
            <v>102</v>
          </cell>
          <cell r="F269">
            <v>51</v>
          </cell>
        </row>
        <row r="270">
          <cell r="A270">
            <v>257</v>
          </cell>
          <cell r="B270">
            <v>256</v>
          </cell>
          <cell r="C270">
            <v>38</v>
          </cell>
          <cell r="D270">
            <v>64</v>
          </cell>
          <cell r="E270">
            <v>103</v>
          </cell>
          <cell r="F270">
            <v>51</v>
          </cell>
        </row>
        <row r="271">
          <cell r="A271">
            <v>258</v>
          </cell>
          <cell r="B271">
            <v>257</v>
          </cell>
          <cell r="C271">
            <v>39</v>
          </cell>
          <cell r="D271">
            <v>64</v>
          </cell>
          <cell r="E271">
            <v>103</v>
          </cell>
          <cell r="F271">
            <v>51</v>
          </cell>
        </row>
        <row r="272">
          <cell r="A272">
            <v>259</v>
          </cell>
          <cell r="B272">
            <v>258</v>
          </cell>
          <cell r="C272">
            <v>39</v>
          </cell>
          <cell r="D272">
            <v>65</v>
          </cell>
          <cell r="E272">
            <v>103</v>
          </cell>
          <cell r="F272">
            <v>51</v>
          </cell>
        </row>
        <row r="273">
          <cell r="A273">
            <v>260</v>
          </cell>
          <cell r="B273">
            <v>259</v>
          </cell>
          <cell r="C273">
            <v>39</v>
          </cell>
          <cell r="D273">
            <v>65</v>
          </cell>
          <cell r="E273">
            <v>104</v>
          </cell>
          <cell r="F273">
            <v>51</v>
          </cell>
        </row>
        <row r="274">
          <cell r="A274">
            <v>261</v>
          </cell>
          <cell r="B274">
            <v>260</v>
          </cell>
          <cell r="C274">
            <v>39</v>
          </cell>
          <cell r="D274">
            <v>65</v>
          </cell>
          <cell r="E274">
            <v>104</v>
          </cell>
          <cell r="F274">
            <v>52</v>
          </cell>
        </row>
        <row r="275">
          <cell r="A275">
            <v>262</v>
          </cell>
          <cell r="B275">
            <v>261</v>
          </cell>
          <cell r="C275">
            <v>39</v>
          </cell>
          <cell r="D275">
            <v>65</v>
          </cell>
          <cell r="E275">
            <v>105</v>
          </cell>
          <cell r="F275">
            <v>52</v>
          </cell>
        </row>
        <row r="276">
          <cell r="A276">
            <v>263</v>
          </cell>
          <cell r="B276">
            <v>262</v>
          </cell>
          <cell r="C276">
            <v>39</v>
          </cell>
          <cell r="D276">
            <v>66</v>
          </cell>
          <cell r="E276">
            <v>105</v>
          </cell>
          <cell r="F276">
            <v>52</v>
          </cell>
        </row>
        <row r="277">
          <cell r="A277">
            <v>264</v>
          </cell>
          <cell r="B277">
            <v>263</v>
          </cell>
          <cell r="C277">
            <v>39</v>
          </cell>
          <cell r="D277">
            <v>66</v>
          </cell>
          <cell r="E277">
            <v>105</v>
          </cell>
          <cell r="F277">
            <v>53</v>
          </cell>
        </row>
        <row r="278">
          <cell r="A278">
            <v>265</v>
          </cell>
          <cell r="B278">
            <v>264</v>
          </cell>
          <cell r="C278">
            <v>40</v>
          </cell>
          <cell r="D278">
            <v>66</v>
          </cell>
          <cell r="E278">
            <v>105</v>
          </cell>
          <cell r="F278">
            <v>53</v>
          </cell>
        </row>
        <row r="279">
          <cell r="A279">
            <v>266</v>
          </cell>
          <cell r="B279">
            <v>265</v>
          </cell>
          <cell r="C279">
            <v>40</v>
          </cell>
          <cell r="D279">
            <v>66</v>
          </cell>
          <cell r="E279">
            <v>106</v>
          </cell>
          <cell r="F279">
            <v>53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avelBusHosting Front Page"/>
      <sheetName val="new page2"/>
      <sheetName val="old page 2"/>
      <sheetName val="Page 3"/>
      <sheetName val="per diem table"/>
    </sheetNames>
    <sheetDataSet>
      <sheetData sheetId="0"/>
      <sheetData sheetId="1"/>
      <sheetData sheetId="2"/>
      <sheetData sheetId="3"/>
      <sheetData sheetId="4"/>
      <sheetData sheetId="5">
        <row r="2">
          <cell r="B2">
            <v>0</v>
          </cell>
          <cell r="C2">
            <v>0</v>
          </cell>
          <cell r="D2">
            <v>0</v>
          </cell>
          <cell r="E2">
            <v>0</v>
          </cell>
          <cell r="F2">
            <v>0</v>
          </cell>
        </row>
        <row r="3">
          <cell r="B3">
            <v>46</v>
          </cell>
          <cell r="C3">
            <v>7</v>
          </cell>
          <cell r="D3">
            <v>11</v>
          </cell>
          <cell r="E3">
            <v>23</v>
          </cell>
          <cell r="F3">
            <v>5</v>
          </cell>
        </row>
        <row r="4">
          <cell r="B4">
            <v>51</v>
          </cell>
          <cell r="C4">
            <v>8</v>
          </cell>
          <cell r="D4">
            <v>12</v>
          </cell>
          <cell r="E4">
            <v>26</v>
          </cell>
          <cell r="F4">
            <v>5</v>
          </cell>
        </row>
        <row r="5">
          <cell r="B5">
            <v>56</v>
          </cell>
          <cell r="C5">
            <v>9</v>
          </cell>
          <cell r="D5">
            <v>13</v>
          </cell>
          <cell r="E5">
            <v>29</v>
          </cell>
          <cell r="F5">
            <v>5</v>
          </cell>
        </row>
        <row r="6">
          <cell r="B6">
            <v>61</v>
          </cell>
          <cell r="C6">
            <v>10</v>
          </cell>
          <cell r="D6">
            <v>15</v>
          </cell>
          <cell r="E6">
            <v>31</v>
          </cell>
          <cell r="F6">
            <v>5</v>
          </cell>
        </row>
        <row r="7">
          <cell r="B7">
            <v>66</v>
          </cell>
          <cell r="C7">
            <v>11</v>
          </cell>
          <cell r="D7">
            <v>16</v>
          </cell>
          <cell r="E7">
            <v>34</v>
          </cell>
          <cell r="F7">
            <v>5</v>
          </cell>
        </row>
        <row r="8">
          <cell r="B8">
            <v>71</v>
          </cell>
          <cell r="C8">
            <v>12</v>
          </cell>
          <cell r="D8">
            <v>18</v>
          </cell>
          <cell r="E8">
            <v>36</v>
          </cell>
          <cell r="F8">
            <v>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avelBusHosting Front Page"/>
      <sheetName val="Page2"/>
      <sheetName val="Page 3"/>
      <sheetName val="per diem table"/>
    </sheetNames>
    <sheetDataSet>
      <sheetData sheetId="0"/>
      <sheetData sheetId="1"/>
      <sheetData sheetId="2"/>
      <sheetData sheetId="3"/>
      <sheetData sheetId="4">
        <row r="2">
          <cell r="B2">
            <v>0</v>
          </cell>
          <cell r="C2">
            <v>0</v>
          </cell>
          <cell r="D2">
            <v>0</v>
          </cell>
          <cell r="E2">
            <v>0</v>
          </cell>
          <cell r="F2">
            <v>0</v>
          </cell>
        </row>
        <row r="3">
          <cell r="B3">
            <v>46</v>
          </cell>
          <cell r="C3">
            <v>7</v>
          </cell>
          <cell r="D3">
            <v>11</v>
          </cell>
          <cell r="E3">
            <v>23</v>
          </cell>
          <cell r="F3">
            <v>5</v>
          </cell>
        </row>
        <row r="4">
          <cell r="B4">
            <v>51</v>
          </cell>
          <cell r="C4">
            <v>8</v>
          </cell>
          <cell r="D4">
            <v>12</v>
          </cell>
          <cell r="E4">
            <v>26</v>
          </cell>
          <cell r="F4">
            <v>5</v>
          </cell>
        </row>
        <row r="5">
          <cell r="B5">
            <v>56</v>
          </cell>
          <cell r="C5">
            <v>9</v>
          </cell>
          <cell r="D5">
            <v>13</v>
          </cell>
          <cell r="E5">
            <v>29</v>
          </cell>
          <cell r="F5">
            <v>5</v>
          </cell>
        </row>
        <row r="6">
          <cell r="B6">
            <v>61</v>
          </cell>
          <cell r="C6">
            <v>10</v>
          </cell>
          <cell r="D6">
            <v>15</v>
          </cell>
          <cell r="E6">
            <v>31</v>
          </cell>
          <cell r="F6">
            <v>5</v>
          </cell>
        </row>
        <row r="7">
          <cell r="B7">
            <v>66</v>
          </cell>
          <cell r="C7">
            <v>11</v>
          </cell>
          <cell r="D7">
            <v>16</v>
          </cell>
          <cell r="E7">
            <v>34</v>
          </cell>
          <cell r="F7">
            <v>5</v>
          </cell>
        </row>
        <row r="8">
          <cell r="B8">
            <v>71</v>
          </cell>
          <cell r="C8">
            <v>12</v>
          </cell>
          <cell r="D8">
            <v>18</v>
          </cell>
          <cell r="E8">
            <v>36</v>
          </cell>
          <cell r="F8">
            <v>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gsa.gov/portal/category/21287"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gsa.gov/portal/category/21287" TargetMode="External"/><Relationship Id="rId1" Type="http://schemas.openxmlformats.org/officeDocument/2006/relationships/hyperlink" Target="http://sao.georgia.gov/sites/sao.georgia.gov/files/imported/vgn/images/portal/cit_1210/11/62/174416160SOG_Meal_Allowances_082011.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gsa.gov/portal/category/21287" TargetMode="External"/></Relationships>
</file>

<file path=xl/worksheets/_rels/sheet7.xml.rels><?xml version="1.0" encoding="UTF-8" standalone="yes"?>
<Relationships xmlns="http://schemas.openxmlformats.org/package/2006/relationships"><Relationship Id="rId1522" Type="http://schemas.openxmlformats.org/officeDocument/2006/relationships/ctrlProp" Target="../ctrlProps/ctrlProp1519.xml"/><Relationship Id="rId1827" Type="http://schemas.openxmlformats.org/officeDocument/2006/relationships/ctrlProp" Target="../ctrlProps/ctrlProp1824.xml"/><Relationship Id="rId21" Type="http://schemas.openxmlformats.org/officeDocument/2006/relationships/ctrlProp" Target="../ctrlProps/ctrlProp18.xml"/><Relationship Id="rId2089" Type="http://schemas.openxmlformats.org/officeDocument/2006/relationships/ctrlProp" Target="../ctrlProps/ctrlProp2086.xml"/><Relationship Id="rId170" Type="http://schemas.openxmlformats.org/officeDocument/2006/relationships/ctrlProp" Target="../ctrlProps/ctrlProp167.xml"/><Relationship Id="rId2296" Type="http://schemas.openxmlformats.org/officeDocument/2006/relationships/ctrlProp" Target="../ctrlProps/ctrlProp229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ctrlProp" Target="../ctrlProps/ctrlProp2360.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2430" Type="http://schemas.openxmlformats.org/officeDocument/2006/relationships/ctrlProp" Target="../ctrlProps/ctrlProp2427.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1989" Type="http://schemas.openxmlformats.org/officeDocument/2006/relationships/ctrlProp" Target="../ctrlProps/ctrlProp1986.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497" Type="http://schemas.openxmlformats.org/officeDocument/2006/relationships/ctrlProp" Target="../ctrlProps/ctrlProp494.xml"/><Relationship Id="rId2080" Type="http://schemas.openxmlformats.org/officeDocument/2006/relationships/ctrlProp" Target="../ctrlProps/ctrlProp2077.xml"/><Relationship Id="rId2178" Type="http://schemas.openxmlformats.org/officeDocument/2006/relationships/ctrlProp" Target="../ctrlProps/ctrlProp2175.xml"/><Relationship Id="rId2385" Type="http://schemas.openxmlformats.org/officeDocument/2006/relationships/ctrlProp" Target="../ctrlProps/ctrlProp2382.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2245" Type="http://schemas.openxmlformats.org/officeDocument/2006/relationships/ctrlProp" Target="../ctrlProps/ctrlProp2242.xml"/><Relationship Id="rId2452" Type="http://schemas.openxmlformats.org/officeDocument/2006/relationships/ctrlProp" Target="../ctrlProps/ctrlProp2449.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2105" Type="http://schemas.openxmlformats.org/officeDocument/2006/relationships/ctrlProp" Target="../ctrlProps/ctrlProp2102.xml"/><Relationship Id="rId2312" Type="http://schemas.openxmlformats.org/officeDocument/2006/relationships/ctrlProp" Target="../ctrlProps/ctrlProp2309.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2474" Type="http://schemas.openxmlformats.org/officeDocument/2006/relationships/ctrlProp" Target="../ctrlProps/ctrlProp2471.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ctrlProp" Target="../ctrlProps/ctrlProp2331.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1795" Type="http://schemas.openxmlformats.org/officeDocument/2006/relationships/ctrlProp" Target="../ctrlProps/ctrlProp1792.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ctrlProp" Target="../ctrlProps/ctrlProp1652.xml"/><Relationship Id="rId2401" Type="http://schemas.openxmlformats.org/officeDocument/2006/relationships/ctrlProp" Target="../ctrlProps/ctrlProp2398.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862" Type="http://schemas.openxmlformats.org/officeDocument/2006/relationships/ctrlProp" Target="../ctrlProps/ctrlProp1859.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191" Type="http://schemas.openxmlformats.org/officeDocument/2006/relationships/ctrlProp" Target="../ctrlProps/ctrlProp2188.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2289" Type="http://schemas.openxmlformats.org/officeDocument/2006/relationships/ctrlProp" Target="../ctrlProps/ctrlProp2286.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ctrlProp" Target="../ctrlProps/ctrlProp2353.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2423" Type="http://schemas.openxmlformats.org/officeDocument/2006/relationships/ctrlProp" Target="../ctrlProps/ctrlProp2420.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ctrlProp" Target="../ctrlProps/ctrlProp1674.xml"/><Relationship Id="rId1884" Type="http://schemas.openxmlformats.org/officeDocument/2006/relationships/ctrlProp" Target="../ctrlProps/ctrlProp1881.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5" Type="http://schemas.openxmlformats.org/officeDocument/2006/relationships/ctrlProp" Target="../ctrlProps/ctrlProp182.xml"/><Relationship Id="rId1811" Type="http://schemas.openxmlformats.org/officeDocument/2006/relationships/ctrlProp" Target="../ctrlProps/ctrlProp1808.xml"/><Relationship Id="rId1909" Type="http://schemas.openxmlformats.org/officeDocument/2006/relationships/ctrlProp" Target="../ctrlProps/ctrlProp1906.xml"/><Relationship Id="rId392" Type="http://schemas.openxmlformats.org/officeDocument/2006/relationships/ctrlProp" Target="../ctrlProps/ctrlProp389.xml"/><Relationship Id="rId697" Type="http://schemas.openxmlformats.org/officeDocument/2006/relationships/ctrlProp" Target="../ctrlProps/ctrlProp694.xml"/><Relationship Id="rId2073" Type="http://schemas.openxmlformats.org/officeDocument/2006/relationships/ctrlProp" Target="../ctrlProps/ctrlProp2070.xml"/><Relationship Id="rId2280" Type="http://schemas.openxmlformats.org/officeDocument/2006/relationships/ctrlProp" Target="../ctrlProps/ctrlProp2277.xml"/><Relationship Id="rId2378" Type="http://schemas.openxmlformats.org/officeDocument/2006/relationships/ctrlProp" Target="../ctrlProps/ctrlProp2375.xml"/><Relationship Id="rId252" Type="http://schemas.openxmlformats.org/officeDocument/2006/relationships/ctrlProp" Target="../ctrlProps/ctrlProp249.xml"/><Relationship Id="rId1187" Type="http://schemas.openxmlformats.org/officeDocument/2006/relationships/ctrlProp" Target="../ctrlProps/ctrlProp1184.xml"/><Relationship Id="rId2140" Type="http://schemas.openxmlformats.org/officeDocument/2006/relationships/ctrlProp" Target="../ctrlProps/ctrlProp2137.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ctrlProp" Target="../ctrlProps/ctrlProp1696.xml"/><Relationship Id="rId2000" Type="http://schemas.openxmlformats.org/officeDocument/2006/relationships/ctrlProp" Target="../ctrlProps/ctrlProp1997.xml"/><Relationship Id="rId2238" Type="http://schemas.openxmlformats.org/officeDocument/2006/relationships/ctrlProp" Target="../ctrlProps/ctrlProp2235.xml"/><Relationship Id="rId2445" Type="http://schemas.openxmlformats.org/officeDocument/2006/relationships/ctrlProp" Target="../ctrlProps/ctrlProp2442.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ctrlProp" Target="../ctrlProps/ctrlProp2302.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2095" Type="http://schemas.openxmlformats.org/officeDocument/2006/relationships/ctrlProp" Target="../ctrlProps/ctrlProp2092.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2467" Type="http://schemas.openxmlformats.org/officeDocument/2006/relationships/ctrlProp" Target="../ctrlProps/ctrlProp2464.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22" Type="http://schemas.openxmlformats.org/officeDocument/2006/relationships/ctrlProp" Target="../ctrlProps/ctrlProp2019.xml"/><Relationship Id="rId2327" Type="http://schemas.openxmlformats.org/officeDocument/2006/relationships/ctrlProp" Target="../ctrlProps/ctrlProp2324.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1788" Type="http://schemas.openxmlformats.org/officeDocument/2006/relationships/ctrlProp" Target="../ctrlProps/ctrlProp1785.xml"/><Relationship Id="rId1995" Type="http://schemas.openxmlformats.org/officeDocument/2006/relationships/ctrlProp" Target="../ctrlProps/ctrlProp1992.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ctrlProp" Target="../ctrlProps/ctrlProp1645.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1855" Type="http://schemas.openxmlformats.org/officeDocument/2006/relationships/ctrlProp" Target="../ctrlProps/ctrlProp1852.xml"/><Relationship Id="rId1715" Type="http://schemas.openxmlformats.org/officeDocument/2006/relationships/ctrlProp" Target="../ctrlProps/ctrlProp1712.xml"/><Relationship Id="rId1922" Type="http://schemas.openxmlformats.org/officeDocument/2006/relationships/ctrlProp" Target="../ctrlProps/ctrlProp1919.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ctrlProp" Target="../ctrlProps/ctrlProp2388.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2111" Type="http://schemas.openxmlformats.org/officeDocument/2006/relationships/ctrlProp" Target="../ctrlProps/ctrlProp2108.xml"/><Relationship Id="rId2349" Type="http://schemas.openxmlformats.org/officeDocument/2006/relationships/ctrlProp" Target="../ctrlProps/ctrlProp2346.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2416" Type="http://schemas.openxmlformats.org/officeDocument/2006/relationships/ctrlProp" Target="../ctrlProps/ctrlProp2413.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1877" Type="http://schemas.openxmlformats.org/officeDocument/2006/relationships/ctrlProp" Target="../ctrlProps/ctrlProp1874.xml"/><Relationship Id="rId71" Type="http://schemas.openxmlformats.org/officeDocument/2006/relationships/ctrlProp" Target="../ctrlProps/ctrlProp68.xml"/><Relationship Id="rId802" Type="http://schemas.openxmlformats.org/officeDocument/2006/relationships/ctrlProp" Target="../ctrlProps/ctrlProp799.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78" Type="http://schemas.openxmlformats.org/officeDocument/2006/relationships/ctrlProp" Target="../ctrlProps/ctrlProp175.xml"/><Relationship Id="rId1804" Type="http://schemas.openxmlformats.org/officeDocument/2006/relationships/ctrlProp" Target="../ctrlProps/ctrlProp1801.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80" Type="http://schemas.openxmlformats.org/officeDocument/2006/relationships/ctrlProp" Target="../ctrlProps/ctrlProp2477.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ctrlProp" Target="../ctrlProps/ctrlProp2337.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200" Type="http://schemas.openxmlformats.org/officeDocument/2006/relationships/ctrlProp" Target="../ctrlProps/ctrlProp2197.xml"/><Relationship Id="rId2438" Type="http://schemas.openxmlformats.org/officeDocument/2006/relationships/ctrlProp" Target="../ctrlProps/ctrlProp2435.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1899" Type="http://schemas.openxmlformats.org/officeDocument/2006/relationships/ctrlProp" Target="../ctrlProps/ctrlProp1896.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ctrlProp" Target="../ctrlProps/ctrlProp2292.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2362" Type="http://schemas.openxmlformats.org/officeDocument/2006/relationships/ctrlProp" Target="../ctrlProps/ctrlProp2359.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2015" Type="http://schemas.openxmlformats.org/officeDocument/2006/relationships/ctrlProp" Target="../ctrlProps/ctrlProp2012.xml"/><Relationship Id="rId2222" Type="http://schemas.openxmlformats.org/officeDocument/2006/relationships/ctrlProp" Target="../ctrlProps/ctrlProp2219.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1988" Type="http://schemas.openxmlformats.org/officeDocument/2006/relationships/ctrlProp" Target="../ctrlProps/ctrlProp1985.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ctrlProp" Target="../ctrlProps/ctrlProp2381.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451" Type="http://schemas.openxmlformats.org/officeDocument/2006/relationships/ctrlProp" Target="../ctrlProps/ctrlProp2448.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2104" Type="http://schemas.openxmlformats.org/officeDocument/2006/relationships/ctrlProp" Target="../ctrlProps/ctrlProp2101.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311" Type="http://schemas.openxmlformats.org/officeDocument/2006/relationships/ctrlProp" Target="../ctrlProps/ctrlProp2308.xml"/><Relationship Id="rId2409" Type="http://schemas.openxmlformats.org/officeDocument/2006/relationships/ctrlProp" Target="../ctrlProps/ctrlProp2406.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1937" Type="http://schemas.openxmlformats.org/officeDocument/2006/relationships/ctrlProp" Target="../ctrlProps/ctrlProp1934.xml"/><Relationship Id="rId2199" Type="http://schemas.openxmlformats.org/officeDocument/2006/relationships/ctrlProp" Target="../ctrlProps/ctrlProp2196.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2473" Type="http://schemas.openxmlformats.org/officeDocument/2006/relationships/ctrlProp" Target="../ctrlProps/ctrlProp247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ctrlProp" Target="../ctrlProps/ctrlProp2330.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1794" Type="http://schemas.openxmlformats.org/officeDocument/2006/relationships/ctrlProp" Target="../ctrlProps/ctrlProp1791.xml"/><Relationship Id="rId2400" Type="http://schemas.openxmlformats.org/officeDocument/2006/relationships/ctrlProp" Target="../ctrlProps/ctrlProp2397.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959" Type="http://schemas.openxmlformats.org/officeDocument/2006/relationships/ctrlProp" Target="../ctrlProps/ctrlProp1956.xml"/><Relationship Id="rId13" Type="http://schemas.openxmlformats.org/officeDocument/2006/relationships/ctrlProp" Target="../ctrlProps/ctrlProp10.xml"/><Relationship Id="rId1819" Type="http://schemas.openxmlformats.org/officeDocument/2006/relationships/ctrlProp" Target="../ctrlProps/ctrlProp1816.xml"/><Relationship Id="rId2190" Type="http://schemas.openxmlformats.org/officeDocument/2006/relationships/ctrlProp" Target="../ctrlProps/ctrlProp2187.xml"/><Relationship Id="rId2288" Type="http://schemas.openxmlformats.org/officeDocument/2006/relationships/ctrlProp" Target="../ctrlProps/ctrlProp2285.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2050" Type="http://schemas.openxmlformats.org/officeDocument/2006/relationships/ctrlProp" Target="../ctrlProps/ctrlProp2047.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355" Type="http://schemas.openxmlformats.org/officeDocument/2006/relationships/ctrlProp" Target="../ctrlProps/ctrlProp2352.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2008" Type="http://schemas.openxmlformats.org/officeDocument/2006/relationships/ctrlProp" Target="../ctrlProps/ctrlProp2005.xml"/><Relationship Id="rId2215" Type="http://schemas.openxmlformats.org/officeDocument/2006/relationships/ctrlProp" Target="../ctrlProps/ctrlProp2212.xml"/><Relationship Id="rId2422" Type="http://schemas.openxmlformats.org/officeDocument/2006/relationships/ctrlProp" Target="../ctrlProps/ctrlProp2419.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ctrlProp" Target="../ctrlProps/ctrlProp1673.xml"/><Relationship Id="rId1883" Type="http://schemas.openxmlformats.org/officeDocument/2006/relationships/ctrlProp" Target="../ctrlProps/ctrlProp1880.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ctrlProp" Target="../ctrlProps/ctrlProp2374.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2444" Type="http://schemas.openxmlformats.org/officeDocument/2006/relationships/ctrlProp" Target="../ctrlProps/ctrlProp2441.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ctrlProp" Target="../ctrlProps/ctrlProp1695.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1765" Type="http://schemas.openxmlformats.org/officeDocument/2006/relationships/ctrlProp" Target="../ctrlProps/ctrlProp1762.xml"/><Relationship Id="rId2304" Type="http://schemas.openxmlformats.org/officeDocument/2006/relationships/ctrlProp" Target="../ctrlProps/ctrlProp2301.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972" Type="http://schemas.openxmlformats.org/officeDocument/2006/relationships/ctrlProp" Target="../ctrlProps/ctrlProp1969.xml"/><Relationship Id="rId1625" Type="http://schemas.openxmlformats.org/officeDocument/2006/relationships/ctrlProp" Target="../ctrlProps/ctrlProp1622.xml"/><Relationship Id="rId1832" Type="http://schemas.openxmlformats.org/officeDocument/2006/relationships/ctrlProp" Target="../ctrlProps/ctrlProp1829.xml"/><Relationship Id="rId2094" Type="http://schemas.openxmlformats.org/officeDocument/2006/relationships/ctrlProp" Target="../ctrlProps/ctrlProp2091.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2399" Type="http://schemas.openxmlformats.org/officeDocument/2006/relationships/ctrlProp" Target="../ctrlProps/ctrlProp2396.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21" Type="http://schemas.openxmlformats.org/officeDocument/2006/relationships/ctrlProp" Target="../ctrlProps/ctrlProp2018.xml"/><Relationship Id="rId2259" Type="http://schemas.openxmlformats.org/officeDocument/2006/relationships/ctrlProp" Target="../ctrlProps/ctrlProp2256.xml"/><Relationship Id="rId2466" Type="http://schemas.openxmlformats.org/officeDocument/2006/relationships/ctrlProp" Target="../ctrlProps/ctrlProp2463.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ctrlProp" Target="../ctrlProps/ctrlProp2323.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787" Type="http://schemas.openxmlformats.org/officeDocument/2006/relationships/ctrlProp" Target="../ctrlProps/ctrlProp1784.xml"/><Relationship Id="rId1994" Type="http://schemas.openxmlformats.org/officeDocument/2006/relationships/ctrlProp" Target="../ctrlProps/ctrlProp1991.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ctrlProp" Target="../ctrlProps/ctrlProp1644.xml"/><Relationship Id="rId1854" Type="http://schemas.openxmlformats.org/officeDocument/2006/relationships/ctrlProp" Target="../ctrlProps/ctrlProp1851.xml"/><Relationship Id="rId1507" Type="http://schemas.openxmlformats.org/officeDocument/2006/relationships/ctrlProp" Target="../ctrlProps/ctrlProp1504.xml"/><Relationship Id="rId1714" Type="http://schemas.openxmlformats.org/officeDocument/2006/relationships/ctrlProp" Target="../ctrlProps/ctrlProp1711.xml"/><Relationship Id="rId295" Type="http://schemas.openxmlformats.org/officeDocument/2006/relationships/ctrlProp" Target="../ctrlProps/ctrlProp292.xml"/><Relationship Id="rId1921" Type="http://schemas.openxmlformats.org/officeDocument/2006/relationships/ctrlProp" Target="../ctrlProps/ctrlProp1918.xml"/><Relationship Id="rId2183" Type="http://schemas.openxmlformats.org/officeDocument/2006/relationships/ctrlProp" Target="../ctrlProps/ctrlProp2180.xml"/><Relationship Id="rId2390" Type="http://schemas.openxmlformats.org/officeDocument/2006/relationships/ctrlProp" Target="../ctrlProps/ctrlProp2387.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043" Type="http://schemas.openxmlformats.org/officeDocument/2006/relationships/ctrlProp" Target="../ctrlProps/ctrlProp2040.xml"/><Relationship Id="rId2250" Type="http://schemas.openxmlformats.org/officeDocument/2006/relationships/ctrlProp" Target="../ctrlProps/ctrlProp2247.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2110" Type="http://schemas.openxmlformats.org/officeDocument/2006/relationships/ctrlProp" Target="../ctrlProps/ctrlProp2107.xml"/><Relationship Id="rId2348" Type="http://schemas.openxmlformats.org/officeDocument/2006/relationships/ctrlProp" Target="../ctrlProps/ctrlProp2345.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2415" Type="http://schemas.openxmlformats.org/officeDocument/2006/relationships/ctrlProp" Target="../ctrlProps/ctrlProp2412.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876" Type="http://schemas.openxmlformats.org/officeDocument/2006/relationships/ctrlProp" Target="../ctrlProps/ctrlProp1873.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ctrlProp" Target="../ctrlProps/ctrlProp226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132" Type="http://schemas.openxmlformats.org/officeDocument/2006/relationships/ctrlProp" Target="../ctrlProps/ctrlProp2129.xml"/><Relationship Id="rId2437" Type="http://schemas.openxmlformats.org/officeDocument/2006/relationships/ctrlProp" Target="../ctrlProps/ctrlProp2434.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1898" Type="http://schemas.openxmlformats.org/officeDocument/2006/relationships/ctrlProp" Target="../ctrlProps/ctrlProp1895.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ctrlProp" Target="../ctrlProps/ctrlProp1755.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65" Type="http://schemas.openxmlformats.org/officeDocument/2006/relationships/ctrlProp" Target="../ctrlProps/ctrlProp1962.xml"/><Relationship Id="rId1618" Type="http://schemas.openxmlformats.org/officeDocument/2006/relationships/ctrlProp" Target="../ctrlProps/ctrlProp1615.xml"/><Relationship Id="rId1825" Type="http://schemas.openxmlformats.org/officeDocument/2006/relationships/ctrlProp" Target="../ctrlProps/ctrlProp1822.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ctrlProp" Target="../ctrlProps/ctrlProp229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ctrlProp" Target="../ctrlProps/ctrlProp2358.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2459" Type="http://schemas.openxmlformats.org/officeDocument/2006/relationships/ctrlProp" Target="../ctrlProps/ctrlProp2456.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ctrlProp" Target="../ctrlProps/ctrlProp2316.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987" Type="http://schemas.openxmlformats.org/officeDocument/2006/relationships/ctrlProp" Target="../ctrlProps/ctrlProp1984.xml"/><Relationship Id="rId912" Type="http://schemas.openxmlformats.org/officeDocument/2006/relationships/ctrlProp" Target="../ctrlProps/ctrlProp909.xml"/><Relationship Id="rId1847" Type="http://schemas.openxmlformats.org/officeDocument/2006/relationships/ctrlProp" Target="../ctrlProps/ctrlProp1844.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ctrlProp" Target="../ctrlProps/ctrlProp1704.xml"/><Relationship Id="rId190" Type="http://schemas.openxmlformats.org/officeDocument/2006/relationships/ctrlProp" Target="../ctrlProps/ctrlProp187.xml"/><Relationship Id="rId288" Type="http://schemas.openxmlformats.org/officeDocument/2006/relationships/ctrlProp" Target="../ctrlProps/ctrlProp285.xml"/><Relationship Id="rId1914" Type="http://schemas.openxmlformats.org/officeDocument/2006/relationships/ctrlProp" Target="../ctrlProps/ctrlProp1911.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ctrlProp" Target="../ctrlProps/ctrlProp2380.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450" Type="http://schemas.openxmlformats.org/officeDocument/2006/relationships/ctrlProp" Target="../ctrlProps/ctrlProp2447.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2103" Type="http://schemas.openxmlformats.org/officeDocument/2006/relationships/ctrlProp" Target="../ctrlProps/ctrlProp2100.xml"/><Relationship Id="rId2310" Type="http://schemas.openxmlformats.org/officeDocument/2006/relationships/ctrlProp" Target="../ctrlProps/ctrlProp2307.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ctrlProp" Target="../ctrlProps/ctrlProp2405.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1869" Type="http://schemas.openxmlformats.org/officeDocument/2006/relationships/ctrlProp" Target="../ctrlProps/ctrlProp1866.xml"/><Relationship Id="rId1729" Type="http://schemas.openxmlformats.org/officeDocument/2006/relationships/ctrlProp" Target="../ctrlProps/ctrlProp1726.xml"/><Relationship Id="rId1936" Type="http://schemas.openxmlformats.org/officeDocument/2006/relationships/ctrlProp" Target="../ctrlProps/ctrlProp1933.xml"/><Relationship Id="rId2198" Type="http://schemas.openxmlformats.org/officeDocument/2006/relationships/ctrlProp" Target="../ctrlProps/ctrlProp2195.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2472" Type="http://schemas.openxmlformats.org/officeDocument/2006/relationships/ctrlProp" Target="../ctrlProps/ctrlProp2469.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2125" Type="http://schemas.openxmlformats.org/officeDocument/2006/relationships/ctrlProp" Target="../ctrlProps/ctrlProp2122.xml"/><Relationship Id="rId2332" Type="http://schemas.openxmlformats.org/officeDocument/2006/relationships/ctrlProp" Target="../ctrlProps/ctrlProp2329.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ctrlProp" Target="../ctrlProps/ctrlProp1790.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958" Type="http://schemas.openxmlformats.org/officeDocument/2006/relationships/ctrlProp" Target="../ctrlProps/ctrlProp1955.xml"/><Relationship Id="rId12" Type="http://schemas.openxmlformats.org/officeDocument/2006/relationships/ctrlProp" Target="../ctrlProps/ctrlProp9.xml"/><Relationship Id="rId1818" Type="http://schemas.openxmlformats.org/officeDocument/2006/relationships/ctrlProp" Target="../ctrlProps/ctrlProp1815.xml"/><Relationship Id="rId161" Type="http://schemas.openxmlformats.org/officeDocument/2006/relationships/ctrlProp" Target="../ctrlProps/ctrlProp158.xml"/><Relationship Id="rId399" Type="http://schemas.openxmlformats.org/officeDocument/2006/relationships/ctrlProp" Target="../ctrlProps/ctrlProp396.xml"/><Relationship Id="rId2287" Type="http://schemas.openxmlformats.org/officeDocument/2006/relationships/ctrlProp" Target="../ctrlProps/ctrlProp228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ctrlProp" Target="../ctrlProps/ctrlProp2351.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421" Type="http://schemas.openxmlformats.org/officeDocument/2006/relationships/ctrlProp" Target="../ctrlProps/ctrlProp2418.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ctrlProp" Target="../ctrlProps/ctrlProp2373.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443" Type="http://schemas.openxmlformats.org/officeDocument/2006/relationships/ctrlProp" Target="../ctrlProps/ctrlProp2440.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2303" Type="http://schemas.openxmlformats.org/officeDocument/2006/relationships/ctrlProp" Target="../ctrlProps/ctrlProp2300.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1929" Type="http://schemas.openxmlformats.org/officeDocument/2006/relationships/ctrlProp" Target="../ctrlProps/ctrlProp1926.xml"/><Relationship Id="rId2093" Type="http://schemas.openxmlformats.org/officeDocument/2006/relationships/ctrlProp" Target="../ctrlProps/ctrlProp2090.xml"/><Relationship Id="rId2398" Type="http://schemas.openxmlformats.org/officeDocument/2006/relationships/ctrlProp" Target="../ctrlProps/ctrlProp2395.xml"/><Relationship Id="rId272" Type="http://schemas.openxmlformats.org/officeDocument/2006/relationships/ctrlProp" Target="../ctrlProps/ctrlProp269.xml"/><Relationship Id="rId577" Type="http://schemas.openxmlformats.org/officeDocument/2006/relationships/ctrlProp" Target="../ctrlProps/ctrlProp574.xml"/><Relationship Id="rId2160" Type="http://schemas.openxmlformats.org/officeDocument/2006/relationships/ctrlProp" Target="../ctrlProps/ctrlProp2157.xml"/><Relationship Id="rId2258" Type="http://schemas.openxmlformats.org/officeDocument/2006/relationships/ctrlProp" Target="../ctrlProps/ctrlProp2255.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020" Type="http://schemas.openxmlformats.org/officeDocument/2006/relationships/ctrlProp" Target="../ctrlProps/ctrlProp2017.xml"/><Relationship Id="rId2465" Type="http://schemas.openxmlformats.org/officeDocument/2006/relationships/ctrlProp" Target="../ctrlProps/ctrlProp2462.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2118" Type="http://schemas.openxmlformats.org/officeDocument/2006/relationships/ctrlProp" Target="../ctrlProps/ctrlProp2115.xml"/><Relationship Id="rId2325" Type="http://schemas.openxmlformats.org/officeDocument/2006/relationships/ctrlProp" Target="../ctrlProps/ctrlProp2322.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ctrlProp" Target="../ctrlProps/ctrlProp1783.xml"/><Relationship Id="rId1993" Type="http://schemas.openxmlformats.org/officeDocument/2006/relationships/ctrlProp" Target="../ctrlProps/ctrlProp1990.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2031" Type="http://schemas.openxmlformats.org/officeDocument/2006/relationships/ctrlProp" Target="../ctrlProps/ctrlProp2028.xml"/><Relationship Id="rId2269" Type="http://schemas.openxmlformats.org/officeDocument/2006/relationships/ctrlProp" Target="../ctrlProps/ctrlProp2266.xml"/><Relationship Id="rId2476" Type="http://schemas.openxmlformats.org/officeDocument/2006/relationships/ctrlProp" Target="../ctrlProps/ctrlProp2473.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2129" Type="http://schemas.openxmlformats.org/officeDocument/2006/relationships/ctrlProp" Target="../ctrlProps/ctrlProp2126.xml"/><Relationship Id="rId2336" Type="http://schemas.openxmlformats.org/officeDocument/2006/relationships/ctrlProp" Target="../ctrlProps/ctrlProp2333.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182" Type="http://schemas.openxmlformats.org/officeDocument/2006/relationships/ctrlProp" Target="../ctrlProps/ctrlProp2179.xml"/><Relationship Id="rId2403" Type="http://schemas.openxmlformats.org/officeDocument/2006/relationships/ctrlProp" Target="../ctrlProps/ctrlProp2400.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2042" Type="http://schemas.openxmlformats.org/officeDocument/2006/relationships/ctrlProp" Target="../ctrlProps/ctrlProp203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517" Type="http://schemas.openxmlformats.org/officeDocument/2006/relationships/ctrlProp" Target="../ctrlProps/ctrlProp1514.xml"/><Relationship Id="rId1724" Type="http://schemas.openxmlformats.org/officeDocument/2006/relationships/ctrlProp" Target="../ctrlProps/ctrlProp1721.xml"/><Relationship Id="rId2347" Type="http://schemas.openxmlformats.org/officeDocument/2006/relationships/ctrlProp" Target="../ctrlProps/ctrlProp2344.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1931" Type="http://schemas.openxmlformats.org/officeDocument/2006/relationships/ctrlProp" Target="../ctrlProps/ctrlProp1928.xml"/><Relationship Id="rId2207" Type="http://schemas.openxmlformats.org/officeDocument/2006/relationships/ctrlProp" Target="../ctrlProps/ctrlProp2204.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875" Type="http://schemas.openxmlformats.org/officeDocument/2006/relationships/ctrlProp" Target="../ctrlProps/ctrlProp1872.xml"/><Relationship Id="rId2193" Type="http://schemas.openxmlformats.org/officeDocument/2006/relationships/ctrlProp" Target="../ctrlProps/ctrlProp2190.xml"/><Relationship Id="rId2414" Type="http://schemas.openxmlformats.org/officeDocument/2006/relationships/ctrlProp" Target="../ctrlProps/ctrlProp2411.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ctrlProp" Target="../ctrlProps/ctrlProp2355.xml"/><Relationship Id="rId232" Type="http://schemas.openxmlformats.org/officeDocument/2006/relationships/ctrlProp" Target="../ctrlProps/ctrlProp229.xml"/><Relationship Id="rId884" Type="http://schemas.openxmlformats.org/officeDocument/2006/relationships/ctrlProp" Target="../ctrlProps/ctrlProp881.xml"/><Relationship Id="rId1735" Type="http://schemas.openxmlformats.org/officeDocument/2006/relationships/ctrlProp" Target="../ctrlProps/ctrlProp1732.xml"/><Relationship Id="rId1942" Type="http://schemas.openxmlformats.org/officeDocument/2006/relationships/ctrlProp" Target="../ctrlProps/ctrlProp1939.xml"/><Relationship Id="rId2120" Type="http://schemas.openxmlformats.org/officeDocument/2006/relationships/ctrlProp" Target="../ctrlProps/ctrlProp2117.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1802" Type="http://schemas.openxmlformats.org/officeDocument/2006/relationships/ctrlProp" Target="../ctrlProps/ctrlProp1799.xml"/><Relationship Id="rId2218" Type="http://schemas.openxmlformats.org/officeDocument/2006/relationships/ctrlProp" Target="../ctrlProps/ctrlProp2215.xml"/><Relationship Id="rId2425" Type="http://schemas.openxmlformats.org/officeDocument/2006/relationships/ctrlProp" Target="../ctrlProps/ctrlProp2422.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2064" Type="http://schemas.openxmlformats.org/officeDocument/2006/relationships/ctrlProp" Target="../ctrlProps/ctrlProp2061.xml"/><Relationship Id="rId2271" Type="http://schemas.openxmlformats.org/officeDocument/2006/relationships/ctrlProp" Target="../ctrlProps/ctrlProp226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2131" Type="http://schemas.openxmlformats.org/officeDocument/2006/relationships/ctrlProp" Target="../ctrlProps/ctrlProp2128.xml"/><Relationship Id="rId2369" Type="http://schemas.openxmlformats.org/officeDocument/2006/relationships/ctrlProp" Target="../ctrlProps/ctrlProp236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1606" Type="http://schemas.openxmlformats.org/officeDocument/2006/relationships/ctrlProp" Target="../ctrlProps/ctrlProp1603.xml"/><Relationship Id="rId1813" Type="http://schemas.openxmlformats.org/officeDocument/2006/relationships/ctrlProp" Target="../ctrlProps/ctrlProp1810.xml"/><Relationship Id="rId2229" Type="http://schemas.openxmlformats.org/officeDocument/2006/relationships/ctrlProp" Target="../ctrlProps/ctrlProp2226.xml"/><Relationship Id="rId2436" Type="http://schemas.openxmlformats.org/officeDocument/2006/relationships/ctrlProp" Target="../ctrlProps/ctrlProp2433.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897" Type="http://schemas.openxmlformats.org/officeDocument/2006/relationships/ctrlProp" Target="../ctrlProps/ctrlProp1894.xml"/><Relationship Id="rId2075" Type="http://schemas.openxmlformats.org/officeDocument/2006/relationships/ctrlProp" Target="../ctrlProps/ctrlProp2072.xml"/><Relationship Id="rId2282" Type="http://schemas.openxmlformats.org/officeDocument/2006/relationships/ctrlProp" Target="../ctrlProps/ctrlProp227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ctrlProp" Target="../ctrlProps/ctrlProp1754.xml"/><Relationship Id="rId1964" Type="http://schemas.openxmlformats.org/officeDocument/2006/relationships/ctrlProp" Target="../ctrlProps/ctrlProp1961.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ctrlProp" Target="../ctrlProps/ctrlProp1614.xml"/><Relationship Id="rId1824" Type="http://schemas.openxmlformats.org/officeDocument/2006/relationships/ctrlProp" Target="../ctrlProps/ctrlProp1821.xml"/><Relationship Id="rId2142" Type="http://schemas.openxmlformats.org/officeDocument/2006/relationships/ctrlProp" Target="../ctrlProps/ctrlProp2139.xml"/><Relationship Id="rId2447" Type="http://schemas.openxmlformats.org/officeDocument/2006/relationships/ctrlProp" Target="../ctrlProps/ctrlProp2444.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086" Type="http://schemas.openxmlformats.org/officeDocument/2006/relationships/ctrlProp" Target="../ctrlProps/ctrlProp2083.xml"/><Relationship Id="rId2307" Type="http://schemas.openxmlformats.org/officeDocument/2006/relationships/ctrlProp" Target="../ctrlProps/ctrlProp2304.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293" Type="http://schemas.openxmlformats.org/officeDocument/2006/relationships/ctrlProp" Target="../ctrlProps/ctrlProp229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2153" Type="http://schemas.openxmlformats.org/officeDocument/2006/relationships/ctrlProp" Target="../ctrlProps/ctrlProp2150.xml"/><Relationship Id="rId2360" Type="http://schemas.openxmlformats.org/officeDocument/2006/relationships/ctrlProp" Target="../ctrlProps/ctrlProp235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1835" Type="http://schemas.openxmlformats.org/officeDocument/2006/relationships/ctrlProp" Target="../ctrlProps/ctrlProp1832.xml"/><Relationship Id="rId2013" Type="http://schemas.openxmlformats.org/officeDocument/2006/relationships/ctrlProp" Target="../ctrlProps/ctrlProp2010.xml"/><Relationship Id="rId2220" Type="http://schemas.openxmlformats.org/officeDocument/2006/relationships/ctrlProp" Target="../ctrlProps/ctrlProp2217.xml"/><Relationship Id="rId2458" Type="http://schemas.openxmlformats.org/officeDocument/2006/relationships/ctrlProp" Target="../ctrlProps/ctrlProp2455.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1902" Type="http://schemas.openxmlformats.org/officeDocument/2006/relationships/ctrlProp" Target="../ctrlProps/ctrlProp1899.xml"/><Relationship Id="rId2097" Type="http://schemas.openxmlformats.org/officeDocument/2006/relationships/ctrlProp" Target="../ctrlProps/ctrlProp2094.xml"/><Relationship Id="rId2318" Type="http://schemas.openxmlformats.org/officeDocument/2006/relationships/ctrlProp" Target="../ctrlProps/ctrlProp2315.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ctrlProp" Target="../ctrlProps/ctrlProp1776.xml"/><Relationship Id="rId1986" Type="http://schemas.openxmlformats.org/officeDocument/2006/relationships/ctrlProp" Target="../ctrlProps/ctrlProp1983.xml"/><Relationship Id="rId2164" Type="http://schemas.openxmlformats.org/officeDocument/2006/relationships/ctrlProp" Target="../ctrlProps/ctrlProp2161.xml"/><Relationship Id="rId2371" Type="http://schemas.openxmlformats.org/officeDocument/2006/relationships/ctrlProp" Target="../ctrlProps/ctrlProp236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ctrlProp" Target="../ctrlProps/ctrlProp1843.xml"/><Relationship Id="rId2024" Type="http://schemas.openxmlformats.org/officeDocument/2006/relationships/ctrlProp" Target="../ctrlProps/ctrlProp2021.xml"/><Relationship Id="rId2231" Type="http://schemas.openxmlformats.org/officeDocument/2006/relationships/ctrlProp" Target="../ctrlProps/ctrlProp2228.xml"/><Relationship Id="rId2469" Type="http://schemas.openxmlformats.org/officeDocument/2006/relationships/ctrlProp" Target="../ctrlProps/ctrlProp2466.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1706" Type="http://schemas.openxmlformats.org/officeDocument/2006/relationships/ctrlProp" Target="../ctrlProps/ctrlProp1703.xml"/><Relationship Id="rId1913" Type="http://schemas.openxmlformats.org/officeDocument/2006/relationships/ctrlProp" Target="../ctrlProps/ctrlProp1910.xml"/><Relationship Id="rId2329" Type="http://schemas.openxmlformats.org/officeDocument/2006/relationships/ctrlProp" Target="../ctrlProps/ctrlProp2326.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2175" Type="http://schemas.openxmlformats.org/officeDocument/2006/relationships/ctrlProp" Target="../ctrlProps/ctrlProp2172.xml"/><Relationship Id="rId2382" Type="http://schemas.openxmlformats.org/officeDocument/2006/relationships/ctrlProp" Target="../ctrlProps/ctrlProp237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1857" Type="http://schemas.openxmlformats.org/officeDocument/2006/relationships/ctrlProp" Target="../ctrlProps/ctrlProp1854.xml"/><Relationship Id="rId2035" Type="http://schemas.openxmlformats.org/officeDocument/2006/relationships/ctrlProp" Target="../ctrlProps/ctrlProp203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1717" Type="http://schemas.openxmlformats.org/officeDocument/2006/relationships/ctrlProp" Target="../ctrlProps/ctrlProp1714.xml"/><Relationship Id="rId1924" Type="http://schemas.openxmlformats.org/officeDocument/2006/relationships/ctrlProp" Target="../ctrlProps/ctrlProp1921.xml"/><Relationship Id="rId2242" Type="http://schemas.openxmlformats.org/officeDocument/2006/relationships/ctrlProp" Target="../ctrlProps/ctrlProp2239.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2102" Type="http://schemas.openxmlformats.org/officeDocument/2006/relationships/ctrlProp" Target="../ctrlProps/ctrlProp2099.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ctrlProp" Target="../ctrlProps/ctrlProp1865.xml"/><Relationship Id="rId2186" Type="http://schemas.openxmlformats.org/officeDocument/2006/relationships/ctrlProp" Target="../ctrlProps/ctrlProp2183.xml"/><Relationship Id="rId2393" Type="http://schemas.openxmlformats.org/officeDocument/2006/relationships/ctrlProp" Target="../ctrlProps/ctrlProp2390.xml"/><Relationship Id="rId2407" Type="http://schemas.openxmlformats.org/officeDocument/2006/relationships/ctrlProp" Target="../ctrlProps/ctrlProp2404.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2046" Type="http://schemas.openxmlformats.org/officeDocument/2006/relationships/ctrlProp" Target="../ctrlProps/ctrlProp2043.xml"/><Relationship Id="rId2253" Type="http://schemas.openxmlformats.org/officeDocument/2006/relationships/ctrlProp" Target="../ctrlProps/ctrlProp2250.xml"/><Relationship Id="rId2460" Type="http://schemas.openxmlformats.org/officeDocument/2006/relationships/ctrlProp" Target="../ctrlProps/ctrlProp2457.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1728" Type="http://schemas.openxmlformats.org/officeDocument/2006/relationships/ctrlProp" Target="../ctrlProps/ctrlProp1725.xml"/><Relationship Id="rId1935" Type="http://schemas.openxmlformats.org/officeDocument/2006/relationships/ctrlProp" Target="../ctrlProps/ctrlProp1932.xml"/><Relationship Id="rId2113" Type="http://schemas.openxmlformats.org/officeDocument/2006/relationships/ctrlProp" Target="../ctrlProps/ctrlProp2110.xml"/><Relationship Id="rId2320" Type="http://schemas.openxmlformats.org/officeDocument/2006/relationships/ctrlProp" Target="../ctrlProps/ctrlProp2317.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197" Type="http://schemas.openxmlformats.org/officeDocument/2006/relationships/ctrlProp" Target="../ctrlProps/ctrlProp2194.xml"/><Relationship Id="rId2418" Type="http://schemas.openxmlformats.org/officeDocument/2006/relationships/ctrlProp" Target="../ctrlProps/ctrlProp2415.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2057" Type="http://schemas.openxmlformats.org/officeDocument/2006/relationships/ctrlProp" Target="../ctrlProps/ctrlProp2054.xml"/><Relationship Id="rId2264" Type="http://schemas.openxmlformats.org/officeDocument/2006/relationships/ctrlProp" Target="../ctrlProps/ctrlProp2261.xml"/><Relationship Id="rId2471" Type="http://schemas.openxmlformats.org/officeDocument/2006/relationships/ctrlProp" Target="../ctrlProps/ctrlProp2468.xml"/><Relationship Id="rId4" Type="http://schemas.openxmlformats.org/officeDocument/2006/relationships/vmlDrawing" Target="../drawings/vmlDrawing2.v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2124" Type="http://schemas.openxmlformats.org/officeDocument/2006/relationships/ctrlProp" Target="../ctrlProps/ctrlProp2121.xml"/><Relationship Id="rId2331" Type="http://schemas.openxmlformats.org/officeDocument/2006/relationships/ctrlProp" Target="../ctrlProps/ctrlProp2328.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1806" Type="http://schemas.openxmlformats.org/officeDocument/2006/relationships/ctrlProp" Target="../ctrlProps/ctrlProp1803.xml"/><Relationship Id="rId2429" Type="http://schemas.openxmlformats.org/officeDocument/2006/relationships/ctrlProp" Target="../ctrlProps/ctrlProp2426.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2068" Type="http://schemas.openxmlformats.org/officeDocument/2006/relationships/ctrlProp" Target="../ctrlProps/ctrlProp2065.xml"/><Relationship Id="rId2275" Type="http://schemas.openxmlformats.org/officeDocument/2006/relationships/ctrlProp" Target="../ctrlProps/ctrlProp227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957" Type="http://schemas.openxmlformats.org/officeDocument/2006/relationships/ctrlProp" Target="../ctrlProps/ctrlProp1954.xml"/><Relationship Id="rId2482" Type="http://schemas.openxmlformats.org/officeDocument/2006/relationships/ctrlProp" Target="../ctrlProps/ctrlProp2479.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ctrlProp" Target="../ctrlProps/ctrlProp1593.xml"/><Relationship Id="rId1817" Type="http://schemas.openxmlformats.org/officeDocument/2006/relationships/ctrlProp" Target="../ctrlProps/ctrlProp1814.xml"/><Relationship Id="rId2135" Type="http://schemas.openxmlformats.org/officeDocument/2006/relationships/ctrlProp" Target="../ctrlProps/ctrlProp2132.xml"/><Relationship Id="rId2342" Type="http://schemas.openxmlformats.org/officeDocument/2006/relationships/ctrlProp" Target="../ctrlProps/ctrlProp2339.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079" Type="http://schemas.openxmlformats.org/officeDocument/2006/relationships/ctrlProp" Target="../ctrlProps/ctrlProp2076.xml"/><Relationship Id="rId2202" Type="http://schemas.openxmlformats.org/officeDocument/2006/relationships/ctrlProp" Target="../ctrlProps/ctrlProp2199.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286" Type="http://schemas.openxmlformats.org/officeDocument/2006/relationships/ctrlProp" Target="../ctrlProps/ctrlProp228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146" Type="http://schemas.openxmlformats.org/officeDocument/2006/relationships/ctrlProp" Target="../ctrlProps/ctrlProp2143.xml"/><Relationship Id="rId2353" Type="http://schemas.openxmlformats.org/officeDocument/2006/relationships/ctrlProp" Target="../ctrlProps/ctrlProp2350.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828" Type="http://schemas.openxmlformats.org/officeDocument/2006/relationships/ctrlProp" Target="../ctrlProps/ctrlProp1825.xml"/><Relationship Id="rId2006" Type="http://schemas.openxmlformats.org/officeDocument/2006/relationships/ctrlProp" Target="../ctrlProps/ctrlProp2003.xml"/><Relationship Id="rId2213" Type="http://schemas.openxmlformats.org/officeDocument/2006/relationships/ctrlProp" Target="../ctrlProps/ctrlProp2210.xml"/><Relationship Id="rId2420" Type="http://schemas.openxmlformats.org/officeDocument/2006/relationships/ctrlProp" Target="../ctrlProps/ctrlProp2417.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297" Type="http://schemas.openxmlformats.org/officeDocument/2006/relationships/ctrlProp" Target="../ctrlProps/ctrlProp229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ctrlProp" Target="../ctrlProps/ctrlProp1976.xml"/><Relationship Id="rId2157" Type="http://schemas.openxmlformats.org/officeDocument/2006/relationships/ctrlProp" Target="../ctrlProps/ctrlProp2154.xml"/><Relationship Id="rId2364" Type="http://schemas.openxmlformats.org/officeDocument/2006/relationships/ctrlProp" Target="../ctrlProps/ctrlProp236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ctrlProp" Target="../ctrlProps/ctrlProp1598.xml"/><Relationship Id="rId1839" Type="http://schemas.openxmlformats.org/officeDocument/2006/relationships/ctrlProp" Target="../ctrlProps/ctrlProp1836.xml"/><Relationship Id="rId2017" Type="http://schemas.openxmlformats.org/officeDocument/2006/relationships/ctrlProp" Target="../ctrlProps/ctrlProp2014.xml"/><Relationship Id="rId2224" Type="http://schemas.openxmlformats.org/officeDocument/2006/relationships/ctrlProp" Target="../ctrlProps/ctrlProp2221.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1906" Type="http://schemas.openxmlformats.org/officeDocument/2006/relationships/ctrlProp" Target="../ctrlProps/ctrlProp1903.xml"/><Relationship Id="rId2431" Type="http://schemas.openxmlformats.org/officeDocument/2006/relationships/ctrlProp" Target="../ctrlProps/ctrlProp2428.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2070" Type="http://schemas.openxmlformats.org/officeDocument/2006/relationships/ctrlProp" Target="../ctrlProps/ctrlProp2067.xml"/><Relationship Id="rId2168" Type="http://schemas.openxmlformats.org/officeDocument/2006/relationships/ctrlProp" Target="../ctrlProps/ctrlProp2165.xml"/><Relationship Id="rId2375" Type="http://schemas.openxmlformats.org/officeDocument/2006/relationships/ctrlProp" Target="../ctrlProps/ctrlProp237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1752" Type="http://schemas.openxmlformats.org/officeDocument/2006/relationships/ctrlProp" Target="../ctrlProps/ctrlProp1749.xml"/><Relationship Id="rId2028" Type="http://schemas.openxmlformats.org/officeDocument/2006/relationships/ctrlProp" Target="../ctrlProps/ctrlProp2025.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ctrlProp" Target="../ctrlProps/ctrlProp1609.xml"/><Relationship Id="rId1696" Type="http://schemas.openxmlformats.org/officeDocument/2006/relationships/ctrlProp" Target="../ctrlProps/ctrlProp1693.xml"/><Relationship Id="rId1917" Type="http://schemas.openxmlformats.org/officeDocument/2006/relationships/ctrlProp" Target="../ctrlProps/ctrlProp1914.xml"/><Relationship Id="rId2235" Type="http://schemas.openxmlformats.org/officeDocument/2006/relationships/ctrlProp" Target="../ctrlProps/ctrlProp2232.xml"/><Relationship Id="rId2442" Type="http://schemas.openxmlformats.org/officeDocument/2006/relationships/ctrlProp" Target="../ctrlProps/ctrlProp2439.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081" Type="http://schemas.openxmlformats.org/officeDocument/2006/relationships/ctrlProp" Target="../ctrlProps/ctrlProp2078.xml"/><Relationship Id="rId2179" Type="http://schemas.openxmlformats.org/officeDocument/2006/relationships/ctrlProp" Target="../ctrlProps/ctrlProp2176.xml"/><Relationship Id="rId2302" Type="http://schemas.openxmlformats.org/officeDocument/2006/relationships/ctrlProp" Target="../ctrlProps/ctrlProp2299.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2386" Type="http://schemas.openxmlformats.org/officeDocument/2006/relationships/ctrlProp" Target="../ctrlProps/ctrlProp238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2039" Type="http://schemas.openxmlformats.org/officeDocument/2006/relationships/ctrlProp" Target="../ctrlProps/ctrlProp2036.xml"/><Relationship Id="rId2246" Type="http://schemas.openxmlformats.org/officeDocument/2006/relationships/ctrlProp" Target="../ctrlProps/ctrlProp2243.xml"/><Relationship Id="rId2453" Type="http://schemas.openxmlformats.org/officeDocument/2006/relationships/ctrlProp" Target="../ctrlProps/ctrlProp2450.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1928" Type="http://schemas.openxmlformats.org/officeDocument/2006/relationships/ctrlProp" Target="../ctrlProps/ctrlProp1925.xml"/><Relationship Id="rId2092" Type="http://schemas.openxmlformats.org/officeDocument/2006/relationships/ctrlProp" Target="../ctrlProps/ctrlProp2089.xml"/><Relationship Id="rId2106" Type="http://schemas.openxmlformats.org/officeDocument/2006/relationships/ctrlProp" Target="../ctrlProps/ctrlProp2103.xml"/><Relationship Id="rId2313" Type="http://schemas.openxmlformats.org/officeDocument/2006/relationships/ctrlProp" Target="../ctrlProps/ctrlProp2310.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2397" Type="http://schemas.openxmlformats.org/officeDocument/2006/relationships/ctrlProp" Target="../ctrlProps/ctrlProp239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2257" Type="http://schemas.openxmlformats.org/officeDocument/2006/relationships/ctrlProp" Target="../ctrlProps/ctrlProp2254.xml"/><Relationship Id="rId2464" Type="http://schemas.openxmlformats.org/officeDocument/2006/relationships/ctrlProp" Target="../ctrlProps/ctrlProp2461.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1939" Type="http://schemas.openxmlformats.org/officeDocument/2006/relationships/ctrlProp" Target="../ctrlProps/ctrlProp1936.xml"/><Relationship Id="rId2117" Type="http://schemas.openxmlformats.org/officeDocument/2006/relationships/ctrlProp" Target="../ctrlProps/ctrlProp2114.xml"/><Relationship Id="rId2324" Type="http://schemas.openxmlformats.org/officeDocument/2006/relationships/ctrlProp" Target="../ctrlProps/ctrlProp2321.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01" Type="http://schemas.openxmlformats.org/officeDocument/2006/relationships/ctrlProp" Target="../ctrlProps/ctrlProp1698.xml"/><Relationship Id="rId1785" Type="http://schemas.openxmlformats.org/officeDocument/2006/relationships/ctrlProp" Target="../ctrlProps/ctrlProp1782.xml"/><Relationship Id="rId1992" Type="http://schemas.openxmlformats.org/officeDocument/2006/relationships/ctrlProp" Target="../ctrlProps/ctrlProp1989.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2170" Type="http://schemas.openxmlformats.org/officeDocument/2006/relationships/ctrlProp" Target="../ctrlProps/ctrlProp2167.xml"/><Relationship Id="rId2268" Type="http://schemas.openxmlformats.org/officeDocument/2006/relationships/ctrlProp" Target="../ctrlProps/ctrlProp226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1852" Type="http://schemas.openxmlformats.org/officeDocument/2006/relationships/ctrlProp" Target="../ctrlProps/ctrlProp1849.xml"/><Relationship Id="rId2030" Type="http://schemas.openxmlformats.org/officeDocument/2006/relationships/ctrlProp" Target="../ctrlProps/ctrlProp2027.xml"/><Relationship Id="rId2128" Type="http://schemas.openxmlformats.org/officeDocument/2006/relationships/ctrlProp" Target="../ctrlProps/ctrlProp2125.xml"/><Relationship Id="rId2475" Type="http://schemas.openxmlformats.org/officeDocument/2006/relationships/ctrlProp" Target="../ctrlProps/ctrlProp2472.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ctrlProp" Target="../ctrlProps/ctrlProp1586.xml"/><Relationship Id="rId1712" Type="http://schemas.openxmlformats.org/officeDocument/2006/relationships/ctrlProp" Target="../ctrlProps/ctrlProp1709.xml"/><Relationship Id="rId2335" Type="http://schemas.openxmlformats.org/officeDocument/2006/relationships/ctrlProp" Target="../ctrlProps/ctrlProp2332.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181" Type="http://schemas.openxmlformats.org/officeDocument/2006/relationships/ctrlProp" Target="../ctrlProps/ctrlProp2178.xml"/><Relationship Id="rId2402" Type="http://schemas.openxmlformats.org/officeDocument/2006/relationships/ctrlProp" Target="../ctrlProps/ctrlProp2399.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2041" Type="http://schemas.openxmlformats.org/officeDocument/2006/relationships/ctrlProp" Target="../ctrlProps/ctrlProp2038.xml"/><Relationship Id="rId2279" Type="http://schemas.openxmlformats.org/officeDocument/2006/relationships/ctrlProp" Target="../ctrlProps/ctrlProp227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2139" Type="http://schemas.openxmlformats.org/officeDocument/2006/relationships/ctrlProp" Target="../ctrlProps/ctrlProp2136.xml"/><Relationship Id="rId2346" Type="http://schemas.openxmlformats.org/officeDocument/2006/relationships/ctrlProp" Target="../ctrlProps/ctrlProp2343.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192" Type="http://schemas.openxmlformats.org/officeDocument/2006/relationships/ctrlProp" Target="../ctrlProps/ctrlProp2189.xml"/><Relationship Id="rId2206" Type="http://schemas.openxmlformats.org/officeDocument/2006/relationships/ctrlProp" Target="../ctrlProps/ctrlProp2203.xml"/><Relationship Id="rId2413" Type="http://schemas.openxmlformats.org/officeDocument/2006/relationships/ctrlProp" Target="../ctrlProps/ctrlProp2410.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2052" Type="http://schemas.openxmlformats.org/officeDocument/2006/relationships/ctrlProp" Target="../ctrlProps/ctrlProp204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357" Type="http://schemas.openxmlformats.org/officeDocument/2006/relationships/ctrlProp" Target="../ctrlProps/ctrlProp2354.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01" Type="http://schemas.openxmlformats.org/officeDocument/2006/relationships/ctrlProp" Target="../ctrlProps/ctrlProp1798.xml"/><Relationship Id="rId1885" Type="http://schemas.openxmlformats.org/officeDocument/2006/relationships/ctrlProp" Target="../ctrlProps/ctrlProp1882.xml"/><Relationship Id="rId2424" Type="http://schemas.openxmlformats.org/officeDocument/2006/relationships/ctrlProp" Target="../ctrlProps/ctrlProp2421.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063" Type="http://schemas.openxmlformats.org/officeDocument/2006/relationships/ctrlProp" Target="../ctrlProps/ctrlProp2060.xml"/><Relationship Id="rId2270" Type="http://schemas.openxmlformats.org/officeDocument/2006/relationships/ctrlProp" Target="../ctrlProps/ctrlProp2267.xml"/><Relationship Id="rId2368" Type="http://schemas.openxmlformats.org/officeDocument/2006/relationships/ctrlProp" Target="../ctrlProps/ctrlProp236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2130" Type="http://schemas.openxmlformats.org/officeDocument/2006/relationships/ctrlProp" Target="../ctrlProps/ctrlProp212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ctrlProp" Target="../ctrlProps/ctrlProp1602.xml"/><Relationship Id="rId1689" Type="http://schemas.openxmlformats.org/officeDocument/2006/relationships/ctrlProp" Target="../ctrlProps/ctrlProp1686.xml"/><Relationship Id="rId1812" Type="http://schemas.openxmlformats.org/officeDocument/2006/relationships/ctrlProp" Target="../ctrlProps/ctrlProp1809.xml"/><Relationship Id="rId2228" Type="http://schemas.openxmlformats.org/officeDocument/2006/relationships/ctrlProp" Target="../ctrlProps/ctrlProp2225.xml"/><Relationship Id="rId2435" Type="http://schemas.openxmlformats.org/officeDocument/2006/relationships/ctrlProp" Target="../ctrlProps/ctrlProp2432.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2074" Type="http://schemas.openxmlformats.org/officeDocument/2006/relationships/ctrlProp" Target="../ctrlProps/ctrlProp2071.xml"/><Relationship Id="rId2281" Type="http://schemas.openxmlformats.org/officeDocument/2006/relationships/ctrlProp" Target="../ctrlProps/ctrlProp227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2141" Type="http://schemas.openxmlformats.org/officeDocument/2006/relationships/ctrlProp" Target="../ctrlProps/ctrlProp2138.xml"/><Relationship Id="rId2379" Type="http://schemas.openxmlformats.org/officeDocument/2006/relationships/ctrlProp" Target="../ctrlProps/ctrlProp237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2001" Type="http://schemas.openxmlformats.org/officeDocument/2006/relationships/ctrlProp" Target="../ctrlProps/ctrlProp1998.xml"/><Relationship Id="rId2239" Type="http://schemas.openxmlformats.org/officeDocument/2006/relationships/ctrlProp" Target="../ctrlProps/ctrlProp2236.xml"/><Relationship Id="rId2446" Type="http://schemas.openxmlformats.org/officeDocument/2006/relationships/ctrlProp" Target="../ctrlProps/ctrlProp2443.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085" Type="http://schemas.openxmlformats.org/officeDocument/2006/relationships/ctrlProp" Target="../ctrlProps/ctrlProp2082.xml"/><Relationship Id="rId2292" Type="http://schemas.openxmlformats.org/officeDocument/2006/relationships/ctrlProp" Target="../ctrlProps/ctrlProp2289.xml"/><Relationship Id="rId2306" Type="http://schemas.openxmlformats.org/officeDocument/2006/relationships/ctrlProp" Target="../ctrlProps/ctrlProp2303.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2152" Type="http://schemas.openxmlformats.org/officeDocument/2006/relationships/ctrlProp" Target="../ctrlProps/ctrlProp214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ctrlProp" Target="../ctrlProps/ctrlProp1624.xml"/><Relationship Id="rId1834" Type="http://schemas.openxmlformats.org/officeDocument/2006/relationships/ctrlProp" Target="../ctrlProps/ctrlProp1831.xml"/><Relationship Id="rId2457" Type="http://schemas.openxmlformats.org/officeDocument/2006/relationships/ctrlProp" Target="../ctrlProps/ctrlProp2454.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ctrlProp" Target="../ctrlProps/ctrlProp2009.xml"/><Relationship Id="rId2096" Type="http://schemas.openxmlformats.org/officeDocument/2006/relationships/ctrlProp" Target="../ctrlProps/ctrlProp2093.xml"/><Relationship Id="rId2317" Type="http://schemas.openxmlformats.org/officeDocument/2006/relationships/ctrlProp" Target="../ctrlProps/ctrlProp2314.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01" Type="http://schemas.openxmlformats.org/officeDocument/2006/relationships/ctrlProp" Target="../ctrlProps/ctrlProp1898.xml"/><Relationship Id="rId1985" Type="http://schemas.openxmlformats.org/officeDocument/2006/relationships/ctrlProp" Target="../ctrlProps/ctrlProp1982.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2163" Type="http://schemas.openxmlformats.org/officeDocument/2006/relationships/ctrlProp" Target="../ctrlProps/ctrlProp2160.xml"/><Relationship Id="rId2370" Type="http://schemas.openxmlformats.org/officeDocument/2006/relationships/ctrlProp" Target="../ctrlProps/ctrlProp236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1845" Type="http://schemas.openxmlformats.org/officeDocument/2006/relationships/ctrlProp" Target="../ctrlProps/ctrlProp1842.xml"/><Relationship Id="rId2023" Type="http://schemas.openxmlformats.org/officeDocument/2006/relationships/ctrlProp" Target="../ctrlProps/ctrlProp2020.xml"/><Relationship Id="rId2230" Type="http://schemas.openxmlformats.org/officeDocument/2006/relationships/ctrlProp" Target="../ctrlProps/ctrlProp2227.xml"/><Relationship Id="rId2468" Type="http://schemas.openxmlformats.org/officeDocument/2006/relationships/ctrlProp" Target="../ctrlProps/ctrlProp2465.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1705" Type="http://schemas.openxmlformats.org/officeDocument/2006/relationships/ctrlProp" Target="../ctrlProps/ctrlProp1702.xml"/><Relationship Id="rId1912" Type="http://schemas.openxmlformats.org/officeDocument/2006/relationships/ctrlProp" Target="../ctrlProps/ctrlProp1909.xml"/><Relationship Id="rId2328" Type="http://schemas.openxmlformats.org/officeDocument/2006/relationships/ctrlProp" Target="../ctrlProps/ctrlProp2325.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2174" Type="http://schemas.openxmlformats.org/officeDocument/2006/relationships/ctrlProp" Target="../ctrlProps/ctrlProp2171.xml"/><Relationship Id="rId2381" Type="http://schemas.openxmlformats.org/officeDocument/2006/relationships/ctrlProp" Target="../ctrlProps/ctrlProp237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2034" Type="http://schemas.openxmlformats.org/officeDocument/2006/relationships/ctrlProp" Target="../ctrlProps/ctrlProp2031.xml"/><Relationship Id="rId2241" Type="http://schemas.openxmlformats.org/officeDocument/2006/relationships/ctrlProp" Target="../ctrlProps/ctrlProp2238.xml"/><Relationship Id="rId2479" Type="http://schemas.openxmlformats.org/officeDocument/2006/relationships/ctrlProp" Target="../ctrlProps/ctrlProp2476.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101" Type="http://schemas.openxmlformats.org/officeDocument/2006/relationships/ctrlProp" Target="../ctrlProps/ctrlProp2098.xml"/><Relationship Id="rId2339" Type="http://schemas.openxmlformats.org/officeDocument/2006/relationships/ctrlProp" Target="../ctrlProps/ctrlProp2336.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185" Type="http://schemas.openxmlformats.org/officeDocument/2006/relationships/ctrlProp" Target="../ctrlProps/ctrlProp2182.xml"/><Relationship Id="rId2392" Type="http://schemas.openxmlformats.org/officeDocument/2006/relationships/ctrlProp" Target="../ctrlProps/ctrlProp2389.xml"/><Relationship Id="rId2406" Type="http://schemas.openxmlformats.org/officeDocument/2006/relationships/ctrlProp" Target="../ctrlProps/ctrlProp2403.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2045" Type="http://schemas.openxmlformats.org/officeDocument/2006/relationships/ctrlProp" Target="../ctrlProps/ctrlProp2042.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727" Type="http://schemas.openxmlformats.org/officeDocument/2006/relationships/ctrlProp" Target="../ctrlProps/ctrlProp1724.xml"/><Relationship Id="rId1934" Type="http://schemas.openxmlformats.org/officeDocument/2006/relationships/ctrlProp" Target="../ctrlProps/ctrlProp1931.xml"/><Relationship Id="rId2252" Type="http://schemas.openxmlformats.org/officeDocument/2006/relationships/ctrlProp" Target="../ctrlProps/ctrlProp2249.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196" Type="http://schemas.openxmlformats.org/officeDocument/2006/relationships/ctrlProp" Target="../ctrlProps/ctrlProp2193.xml"/><Relationship Id="rId2417" Type="http://schemas.openxmlformats.org/officeDocument/2006/relationships/ctrlProp" Target="../ctrlProps/ctrlProp2414.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2056" Type="http://schemas.openxmlformats.org/officeDocument/2006/relationships/ctrlProp" Target="../ctrlProps/ctrlProp2053.xml"/><Relationship Id="rId2263" Type="http://schemas.openxmlformats.org/officeDocument/2006/relationships/ctrlProp" Target="../ctrlProps/ctrlProp2260.xml"/><Relationship Id="rId2470" Type="http://schemas.openxmlformats.org/officeDocument/2006/relationships/ctrlProp" Target="../ctrlProps/ctrlProp2467.xml"/><Relationship Id="rId3" Type="http://schemas.openxmlformats.org/officeDocument/2006/relationships/drawing" Target="../drawings/drawing5.x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1945" Type="http://schemas.openxmlformats.org/officeDocument/2006/relationships/ctrlProp" Target="../ctrlProps/ctrlProp1942.xml"/><Relationship Id="rId2123" Type="http://schemas.openxmlformats.org/officeDocument/2006/relationships/ctrlProp" Target="../ctrlProps/ctrlProp2120.xml"/><Relationship Id="rId2330" Type="http://schemas.openxmlformats.org/officeDocument/2006/relationships/ctrlProp" Target="../ctrlProps/ctrlProp232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1805" Type="http://schemas.openxmlformats.org/officeDocument/2006/relationships/ctrlProp" Target="../ctrlProps/ctrlProp1802.xml"/><Relationship Id="rId2428" Type="http://schemas.openxmlformats.org/officeDocument/2006/relationships/ctrlProp" Target="../ctrlProps/ctrlProp2425.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2067" Type="http://schemas.openxmlformats.org/officeDocument/2006/relationships/ctrlProp" Target="../ctrlProps/ctrlProp2064.xml"/><Relationship Id="rId2274" Type="http://schemas.openxmlformats.org/officeDocument/2006/relationships/ctrlProp" Target="../ctrlProps/ctrlProp2271.xml"/><Relationship Id="rId2481" Type="http://schemas.openxmlformats.org/officeDocument/2006/relationships/ctrlProp" Target="../ctrlProps/ctrlProp2478.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2134" Type="http://schemas.openxmlformats.org/officeDocument/2006/relationships/ctrlProp" Target="../ctrlProps/ctrlProp2131.xml"/><Relationship Id="rId2341" Type="http://schemas.openxmlformats.org/officeDocument/2006/relationships/ctrlProp" Target="../ctrlProps/ctrlProp2338.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816" Type="http://schemas.openxmlformats.org/officeDocument/2006/relationships/ctrlProp" Target="../ctrlProps/ctrlProp1813.xml"/><Relationship Id="rId2439" Type="http://schemas.openxmlformats.org/officeDocument/2006/relationships/ctrlProp" Target="../ctrlProps/ctrlProp2436.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078" Type="http://schemas.openxmlformats.org/officeDocument/2006/relationships/ctrlProp" Target="../ctrlProps/ctrlProp2075.xml"/><Relationship Id="rId2201" Type="http://schemas.openxmlformats.org/officeDocument/2006/relationships/ctrlProp" Target="../ctrlProps/ctrlProp2198.xml"/><Relationship Id="rId2285" Type="http://schemas.openxmlformats.org/officeDocument/2006/relationships/ctrlProp" Target="../ctrlProps/ctrlProp228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2145" Type="http://schemas.openxmlformats.org/officeDocument/2006/relationships/ctrlProp" Target="../ctrlProps/ctrlProp214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352" Type="http://schemas.openxmlformats.org/officeDocument/2006/relationships/ctrlProp" Target="../ctrlProps/ctrlProp2349.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2212" Type="http://schemas.openxmlformats.org/officeDocument/2006/relationships/ctrlProp" Target="../ctrlProps/ctrlProp2209.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ctrlProp" Target="../ctrlProps/ctrlProp2371.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441" Type="http://schemas.openxmlformats.org/officeDocument/2006/relationships/ctrlProp" Target="../ctrlProps/ctrlProp2438.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301" Type="http://schemas.openxmlformats.org/officeDocument/2006/relationships/ctrlProp" Target="../ctrlProps/ctrlProp2298.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091" Type="http://schemas.openxmlformats.org/officeDocument/2006/relationships/ctrlProp" Target="../ctrlProps/ctrlProp2088.xml"/><Relationship Id="rId2189" Type="http://schemas.openxmlformats.org/officeDocument/2006/relationships/ctrlProp" Target="../ctrlProps/ctrlProp2186.xml"/><Relationship Id="rId270" Type="http://schemas.openxmlformats.org/officeDocument/2006/relationships/ctrlProp" Target="../ctrlProps/ctrlProp267.xml"/><Relationship Id="rId2396" Type="http://schemas.openxmlformats.org/officeDocument/2006/relationships/ctrlProp" Target="../ctrlProps/ctrlProp2393.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463" Type="http://schemas.openxmlformats.org/officeDocument/2006/relationships/ctrlProp" Target="../ctrlProps/ctrlProp2460.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ctrlProp" Target="../ctrlProps/ctrlProp2320.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2180" Type="http://schemas.openxmlformats.org/officeDocument/2006/relationships/ctrlProp" Target="../ctrlProps/ctrlProp2177.xml"/><Relationship Id="rId2278" Type="http://schemas.openxmlformats.org/officeDocument/2006/relationships/ctrlProp" Target="../ctrlProps/ctrlProp2275.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2138" Type="http://schemas.openxmlformats.org/officeDocument/2006/relationships/ctrlProp" Target="../ctrlProps/ctrlProp2135.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2345" Type="http://schemas.openxmlformats.org/officeDocument/2006/relationships/ctrlProp" Target="../ctrlProps/ctrlProp2342.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ctrlProp" Target="../ctrlProps/ctrlProp2202.xml"/><Relationship Id="rId2412" Type="http://schemas.openxmlformats.org/officeDocument/2006/relationships/ctrlProp" Target="../ctrlProps/ctrlProp2409.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ctrlProp" Target="../ctrlProps/ctrlProp2364.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2434" Type="http://schemas.openxmlformats.org/officeDocument/2006/relationships/ctrlProp" Target="../ctrlProps/ctrlProp2431.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ctrlProp" Target="../ctrlProps/ctrlProp2288.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2389" Type="http://schemas.openxmlformats.org/officeDocument/2006/relationships/ctrlProp" Target="../ctrlProps/ctrlProp2386.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2249" Type="http://schemas.openxmlformats.org/officeDocument/2006/relationships/ctrlProp" Target="../ctrlProps/ctrlProp2246.xml"/><Relationship Id="rId2456" Type="http://schemas.openxmlformats.org/officeDocument/2006/relationships/ctrlProp" Target="../ctrlProps/ctrlProp2453.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ctrlProp" Target="../ctrlProps/ctrlProp2313.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ctrlProp" Target="../ctrlProps/ctrlProp2170.xml"/><Relationship Id="rId2380" Type="http://schemas.openxmlformats.org/officeDocument/2006/relationships/ctrlProp" Target="../ctrlProps/ctrlProp2377.xml"/><Relationship Id="rId2478" Type="http://schemas.openxmlformats.org/officeDocument/2006/relationships/ctrlProp" Target="../ctrlProps/ctrlProp2475.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ctrlProp" Target="../ctrlProps/ctrlProp2237.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2338" Type="http://schemas.openxmlformats.org/officeDocument/2006/relationships/ctrlProp" Target="../ctrlProps/ctrlProp2335.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ctrlProp" Target="../ctrlProps/ctrlProp2402.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ctrlProp" Target="../ctrlProps/ctrlProp219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printerSettings" Target="../printerSettings/printerSettings7.bin"/><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ctrlProp" Target="../ctrlProps/ctrlProp2119.xml"/><Relationship Id="rId2427" Type="http://schemas.openxmlformats.org/officeDocument/2006/relationships/ctrlProp" Target="../ctrlProps/ctrlProp2424.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trlProp" Target="../ctrlProps/ctrlProp228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ctrlProp" Target="../ctrlProps/ctrlProp2348.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ctrlProp" Target="../ctrlProps/ctrlProp2208.xml"/><Relationship Id="rId2449" Type="http://schemas.openxmlformats.org/officeDocument/2006/relationships/ctrlProp" Target="../ctrlProps/ctrlProp2446.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ctrlProp" Target="../ctrlProps/ctrlProp2306.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ctrlProp" Target="../ctrlProps/ctrlProp2096.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ctrlProp" Target="../ctrlProps/ctrlProp2370.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440" Type="http://schemas.openxmlformats.org/officeDocument/2006/relationships/ctrlProp" Target="../ctrlProps/ctrlProp2437.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ctrlProp" Target="../ctrlProps/ctrlProp2297.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ctrlProp" Target="../ctrlProps/ctrlProp2185.xml"/><Relationship Id="rId2395" Type="http://schemas.openxmlformats.org/officeDocument/2006/relationships/ctrlProp" Target="../ctrlProps/ctrlProp2392.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2462" Type="http://schemas.openxmlformats.org/officeDocument/2006/relationships/ctrlProp" Target="../ctrlProps/ctrlProp2459.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2322" Type="http://schemas.openxmlformats.org/officeDocument/2006/relationships/ctrlProp" Target="../ctrlProps/ctrlProp2319.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ctrlProp" Target="../ctrlProps/ctrlProp2341.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ctrlProp" Target="../ctrlProps/ctrlProp2201.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411" Type="http://schemas.openxmlformats.org/officeDocument/2006/relationships/ctrlProp" Target="../ctrlProps/ctrlProp2408.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ctrlProp" Target="../ctrlProps/ctrlProp2296.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ctrlProp" Target="../ctrlProps/ctrlProp2363.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2433" Type="http://schemas.openxmlformats.org/officeDocument/2006/relationships/ctrlProp" Target="../ctrlProps/ctrlProp2430.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290" Type="http://schemas.openxmlformats.org/officeDocument/2006/relationships/ctrlProp" Target="../ctrlProps/ctrlProp2287.xml"/><Relationship Id="rId2388" Type="http://schemas.openxmlformats.org/officeDocument/2006/relationships/ctrlProp" Target="../ctrlProps/ctrlProp2385.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ctrlProp" Target="../ctrlProps/ctrlProp2147.xml"/><Relationship Id="rId2248" Type="http://schemas.openxmlformats.org/officeDocument/2006/relationships/ctrlProp" Target="../ctrlProps/ctrlProp224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2455" Type="http://schemas.openxmlformats.org/officeDocument/2006/relationships/ctrlProp" Target="../ctrlProps/ctrlProp2452.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2315" Type="http://schemas.openxmlformats.org/officeDocument/2006/relationships/ctrlProp" Target="../ctrlProps/ctrlProp2312.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2477" Type="http://schemas.openxmlformats.org/officeDocument/2006/relationships/ctrlProp" Target="../ctrlProps/ctrlProp2474.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337" Type="http://schemas.openxmlformats.org/officeDocument/2006/relationships/ctrlProp" Target="../ctrlProps/ctrlProp2334.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2404" Type="http://schemas.openxmlformats.org/officeDocument/2006/relationships/ctrlProp" Target="../ctrlProps/ctrlProp2401.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ctrlProp" Target="../ctrlProps/ctrlProp2191.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1" Type="http://schemas.openxmlformats.org/officeDocument/2006/relationships/hyperlink" Target="http://www.gsa.gov/portal/category/21287" TargetMode="External"/><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2359" Type="http://schemas.openxmlformats.org/officeDocument/2006/relationships/ctrlProp" Target="../ctrlProps/ctrlProp2356.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2426" Type="http://schemas.openxmlformats.org/officeDocument/2006/relationships/ctrlProp" Target="../ctrlProps/ctrlProp2423.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ctrlProp" Target="../ctrlProps/ctrlProp228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2350" Type="http://schemas.openxmlformats.org/officeDocument/2006/relationships/ctrlProp" Target="../ctrlProps/ctrlProp2347.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2448" Type="http://schemas.openxmlformats.org/officeDocument/2006/relationships/ctrlProp" Target="../ctrlProps/ctrlProp2445.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ctrlProp" Target="../ctrlProps/ctrlProp2305.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ctrlProp" Target="../ctrlProps/ctrlProp2095.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ctrlProp" Target="../ctrlProps/ctrlProp2369.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ctrlProp" Target="../ctrlProps/ctrlProp2229.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ctrlProp" Target="../ctrlProps/ctrlProp2391.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461" Type="http://schemas.openxmlformats.org/officeDocument/2006/relationships/ctrlProp" Target="../ctrlProps/ctrlProp2458.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ctrlProp" Target="../ctrlProps/ctrlProp2318.xml"/><Relationship Id="rId2419" Type="http://schemas.openxmlformats.org/officeDocument/2006/relationships/ctrlProp" Target="../ctrlProps/ctrlProp2416.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ctrlProp" Target="../ctrlProps/ctrlProp2273.xml"/><Relationship Id="rId2483" Type="http://schemas.openxmlformats.org/officeDocument/2006/relationships/ctrlProp" Target="../ctrlProps/ctrlProp2480.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ctrlProp" Target="../ctrlProps/ctrlProp2340.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2410" Type="http://schemas.openxmlformats.org/officeDocument/2006/relationships/ctrlProp" Target="../ctrlProps/ctrlProp2407.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829" Type="http://schemas.openxmlformats.org/officeDocument/2006/relationships/ctrlProp" Target="../ctrlProps/ctrlProp1826.xml"/><Relationship Id="rId2298" Type="http://schemas.openxmlformats.org/officeDocument/2006/relationships/ctrlProp" Target="../ctrlProps/ctrlProp2295.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2365" Type="http://schemas.openxmlformats.org/officeDocument/2006/relationships/ctrlProp" Target="../ctrlProps/ctrlProp2362.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ctrlProp" Target="../ctrlProps/ctrlProp2222.xml"/><Relationship Id="rId2432" Type="http://schemas.openxmlformats.org/officeDocument/2006/relationships/ctrlProp" Target="../ctrlProps/ctrlProp2429.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ctrlProp" Target="../ctrlProps/ctrlProp2384.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 Id="rId2454" Type="http://schemas.openxmlformats.org/officeDocument/2006/relationships/ctrlProp" Target="../ctrlProps/ctrlProp2451.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ctrlProp" Target="../ctrlProps/ctrlProp2311.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1842" Type="http://schemas.openxmlformats.org/officeDocument/2006/relationships/ctrlProp" Target="../ctrlProps/ctrlProp1839.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M169"/>
  <sheetViews>
    <sheetView showGridLines="0" topLeftCell="A67" zoomScale="97" zoomScaleNormal="97" workbookViewId="0">
      <selection activeCell="P73" sqref="P73"/>
    </sheetView>
  </sheetViews>
  <sheetFormatPr defaultRowHeight="12" x14ac:dyDescent="0.2"/>
  <cols>
    <col min="1" max="1" width="9.85546875" style="96" customWidth="1"/>
    <col min="2" max="2" width="23.5703125" style="96" customWidth="1"/>
    <col min="3" max="3" width="6.140625" style="96" customWidth="1"/>
    <col min="4" max="4" width="9.140625" style="96" customWidth="1"/>
    <col min="5" max="5" width="7.140625" style="96" customWidth="1"/>
    <col min="6" max="9" width="9.140625" style="96" customWidth="1"/>
    <col min="10" max="10" width="14.28515625" style="96" customWidth="1"/>
    <col min="11" max="12" width="9.140625" style="96" customWidth="1"/>
    <col min="13" max="13" width="20" style="96" customWidth="1"/>
    <col min="14" max="16384" width="9.140625" style="96"/>
  </cols>
  <sheetData>
    <row r="1" spans="1:13" ht="68.25" customHeight="1" x14ac:dyDescent="0.25">
      <c r="A1" s="361"/>
      <c r="B1" s="361"/>
      <c r="C1" s="361"/>
      <c r="D1" s="361"/>
      <c r="E1" s="132"/>
      <c r="F1" s="362" t="s">
        <v>292</v>
      </c>
      <c r="G1" s="363"/>
      <c r="H1" s="363"/>
      <c r="I1" s="363"/>
      <c r="J1" s="363"/>
      <c r="K1" s="363"/>
      <c r="L1" s="363"/>
      <c r="M1" s="364"/>
    </row>
    <row r="2" spans="1:13" s="11" customFormat="1" ht="31.5" customHeight="1" x14ac:dyDescent="0.25">
      <c r="A2" s="367" t="s">
        <v>262</v>
      </c>
      <c r="B2" s="368"/>
      <c r="C2" s="368"/>
      <c r="D2" s="368"/>
      <c r="E2" s="368"/>
      <c r="F2" s="368"/>
      <c r="G2" s="368"/>
      <c r="H2" s="368"/>
      <c r="I2" s="368"/>
      <c r="J2" s="368"/>
      <c r="K2" s="369"/>
      <c r="L2" s="369"/>
      <c r="M2" s="369"/>
    </row>
    <row r="3" spans="1:13" ht="4.5" customHeight="1" x14ac:dyDescent="0.25">
      <c r="A3" s="131"/>
      <c r="B3" s="131"/>
      <c r="C3" s="131"/>
      <c r="D3" s="131"/>
      <c r="E3" s="130"/>
      <c r="F3" s="370"/>
      <c r="G3" s="371"/>
      <c r="H3" s="371"/>
      <c r="I3" s="371"/>
      <c r="J3" s="371"/>
      <c r="K3" s="371"/>
      <c r="L3" s="371"/>
      <c r="M3" s="371"/>
    </row>
    <row r="4" spans="1:13" s="116" customFormat="1" ht="18" customHeight="1" x14ac:dyDescent="0.2">
      <c r="A4" s="379" t="s">
        <v>166</v>
      </c>
      <c r="B4" s="344"/>
      <c r="C4" s="344"/>
      <c r="D4" s="344"/>
      <c r="E4" s="344"/>
      <c r="F4" s="344"/>
      <c r="G4" s="344"/>
      <c r="H4" s="344"/>
      <c r="I4" s="344"/>
      <c r="J4" s="344"/>
      <c r="K4" s="344"/>
      <c r="L4" s="344"/>
      <c r="M4" s="157"/>
    </row>
    <row r="5" spans="1:13" s="119" customFormat="1" ht="12" customHeight="1" x14ac:dyDescent="0.2">
      <c r="A5" s="129"/>
      <c r="B5" s="128"/>
      <c r="C5" s="128"/>
      <c r="D5" s="128"/>
      <c r="E5" s="128"/>
      <c r="F5" s="128"/>
      <c r="G5" s="128"/>
      <c r="H5" s="128"/>
      <c r="I5" s="128"/>
      <c r="J5" s="128"/>
      <c r="K5" s="128"/>
      <c r="L5" s="128"/>
    </row>
    <row r="6" spans="1:13" ht="12" customHeight="1" x14ac:dyDescent="0.25">
      <c r="A6" s="319" t="s">
        <v>125</v>
      </c>
      <c r="B6" s="319"/>
      <c r="C6" s="378" t="s">
        <v>126</v>
      </c>
      <c r="D6" s="378"/>
      <c r="E6" s="378"/>
      <c r="F6" s="378"/>
      <c r="G6" s="378"/>
      <c r="H6" s="378"/>
      <c r="I6" s="378"/>
      <c r="J6" s="378"/>
      <c r="K6" s="321"/>
      <c r="L6" s="321"/>
      <c r="M6" s="321"/>
    </row>
    <row r="7" spans="1:13" ht="12" customHeight="1" x14ac:dyDescent="0.2">
      <c r="A7" s="103"/>
      <c r="B7" s="103"/>
      <c r="C7" s="115"/>
      <c r="D7" s="115"/>
      <c r="E7" s="115"/>
      <c r="F7" s="115"/>
      <c r="G7" s="115"/>
      <c r="H7" s="115"/>
      <c r="I7" s="115"/>
      <c r="J7" s="115"/>
    </row>
    <row r="8" spans="1:13" ht="12" customHeight="1" x14ac:dyDescent="0.25">
      <c r="A8" s="319" t="s">
        <v>26</v>
      </c>
      <c r="B8" s="319"/>
      <c r="C8" s="359" t="s">
        <v>127</v>
      </c>
      <c r="D8" s="359"/>
      <c r="E8" s="359"/>
      <c r="F8" s="359"/>
      <c r="G8" s="359"/>
      <c r="H8" s="359"/>
      <c r="I8" s="359"/>
      <c r="J8" s="359"/>
      <c r="K8" s="321"/>
      <c r="L8" s="321"/>
      <c r="M8" s="321"/>
    </row>
    <row r="9" spans="1:13" ht="12" customHeight="1" x14ac:dyDescent="0.2">
      <c r="A9" s="103"/>
      <c r="B9" s="103"/>
      <c r="C9" s="127"/>
      <c r="D9" s="127"/>
      <c r="E9" s="127"/>
      <c r="F9" s="127"/>
      <c r="G9" s="127"/>
      <c r="H9" s="127"/>
      <c r="I9" s="127"/>
      <c r="J9" s="127"/>
    </row>
    <row r="10" spans="1:13" ht="12" customHeight="1" x14ac:dyDescent="0.25">
      <c r="A10" s="360" t="s">
        <v>128</v>
      </c>
      <c r="B10" s="360"/>
      <c r="C10" s="359" t="s">
        <v>129</v>
      </c>
      <c r="D10" s="359"/>
      <c r="E10" s="359"/>
      <c r="F10" s="359"/>
      <c r="G10" s="359"/>
      <c r="H10" s="359"/>
      <c r="I10" s="359"/>
      <c r="J10" s="359"/>
      <c r="K10" s="321"/>
      <c r="L10" s="321"/>
      <c r="M10" s="321"/>
    </row>
    <row r="11" spans="1:13" ht="12" customHeight="1" x14ac:dyDescent="0.2">
      <c r="A11" s="104"/>
      <c r="B11" s="104"/>
      <c r="C11" s="127"/>
      <c r="D11" s="127"/>
      <c r="E11" s="127"/>
      <c r="F11" s="127"/>
      <c r="G11" s="127"/>
      <c r="H11" s="127"/>
      <c r="I11" s="127"/>
      <c r="J11" s="127"/>
    </row>
    <row r="12" spans="1:13" ht="12" customHeight="1" x14ac:dyDescent="0.25">
      <c r="A12" s="319" t="s">
        <v>76</v>
      </c>
      <c r="B12" s="319"/>
      <c r="C12" s="359" t="s">
        <v>171</v>
      </c>
      <c r="D12" s="359"/>
      <c r="E12" s="359"/>
      <c r="F12" s="359"/>
      <c r="G12" s="359"/>
      <c r="H12" s="359"/>
      <c r="I12" s="359"/>
      <c r="J12" s="359"/>
      <c r="K12" s="321"/>
      <c r="L12" s="321"/>
      <c r="M12" s="321"/>
    </row>
    <row r="13" spans="1:13" ht="12" customHeight="1" x14ac:dyDescent="0.2">
      <c r="A13" s="103"/>
      <c r="B13" s="103"/>
      <c r="C13" s="127"/>
      <c r="D13" s="127"/>
      <c r="E13" s="127"/>
      <c r="F13" s="127"/>
      <c r="G13" s="127"/>
      <c r="H13" s="127"/>
      <c r="I13" s="127"/>
      <c r="J13" s="127"/>
    </row>
    <row r="14" spans="1:13" ht="16.5" customHeight="1" x14ac:dyDescent="0.25">
      <c r="A14" s="319" t="s">
        <v>75</v>
      </c>
      <c r="B14" s="319"/>
      <c r="C14" s="359" t="s">
        <v>172</v>
      </c>
      <c r="D14" s="359"/>
      <c r="E14" s="359"/>
      <c r="F14" s="359"/>
      <c r="G14" s="359"/>
      <c r="H14" s="359"/>
      <c r="I14" s="359"/>
      <c r="J14" s="359"/>
      <c r="K14" s="321"/>
      <c r="L14" s="321"/>
      <c r="M14" s="321"/>
    </row>
    <row r="15" spans="1:13" ht="12" customHeight="1" x14ac:dyDescent="0.2">
      <c r="A15" s="104"/>
      <c r="B15" s="104"/>
      <c r="C15" s="127"/>
      <c r="D15" s="115"/>
      <c r="E15" s="115"/>
      <c r="F15" s="115"/>
      <c r="G15" s="115"/>
      <c r="H15" s="115"/>
      <c r="I15" s="115"/>
      <c r="J15" s="115"/>
    </row>
    <row r="16" spans="1:13" ht="12" customHeight="1" x14ac:dyDescent="0.25">
      <c r="A16" s="327" t="s">
        <v>80</v>
      </c>
      <c r="B16" s="327"/>
      <c r="C16" s="331" t="s">
        <v>130</v>
      </c>
      <c r="D16" s="331"/>
      <c r="E16" s="331"/>
      <c r="F16" s="331"/>
      <c r="G16" s="331"/>
      <c r="H16" s="331"/>
      <c r="I16" s="331"/>
      <c r="J16" s="331"/>
      <c r="K16" s="321"/>
      <c r="L16" s="321"/>
      <c r="M16" s="321"/>
    </row>
    <row r="17" spans="1:13" ht="12" customHeight="1" x14ac:dyDescent="0.2">
      <c r="A17" s="14"/>
      <c r="B17" s="14"/>
      <c r="C17" s="126"/>
      <c r="D17" s="126"/>
      <c r="E17" s="126"/>
      <c r="F17" s="126"/>
      <c r="G17" s="126"/>
      <c r="H17" s="126"/>
      <c r="I17" s="126"/>
      <c r="J17" s="126"/>
    </row>
    <row r="18" spans="1:13" ht="17.25" customHeight="1" x14ac:dyDescent="0.25">
      <c r="A18" s="327" t="s">
        <v>88</v>
      </c>
      <c r="B18" s="327"/>
      <c r="C18" s="326" t="s">
        <v>131</v>
      </c>
      <c r="D18" s="326"/>
      <c r="E18" s="326"/>
      <c r="F18" s="326"/>
      <c r="G18" s="326"/>
      <c r="H18" s="326"/>
      <c r="I18" s="326"/>
      <c r="J18" s="326"/>
      <c r="K18" s="330"/>
      <c r="L18" s="330"/>
      <c r="M18" s="330"/>
    </row>
    <row r="19" spans="1:13" ht="11.25" customHeight="1" x14ac:dyDescent="0.25">
      <c r="A19" s="14"/>
      <c r="B19" s="14"/>
      <c r="C19" s="111"/>
      <c r="D19" s="111"/>
      <c r="E19" s="111"/>
      <c r="F19" s="111"/>
      <c r="G19" s="111"/>
      <c r="H19" s="111"/>
      <c r="I19" s="111"/>
      <c r="J19" s="111"/>
      <c r="K19" s="191"/>
      <c r="L19" s="191"/>
      <c r="M19" s="191"/>
    </row>
    <row r="20" spans="1:13" ht="12" customHeight="1" x14ac:dyDescent="0.25">
      <c r="A20" s="327" t="s">
        <v>234</v>
      </c>
      <c r="B20" s="327"/>
      <c r="C20" s="326" t="s">
        <v>289</v>
      </c>
      <c r="D20" s="326"/>
      <c r="E20" s="326"/>
      <c r="F20" s="326"/>
      <c r="G20" s="326"/>
      <c r="H20" s="326"/>
      <c r="I20" s="326"/>
      <c r="J20" s="326"/>
      <c r="K20" s="330"/>
      <c r="L20" s="330"/>
      <c r="M20" s="330"/>
    </row>
    <row r="21" spans="1:13" x14ac:dyDescent="0.2">
      <c r="C21" s="99"/>
      <c r="D21" s="99"/>
      <c r="E21" s="99"/>
      <c r="F21" s="99"/>
      <c r="G21" s="99"/>
      <c r="H21" s="99"/>
      <c r="I21" s="99"/>
      <c r="J21" s="99"/>
    </row>
    <row r="22" spans="1:13" ht="15.75" customHeight="1" x14ac:dyDescent="0.25">
      <c r="A22" s="327" t="s">
        <v>132</v>
      </c>
      <c r="B22" s="327"/>
      <c r="C22" s="326" t="s">
        <v>134</v>
      </c>
      <c r="D22" s="326"/>
      <c r="E22" s="326"/>
      <c r="F22" s="326"/>
      <c r="G22" s="326"/>
      <c r="H22" s="326"/>
      <c r="I22" s="326"/>
      <c r="J22" s="326"/>
      <c r="K22" s="330"/>
      <c r="L22" s="330"/>
      <c r="M22" s="330"/>
    </row>
    <row r="23" spans="1:13" x14ac:dyDescent="0.2">
      <c r="C23" s="99"/>
      <c r="D23" s="99"/>
      <c r="E23" s="99"/>
      <c r="F23" s="99"/>
      <c r="G23" s="99"/>
      <c r="H23" s="99"/>
      <c r="I23" s="99"/>
      <c r="J23" s="99"/>
    </row>
    <row r="24" spans="1:13" ht="13.5" customHeight="1" x14ac:dyDescent="0.25">
      <c r="A24" s="327" t="s">
        <v>133</v>
      </c>
      <c r="B24" s="327"/>
      <c r="C24" s="326" t="s">
        <v>135</v>
      </c>
      <c r="D24" s="326"/>
      <c r="E24" s="326"/>
      <c r="F24" s="326"/>
      <c r="G24" s="326"/>
      <c r="H24" s="326"/>
      <c r="I24" s="326"/>
      <c r="J24" s="326"/>
      <c r="K24" s="330"/>
      <c r="L24" s="330"/>
      <c r="M24" s="330"/>
    </row>
    <row r="26" spans="1:13" ht="32.25" customHeight="1" x14ac:dyDescent="0.2">
      <c r="A26" s="336" t="s">
        <v>136</v>
      </c>
      <c r="B26" s="336"/>
      <c r="C26" s="372" t="s">
        <v>137</v>
      </c>
      <c r="D26" s="372"/>
      <c r="E26" s="372"/>
      <c r="F26" s="372"/>
      <c r="G26" s="372"/>
      <c r="H26" s="372"/>
      <c r="I26" s="372"/>
      <c r="J26" s="372"/>
      <c r="K26" s="328"/>
      <c r="L26" s="328"/>
      <c r="M26" s="328"/>
    </row>
    <row r="27" spans="1:13" s="116" customFormat="1" ht="27.95" customHeight="1" x14ac:dyDescent="0.2">
      <c r="A27" s="380" t="s">
        <v>74</v>
      </c>
      <c r="B27" s="380"/>
      <c r="C27" s="374" t="s">
        <v>275</v>
      </c>
      <c r="D27" s="374"/>
      <c r="E27" s="374"/>
      <c r="F27" s="374"/>
      <c r="G27" s="374"/>
      <c r="H27" s="374"/>
      <c r="I27" s="374"/>
      <c r="J27" s="374"/>
      <c r="K27" s="374"/>
      <c r="L27" s="374"/>
      <c r="M27" s="375"/>
    </row>
    <row r="28" spans="1:13" s="119" customFormat="1" ht="12" customHeight="1" x14ac:dyDescent="0.2">
      <c r="A28" s="121"/>
      <c r="B28" s="121"/>
    </row>
    <row r="29" spans="1:13" s="119" customFormat="1" ht="15" customHeight="1" x14ac:dyDescent="0.2">
      <c r="A29" s="373" t="s">
        <v>60</v>
      </c>
      <c r="B29" s="373"/>
      <c r="C29" s="376" t="s">
        <v>173</v>
      </c>
      <c r="D29" s="376"/>
      <c r="E29" s="376"/>
      <c r="F29" s="376"/>
      <c r="G29" s="376"/>
      <c r="H29" s="376"/>
      <c r="I29" s="376"/>
      <c r="J29" s="376"/>
      <c r="K29" s="376"/>
      <c r="L29" s="376"/>
      <c r="M29" s="376"/>
    </row>
    <row r="30" spans="1:13" s="119" customFormat="1" ht="15" customHeight="1" x14ac:dyDescent="0.2">
      <c r="A30" s="121"/>
      <c r="B30" s="121"/>
      <c r="C30" s="134"/>
      <c r="D30" s="134"/>
      <c r="E30" s="134"/>
      <c r="F30" s="134"/>
      <c r="G30" s="134"/>
      <c r="H30" s="134"/>
      <c r="I30" s="134"/>
      <c r="J30" s="134"/>
      <c r="K30" s="134"/>
      <c r="L30" s="134"/>
      <c r="M30" s="134"/>
    </row>
    <row r="31" spans="1:13" ht="12.95" customHeight="1" x14ac:dyDescent="0.2">
      <c r="A31" s="336" t="s">
        <v>276</v>
      </c>
      <c r="B31" s="382"/>
      <c r="C31" s="329" t="s">
        <v>278</v>
      </c>
      <c r="D31" s="383"/>
      <c r="E31" s="383"/>
      <c r="F31" s="383"/>
      <c r="G31" s="383"/>
      <c r="H31" s="383"/>
      <c r="I31" s="383"/>
      <c r="J31" s="383"/>
      <c r="K31" s="383"/>
      <c r="L31" s="383"/>
      <c r="M31" s="383"/>
    </row>
    <row r="32" spans="1:13" ht="12.95" customHeight="1" x14ac:dyDescent="0.2">
      <c r="A32" s="110"/>
      <c r="B32" s="139"/>
      <c r="C32" s="384" t="s">
        <v>279</v>
      </c>
      <c r="D32" s="384"/>
      <c r="E32" s="384"/>
      <c r="F32" s="384"/>
      <c r="G32" s="384"/>
      <c r="H32" s="384"/>
      <c r="I32" s="384"/>
      <c r="J32" s="384"/>
      <c r="K32" s="384"/>
      <c r="L32" s="384"/>
      <c r="M32" s="384"/>
    </row>
    <row r="33" spans="1:13" ht="12.95" customHeight="1" x14ac:dyDescent="0.2">
      <c r="A33" s="110"/>
      <c r="B33" s="139"/>
      <c r="C33" s="111"/>
      <c r="D33" s="111"/>
      <c r="E33" s="111"/>
      <c r="F33" s="111"/>
      <c r="G33" s="111"/>
      <c r="H33" s="111"/>
      <c r="I33" s="111"/>
      <c r="J33" s="111"/>
      <c r="K33" s="133"/>
      <c r="L33" s="133"/>
      <c r="M33" s="133"/>
    </row>
    <row r="34" spans="1:13" s="122" customFormat="1" ht="17.25" customHeight="1" x14ac:dyDescent="0.25">
      <c r="A34" s="365" t="s">
        <v>73</v>
      </c>
      <c r="B34" s="366"/>
      <c r="C34" s="320" t="s">
        <v>251</v>
      </c>
      <c r="D34" s="320"/>
      <c r="E34" s="320"/>
      <c r="F34" s="320"/>
      <c r="G34" s="320"/>
      <c r="H34" s="320"/>
      <c r="I34" s="320"/>
      <c r="J34" s="320"/>
      <c r="K34" s="320"/>
      <c r="L34" s="321"/>
      <c r="M34" s="321"/>
    </row>
    <row r="35" spans="1:13" s="122" customFormat="1" ht="15" x14ac:dyDescent="0.25">
      <c r="A35" s="333" t="s">
        <v>72</v>
      </c>
      <c r="B35" s="333"/>
      <c r="C35" s="322" t="s">
        <v>235</v>
      </c>
      <c r="D35" s="321"/>
      <c r="E35" s="321"/>
      <c r="F35" s="321"/>
      <c r="G35" s="321"/>
      <c r="H35" s="321"/>
      <c r="I35" s="321"/>
      <c r="J35" s="321"/>
      <c r="K35" s="321"/>
      <c r="L35" s="321"/>
      <c r="M35" s="321"/>
    </row>
    <row r="36" spans="1:13" s="122" customFormat="1" ht="15" x14ac:dyDescent="0.25">
      <c r="A36" s="333" t="s">
        <v>70</v>
      </c>
      <c r="B36" s="333"/>
      <c r="C36" s="322" t="s">
        <v>123</v>
      </c>
      <c r="D36" s="321"/>
      <c r="E36" s="321"/>
      <c r="F36" s="321"/>
      <c r="G36" s="321"/>
      <c r="H36" s="321"/>
      <c r="I36" s="321"/>
      <c r="J36" s="321"/>
      <c r="K36" s="321"/>
      <c r="L36" s="321"/>
      <c r="M36" s="321"/>
    </row>
    <row r="37" spans="1:13" s="122" customFormat="1" ht="15" x14ac:dyDescent="0.25">
      <c r="A37" s="333" t="s">
        <v>89</v>
      </c>
      <c r="B37" s="333"/>
      <c r="C37" s="322" t="s">
        <v>123</v>
      </c>
      <c r="D37" s="321"/>
      <c r="E37" s="321"/>
      <c r="F37" s="321"/>
      <c r="G37" s="321"/>
      <c r="H37" s="321"/>
      <c r="I37" s="321"/>
      <c r="J37" s="321"/>
      <c r="K37" s="321"/>
      <c r="L37" s="321"/>
      <c r="M37" s="321"/>
    </row>
    <row r="38" spans="1:13" s="122" customFormat="1" ht="15" x14ac:dyDescent="0.25">
      <c r="A38" s="125" t="s">
        <v>138</v>
      </c>
      <c r="B38" s="125"/>
      <c r="C38" s="322" t="s">
        <v>123</v>
      </c>
      <c r="D38" s="321"/>
      <c r="E38" s="321"/>
      <c r="F38" s="321"/>
      <c r="G38" s="321"/>
      <c r="H38" s="321"/>
      <c r="I38" s="321"/>
      <c r="J38" s="321"/>
      <c r="K38" s="321"/>
      <c r="L38" s="321"/>
      <c r="M38" s="321"/>
    </row>
    <row r="39" spans="1:13" s="122" customFormat="1" ht="15" x14ac:dyDescent="0.25">
      <c r="A39" s="125" t="s">
        <v>69</v>
      </c>
      <c r="B39" s="125"/>
      <c r="C39" s="322" t="s">
        <v>123</v>
      </c>
      <c r="D39" s="321"/>
      <c r="E39" s="321"/>
      <c r="F39" s="321"/>
      <c r="G39" s="321"/>
      <c r="H39" s="321"/>
      <c r="I39" s="321"/>
      <c r="J39" s="321"/>
      <c r="K39" s="321"/>
      <c r="L39" s="321"/>
      <c r="M39" s="321"/>
    </row>
    <row r="40" spans="1:13" s="122" customFormat="1" ht="15" x14ac:dyDescent="0.25">
      <c r="A40" s="333" t="s">
        <v>90</v>
      </c>
      <c r="B40" s="333"/>
      <c r="C40" s="322" t="s">
        <v>123</v>
      </c>
      <c r="D40" s="321"/>
      <c r="E40" s="321"/>
      <c r="F40" s="321"/>
      <c r="G40" s="321"/>
      <c r="H40" s="321"/>
      <c r="I40" s="321"/>
      <c r="J40" s="321"/>
      <c r="K40" s="321"/>
      <c r="L40" s="321"/>
      <c r="M40" s="321"/>
    </row>
    <row r="41" spans="1:13" s="122" customFormat="1" ht="15" x14ac:dyDescent="0.25">
      <c r="A41" s="333" t="s">
        <v>68</v>
      </c>
      <c r="B41" s="333"/>
      <c r="C41" s="322" t="s">
        <v>124</v>
      </c>
      <c r="D41" s="321"/>
      <c r="E41" s="321"/>
      <c r="F41" s="321"/>
      <c r="G41" s="321"/>
      <c r="H41" s="321"/>
      <c r="I41" s="321"/>
      <c r="J41" s="321"/>
      <c r="K41" s="321"/>
      <c r="L41" s="321"/>
      <c r="M41" s="321"/>
    </row>
    <row r="42" spans="1:13" s="122" customFormat="1" ht="12" customHeight="1" x14ac:dyDescent="0.25">
      <c r="A42" s="124"/>
      <c r="B42" s="124"/>
      <c r="C42" s="123"/>
      <c r="D42" s="123"/>
      <c r="E42" s="123"/>
      <c r="F42" s="123"/>
      <c r="G42" s="123"/>
      <c r="H42" s="123"/>
      <c r="I42" s="123"/>
      <c r="J42" s="123"/>
      <c r="K42" s="123"/>
    </row>
    <row r="43" spans="1:13" ht="24" customHeight="1" x14ac:dyDescent="0.25">
      <c r="A43" s="381" t="s">
        <v>35</v>
      </c>
      <c r="B43" s="321"/>
      <c r="C43" s="377" t="s">
        <v>195</v>
      </c>
      <c r="D43" s="377"/>
      <c r="E43" s="377"/>
      <c r="F43" s="377"/>
      <c r="G43" s="377"/>
      <c r="H43" s="377"/>
      <c r="I43" s="377"/>
      <c r="J43" s="377"/>
      <c r="K43" s="377"/>
      <c r="L43" s="377"/>
      <c r="M43" s="330"/>
    </row>
    <row r="45" spans="1:13" s="122" customFormat="1" ht="15" x14ac:dyDescent="0.25">
      <c r="A45" s="334" t="s">
        <v>67</v>
      </c>
      <c r="B45" s="335"/>
      <c r="C45" s="320" t="s">
        <v>174</v>
      </c>
      <c r="D45" s="320"/>
      <c r="E45" s="320"/>
      <c r="F45" s="320"/>
      <c r="G45" s="320"/>
      <c r="H45" s="320"/>
      <c r="I45" s="320"/>
      <c r="J45" s="320"/>
      <c r="K45" s="320"/>
      <c r="L45" s="330"/>
      <c r="M45" s="330"/>
    </row>
    <row r="47" spans="1:13" ht="15" x14ac:dyDescent="0.2">
      <c r="A47" s="327" t="s">
        <v>139</v>
      </c>
      <c r="B47" s="328"/>
      <c r="C47" s="332" t="s">
        <v>175</v>
      </c>
      <c r="D47" s="332"/>
      <c r="E47" s="332"/>
      <c r="F47" s="332"/>
      <c r="G47" s="332"/>
      <c r="H47" s="332"/>
      <c r="I47" s="332"/>
      <c r="J47" s="332"/>
      <c r="K47" s="332"/>
      <c r="L47" s="332"/>
      <c r="M47" s="332"/>
    </row>
    <row r="49" spans="1:13" ht="39" customHeight="1" x14ac:dyDescent="0.2">
      <c r="A49" s="327" t="s">
        <v>66</v>
      </c>
      <c r="B49" s="328"/>
      <c r="C49" s="326" t="s">
        <v>176</v>
      </c>
      <c r="D49" s="326"/>
      <c r="E49" s="326"/>
      <c r="F49" s="326"/>
      <c r="G49" s="326"/>
      <c r="H49" s="326"/>
      <c r="I49" s="326"/>
      <c r="J49" s="326"/>
      <c r="K49" s="326"/>
      <c r="L49" s="326"/>
      <c r="M49" s="326"/>
    </row>
    <row r="50" spans="1:13" ht="15" x14ac:dyDescent="0.2">
      <c r="A50" s="14"/>
      <c r="B50" s="135"/>
      <c r="C50" s="111"/>
      <c r="D50" s="111"/>
      <c r="E50" s="111"/>
      <c r="F50" s="111"/>
      <c r="G50" s="111"/>
      <c r="H50" s="111"/>
      <c r="I50" s="111"/>
      <c r="J50" s="111"/>
      <c r="K50" s="111"/>
      <c r="L50" s="111"/>
      <c r="M50" s="111"/>
    </row>
    <row r="51" spans="1:13" ht="27" customHeight="1" x14ac:dyDescent="0.2">
      <c r="A51" s="356" t="s">
        <v>33</v>
      </c>
      <c r="B51" s="356"/>
      <c r="C51" s="357" t="s">
        <v>189</v>
      </c>
      <c r="D51" s="358"/>
      <c r="E51" s="358"/>
      <c r="F51" s="358"/>
      <c r="G51" s="358"/>
      <c r="H51" s="358"/>
      <c r="I51" s="358"/>
      <c r="J51" s="358"/>
      <c r="K51" s="358"/>
      <c r="L51" s="358"/>
      <c r="M51" s="358"/>
    </row>
    <row r="52" spans="1:13" s="99" customFormat="1" ht="12.95" customHeight="1" x14ac:dyDescent="0.2">
      <c r="A52" s="141"/>
      <c r="B52" s="141"/>
      <c r="C52" s="141"/>
      <c r="D52" s="141"/>
      <c r="E52" s="141"/>
      <c r="F52" s="141"/>
      <c r="G52" s="141"/>
      <c r="H52" s="141"/>
      <c r="I52" s="141"/>
      <c r="J52" s="141"/>
      <c r="K52" s="141"/>
      <c r="L52" s="141"/>
      <c r="M52" s="106"/>
    </row>
    <row r="53" spans="1:13" x14ac:dyDescent="0.2">
      <c r="A53" s="337" t="s">
        <v>26</v>
      </c>
      <c r="B53" s="337"/>
      <c r="C53" s="341" t="s">
        <v>29</v>
      </c>
      <c r="D53" s="341"/>
      <c r="E53" s="341"/>
      <c r="F53" s="341"/>
      <c r="G53" s="341"/>
      <c r="H53" s="341"/>
      <c r="I53" s="341"/>
      <c r="J53" s="341"/>
      <c r="K53" s="341"/>
      <c r="L53" s="341"/>
      <c r="M53" s="111"/>
    </row>
    <row r="54" spans="1:13" x14ac:dyDescent="0.2">
      <c r="A54" s="1"/>
      <c r="B54" s="1"/>
      <c r="C54" s="1"/>
      <c r="D54" s="1"/>
      <c r="E54" s="1"/>
      <c r="F54" s="1"/>
      <c r="G54" s="1"/>
      <c r="H54" s="1"/>
      <c r="I54" s="1"/>
      <c r="J54" s="1"/>
      <c r="K54" s="1"/>
      <c r="L54" s="1"/>
      <c r="M54" s="111"/>
    </row>
    <row r="55" spans="1:13" x14ac:dyDescent="0.2">
      <c r="A55" s="3" t="s">
        <v>24</v>
      </c>
      <c r="B55" s="3"/>
      <c r="C55" s="324" t="s">
        <v>177</v>
      </c>
      <c r="D55" s="324"/>
      <c r="E55" s="324"/>
      <c r="F55" s="324"/>
      <c r="G55" s="324"/>
      <c r="H55" s="324"/>
      <c r="I55" s="324"/>
      <c r="J55" s="324"/>
      <c r="K55" s="324"/>
      <c r="L55" s="324"/>
      <c r="M55" s="111"/>
    </row>
    <row r="56" spans="1:13" x14ac:dyDescent="0.2">
      <c r="A56" s="1"/>
      <c r="B56" s="1"/>
      <c r="C56" s="1"/>
      <c r="D56" s="1"/>
      <c r="E56" s="1"/>
      <c r="F56" s="1"/>
      <c r="G56" s="1"/>
      <c r="H56" s="1"/>
      <c r="I56" s="1"/>
      <c r="J56" s="1"/>
      <c r="K56" s="1"/>
      <c r="L56" s="1"/>
      <c r="M56" s="111"/>
    </row>
    <row r="57" spans="1:13" x14ac:dyDescent="0.2">
      <c r="A57" s="325" t="s">
        <v>21</v>
      </c>
      <c r="B57" s="325"/>
      <c r="C57" s="324" t="s">
        <v>254</v>
      </c>
      <c r="D57" s="324"/>
      <c r="E57" s="324"/>
      <c r="F57" s="324"/>
      <c r="G57" s="324"/>
      <c r="H57" s="324"/>
      <c r="I57" s="324"/>
      <c r="J57" s="324"/>
      <c r="K57" s="324"/>
      <c r="L57" s="324"/>
      <c r="M57" s="111"/>
    </row>
    <row r="58" spans="1:13" x14ac:dyDescent="0.2">
      <c r="A58" s="1"/>
      <c r="B58" s="1"/>
      <c r="C58" s="1"/>
      <c r="D58" s="1"/>
      <c r="E58" s="1"/>
      <c r="F58" s="1"/>
      <c r="G58" s="1"/>
      <c r="H58" s="1"/>
      <c r="I58" s="1"/>
      <c r="J58" s="1"/>
      <c r="K58" s="1"/>
      <c r="L58" s="1"/>
      <c r="M58" s="111"/>
    </row>
    <row r="59" spans="1:13" x14ac:dyDescent="0.2">
      <c r="A59" s="325" t="s">
        <v>28</v>
      </c>
      <c r="B59" s="325"/>
      <c r="C59" s="324" t="s">
        <v>30</v>
      </c>
      <c r="D59" s="324"/>
      <c r="E59" s="324"/>
      <c r="F59" s="324"/>
      <c r="G59" s="324"/>
      <c r="H59" s="324"/>
      <c r="I59" s="324"/>
      <c r="J59" s="324"/>
      <c r="K59" s="324"/>
      <c r="L59" s="324"/>
      <c r="M59" s="111"/>
    </row>
    <row r="60" spans="1:13" x14ac:dyDescent="0.2">
      <c r="A60" s="1"/>
      <c r="B60" s="1"/>
      <c r="C60" s="1"/>
      <c r="D60" s="1"/>
      <c r="E60" s="1"/>
      <c r="F60" s="1"/>
      <c r="G60" s="1"/>
      <c r="H60" s="1"/>
      <c r="I60" s="1"/>
      <c r="J60" s="1"/>
      <c r="K60" s="1"/>
      <c r="L60" s="1"/>
      <c r="M60" s="111"/>
    </row>
    <row r="61" spans="1:13" x14ac:dyDescent="0.2">
      <c r="A61" s="325" t="s">
        <v>22</v>
      </c>
      <c r="B61" s="325"/>
      <c r="C61" s="324" t="s">
        <v>31</v>
      </c>
      <c r="D61" s="324"/>
      <c r="E61" s="324"/>
      <c r="F61" s="324"/>
      <c r="G61" s="324"/>
      <c r="H61" s="324"/>
      <c r="I61" s="324"/>
      <c r="J61" s="324"/>
      <c r="K61" s="324"/>
      <c r="L61" s="324"/>
      <c r="M61" s="111"/>
    </row>
    <row r="62" spans="1:13" x14ac:dyDescent="0.2">
      <c r="A62" s="1"/>
      <c r="B62" s="1"/>
      <c r="C62" s="1"/>
      <c r="D62" s="1"/>
      <c r="E62" s="1"/>
      <c r="F62" s="1"/>
      <c r="G62" s="1"/>
      <c r="H62" s="1"/>
      <c r="I62" s="1"/>
      <c r="J62" s="1"/>
      <c r="K62" s="1"/>
      <c r="L62" s="1"/>
      <c r="M62" s="111"/>
    </row>
    <row r="63" spans="1:13" x14ac:dyDescent="0.2">
      <c r="A63" s="325" t="s">
        <v>23</v>
      </c>
      <c r="B63" s="325"/>
      <c r="C63" s="96" t="s">
        <v>236</v>
      </c>
      <c r="M63" s="111"/>
    </row>
    <row r="64" spans="1:13" x14ac:dyDescent="0.2">
      <c r="A64" s="190"/>
      <c r="B64" s="190"/>
      <c r="C64" s="136"/>
      <c r="D64" s="136"/>
      <c r="E64" s="136"/>
      <c r="F64" s="136"/>
      <c r="G64" s="136"/>
      <c r="H64" s="136"/>
      <c r="I64" s="136"/>
      <c r="J64" s="136"/>
      <c r="K64" s="136"/>
      <c r="L64" s="136"/>
      <c r="M64" s="111"/>
    </row>
    <row r="65" spans="1:13" x14ac:dyDescent="0.2">
      <c r="A65" s="190"/>
      <c r="B65" s="190"/>
      <c r="C65" s="136" t="s">
        <v>253</v>
      </c>
      <c r="D65" s="136"/>
      <c r="E65" s="136"/>
      <c r="F65" s="136"/>
      <c r="G65" s="136"/>
      <c r="H65" s="136"/>
      <c r="I65" s="136"/>
      <c r="J65" s="136"/>
      <c r="K65" s="136"/>
      <c r="L65" s="136"/>
      <c r="M65" s="111"/>
    </row>
    <row r="66" spans="1:13" x14ac:dyDescent="0.2">
      <c r="A66" s="190"/>
      <c r="B66" s="190"/>
      <c r="C66" s="136"/>
      <c r="D66" s="136"/>
      <c r="E66" s="136"/>
      <c r="F66" s="136"/>
      <c r="G66" s="136"/>
      <c r="H66" s="136"/>
      <c r="I66" s="136"/>
      <c r="J66" s="136"/>
      <c r="K66" s="136"/>
      <c r="L66" s="136"/>
      <c r="M66" s="111"/>
    </row>
    <row r="67" spans="1:13" x14ac:dyDescent="0.2">
      <c r="A67" s="190"/>
      <c r="B67" s="190"/>
      <c r="C67" s="324" t="s">
        <v>237</v>
      </c>
      <c r="D67" s="324"/>
      <c r="E67" s="324"/>
      <c r="F67" s="324"/>
      <c r="G67" s="324"/>
      <c r="H67" s="324"/>
      <c r="I67" s="324"/>
      <c r="J67" s="324"/>
      <c r="K67" s="324"/>
      <c r="L67" s="324"/>
      <c r="M67" s="111"/>
    </row>
    <row r="68" spans="1:13" ht="12.75" x14ac:dyDescent="0.2">
      <c r="A68" s="1"/>
      <c r="B68" s="1"/>
      <c r="C68" s="5" t="s">
        <v>196</v>
      </c>
      <c r="D68" s="136"/>
      <c r="E68" s="136"/>
      <c r="F68" s="136"/>
      <c r="G68" s="136"/>
      <c r="H68" s="136"/>
      <c r="I68" s="136"/>
      <c r="J68" s="136"/>
      <c r="K68" s="136"/>
      <c r="L68" s="136"/>
      <c r="M68" s="111"/>
    </row>
    <row r="69" spans="1:13" x14ac:dyDescent="0.2">
      <c r="A69" s="1"/>
      <c r="B69" s="1"/>
      <c r="C69" s="1"/>
      <c r="D69" s="1"/>
      <c r="E69" s="1"/>
      <c r="F69" s="1"/>
      <c r="G69" s="1"/>
      <c r="H69" s="1"/>
      <c r="I69" s="1"/>
      <c r="J69" s="1"/>
      <c r="K69" s="1"/>
      <c r="L69" s="1"/>
      <c r="M69" s="111"/>
    </row>
    <row r="70" spans="1:13" ht="27" customHeight="1" x14ac:dyDescent="0.2">
      <c r="A70" s="1"/>
      <c r="B70" s="1"/>
      <c r="C70" s="329" t="s">
        <v>238</v>
      </c>
      <c r="D70" s="329"/>
      <c r="E70" s="329"/>
      <c r="F70" s="329"/>
      <c r="G70" s="329"/>
      <c r="H70" s="329"/>
      <c r="I70" s="329"/>
      <c r="J70" s="329"/>
      <c r="K70" s="329"/>
      <c r="L70" s="329"/>
      <c r="M70" s="111"/>
    </row>
    <row r="71" spans="1:13" x14ac:dyDescent="0.2">
      <c r="A71" s="1"/>
      <c r="B71" s="1"/>
      <c r="C71" s="137"/>
      <c r="D71" s="137"/>
      <c r="E71" s="137"/>
      <c r="F71" s="137"/>
      <c r="G71" s="137"/>
      <c r="H71" s="137"/>
      <c r="I71" s="137"/>
      <c r="J71" s="137"/>
      <c r="K71" s="137"/>
      <c r="L71" s="137"/>
      <c r="M71" s="111"/>
    </row>
    <row r="72" spans="1:13" x14ac:dyDescent="0.2">
      <c r="A72" s="1"/>
      <c r="B72" s="1"/>
      <c r="C72" s="323" t="s">
        <v>32</v>
      </c>
      <c r="D72" s="323"/>
      <c r="E72" s="323"/>
      <c r="F72" s="323"/>
      <c r="G72" s="323"/>
      <c r="H72" s="323"/>
      <c r="I72" s="323"/>
      <c r="J72" s="323"/>
      <c r="K72" s="323"/>
      <c r="L72" s="323"/>
      <c r="M72" s="111"/>
    </row>
    <row r="73" spans="1:13" x14ac:dyDescent="0.2">
      <c r="A73" s="1"/>
      <c r="B73" s="1"/>
      <c r="C73" s="136"/>
      <c r="D73" s="136"/>
      <c r="E73" s="136"/>
      <c r="F73" s="136"/>
      <c r="G73" s="136"/>
      <c r="H73" s="136"/>
      <c r="I73" s="136"/>
      <c r="J73" s="136"/>
      <c r="K73" s="136"/>
      <c r="L73" s="136"/>
      <c r="M73" s="111"/>
    </row>
    <row r="74" spans="1:13" ht="39.950000000000003" customHeight="1" x14ac:dyDescent="0.2">
      <c r="A74" s="138"/>
      <c r="B74" s="1"/>
      <c r="C74" s="329" t="s">
        <v>300</v>
      </c>
      <c r="D74" s="329"/>
      <c r="E74" s="329"/>
      <c r="F74" s="329"/>
      <c r="G74" s="329"/>
      <c r="H74" s="329"/>
      <c r="I74" s="329"/>
      <c r="J74" s="329"/>
      <c r="K74" s="329"/>
      <c r="L74" s="329"/>
      <c r="M74" s="111"/>
    </row>
    <row r="75" spans="1:13" ht="15" customHeight="1" x14ac:dyDescent="0.2">
      <c r="A75" s="138"/>
      <c r="B75" s="1"/>
      <c r="C75" s="137"/>
      <c r="D75" s="137"/>
      <c r="E75" s="137"/>
      <c r="F75" s="137"/>
      <c r="G75" s="137"/>
      <c r="H75" s="137"/>
      <c r="I75" s="137"/>
      <c r="J75" s="137"/>
      <c r="K75" s="137"/>
      <c r="L75" s="137"/>
      <c r="M75" s="111"/>
    </row>
    <row r="76" spans="1:13" ht="30" customHeight="1" x14ac:dyDescent="0.2">
      <c r="A76" s="339" t="s">
        <v>10</v>
      </c>
      <c r="B76" s="339"/>
      <c r="C76" s="340" t="s">
        <v>301</v>
      </c>
      <c r="D76" s="340"/>
      <c r="E76" s="340"/>
      <c r="F76" s="340"/>
      <c r="G76" s="340"/>
      <c r="H76" s="340"/>
      <c r="I76" s="340"/>
      <c r="J76" s="340"/>
      <c r="K76" s="340"/>
      <c r="L76" s="340"/>
      <c r="M76" s="111"/>
    </row>
    <row r="77" spans="1:13" s="99" customFormat="1" ht="12.95" customHeight="1" x14ac:dyDescent="0.2">
      <c r="A77" s="140"/>
      <c r="B77" s="140"/>
      <c r="C77" s="340"/>
      <c r="D77" s="340"/>
      <c r="E77" s="340"/>
      <c r="F77" s="340"/>
      <c r="G77" s="340"/>
      <c r="H77" s="340"/>
      <c r="I77" s="340"/>
      <c r="J77" s="340"/>
      <c r="K77" s="340"/>
      <c r="L77" s="340"/>
      <c r="M77" s="106"/>
    </row>
    <row r="78" spans="1:13" ht="27" customHeight="1" x14ac:dyDescent="0.2">
      <c r="A78" s="3"/>
      <c r="B78" s="1"/>
      <c r="C78" s="342" t="s">
        <v>121</v>
      </c>
      <c r="D78" s="342"/>
      <c r="E78" s="342"/>
      <c r="F78" s="342"/>
      <c r="G78" s="342"/>
      <c r="H78" s="342"/>
      <c r="I78" s="342"/>
      <c r="J78" s="342"/>
      <c r="K78" s="342"/>
      <c r="L78" s="342"/>
      <c r="M78" s="111"/>
    </row>
    <row r="79" spans="1:13" x14ac:dyDescent="0.2">
      <c r="A79" s="3"/>
      <c r="B79" s="1"/>
      <c r="C79" s="1"/>
      <c r="D79" s="1"/>
      <c r="E79" s="1"/>
      <c r="F79" s="1"/>
      <c r="G79" s="1"/>
      <c r="H79" s="1"/>
      <c r="I79" s="1"/>
      <c r="J79" s="1"/>
      <c r="K79" s="1"/>
      <c r="L79" s="1"/>
      <c r="M79" s="111"/>
    </row>
    <row r="80" spans="1:13" s="116" customFormat="1" ht="15" customHeight="1" x14ac:dyDescent="0.2">
      <c r="A80" s="343" t="s">
        <v>54</v>
      </c>
      <c r="B80" s="343"/>
      <c r="C80" s="343"/>
      <c r="D80" s="343"/>
      <c r="E80" s="343"/>
      <c r="F80" s="343"/>
      <c r="G80" s="343"/>
      <c r="H80" s="343"/>
      <c r="I80" s="343"/>
      <c r="J80" s="343"/>
      <c r="K80" s="343"/>
      <c r="L80" s="343"/>
      <c r="M80" s="344"/>
    </row>
    <row r="81" spans="1:13" s="119" customFormat="1" ht="12" customHeight="1" x14ac:dyDescent="0.2">
      <c r="A81" s="121"/>
      <c r="B81" s="121"/>
      <c r="C81" s="121"/>
      <c r="D81" s="121"/>
      <c r="E81" s="121"/>
      <c r="F81" s="121"/>
      <c r="G81" s="121"/>
      <c r="H81" s="121"/>
      <c r="I81" s="121"/>
      <c r="J81" s="121"/>
      <c r="K81" s="121"/>
      <c r="L81" s="121"/>
      <c r="M81" s="120"/>
    </row>
    <row r="82" spans="1:13" ht="15" x14ac:dyDescent="0.25">
      <c r="A82" s="319" t="s">
        <v>165</v>
      </c>
      <c r="B82" s="321"/>
      <c r="C82" s="326" t="s">
        <v>178</v>
      </c>
      <c r="D82" s="326"/>
      <c r="E82" s="326"/>
      <c r="F82" s="326"/>
      <c r="G82" s="326"/>
      <c r="H82" s="326"/>
      <c r="I82" s="326"/>
      <c r="J82" s="326"/>
      <c r="K82" s="338"/>
      <c r="L82" s="338"/>
      <c r="M82" s="338"/>
    </row>
    <row r="83" spans="1:13" ht="12" customHeight="1" x14ac:dyDescent="0.2">
      <c r="A83" s="103"/>
      <c r="C83" s="326"/>
      <c r="D83" s="326"/>
      <c r="E83" s="326"/>
      <c r="F83" s="326"/>
      <c r="G83" s="326"/>
      <c r="H83" s="326"/>
      <c r="I83" s="326"/>
      <c r="J83" s="326"/>
      <c r="K83" s="338"/>
      <c r="L83" s="338"/>
      <c r="M83" s="338"/>
    </row>
    <row r="84" spans="1:13" s="117" customFormat="1" ht="78.75" customHeight="1" x14ac:dyDescent="0.2">
      <c r="A84" s="118"/>
      <c r="B84" s="118"/>
      <c r="C84" s="346" t="s">
        <v>122</v>
      </c>
      <c r="D84" s="347"/>
      <c r="E84" s="347"/>
      <c r="F84" s="347"/>
      <c r="G84" s="347"/>
      <c r="H84" s="347"/>
      <c r="I84" s="347"/>
      <c r="J84" s="347"/>
      <c r="K84" s="347"/>
      <c r="L84" s="347"/>
      <c r="M84" s="347"/>
    </row>
    <row r="86" spans="1:13" ht="24" customHeight="1" x14ac:dyDescent="0.25">
      <c r="A86" s="327" t="s">
        <v>190</v>
      </c>
      <c r="B86" s="321"/>
      <c r="C86" s="326" t="s">
        <v>179</v>
      </c>
      <c r="D86" s="326"/>
      <c r="E86" s="326"/>
      <c r="F86" s="326"/>
      <c r="G86" s="326"/>
      <c r="H86" s="326"/>
      <c r="I86" s="326"/>
      <c r="J86" s="326"/>
      <c r="K86" s="338"/>
      <c r="L86" s="338"/>
      <c r="M86" s="338"/>
    </row>
    <row r="87" spans="1:13" ht="12" customHeight="1" x14ac:dyDescent="0.2">
      <c r="A87" s="14"/>
      <c r="B87" s="107"/>
      <c r="C87" s="111"/>
      <c r="D87" s="111"/>
      <c r="E87" s="111"/>
      <c r="F87" s="111"/>
      <c r="G87" s="111"/>
      <c r="H87" s="111"/>
      <c r="I87" s="111"/>
      <c r="J87" s="111"/>
      <c r="K87" s="15"/>
      <c r="L87" s="15"/>
      <c r="M87" s="15"/>
    </row>
    <row r="88" spans="1:13" ht="24" customHeight="1" x14ac:dyDescent="0.25">
      <c r="A88" s="327" t="s">
        <v>190</v>
      </c>
      <c r="B88" s="321"/>
      <c r="C88" s="326" t="s">
        <v>179</v>
      </c>
      <c r="D88" s="326"/>
      <c r="E88" s="326"/>
      <c r="F88" s="326"/>
      <c r="G88" s="326"/>
      <c r="H88" s="326"/>
      <c r="I88" s="326"/>
      <c r="J88" s="326"/>
      <c r="K88" s="338"/>
      <c r="L88" s="338"/>
      <c r="M88" s="338"/>
    </row>
    <row r="90" spans="1:13" s="116" customFormat="1" ht="15" x14ac:dyDescent="0.2">
      <c r="A90" s="343" t="s">
        <v>167</v>
      </c>
      <c r="B90" s="344"/>
      <c r="C90" s="344"/>
      <c r="D90" s="344"/>
      <c r="E90" s="344"/>
      <c r="F90" s="344"/>
      <c r="G90" s="344"/>
      <c r="H90" s="344"/>
      <c r="I90" s="344"/>
      <c r="J90" s="344"/>
      <c r="K90" s="344"/>
      <c r="L90" s="344"/>
      <c r="M90" s="344"/>
    </row>
    <row r="92" spans="1:13" ht="12.75" customHeight="1" x14ac:dyDescent="0.25">
      <c r="A92" s="327" t="s">
        <v>65</v>
      </c>
      <c r="B92" s="328"/>
      <c r="C92" s="326" t="s">
        <v>180</v>
      </c>
      <c r="D92" s="330"/>
      <c r="E92" s="330"/>
      <c r="F92" s="330"/>
      <c r="G92" s="330"/>
      <c r="H92" s="330"/>
      <c r="I92" s="330"/>
      <c r="J92" s="330"/>
      <c r="K92" s="330"/>
      <c r="L92" s="330"/>
      <c r="M92" s="330"/>
    </row>
    <row r="93" spans="1:13" ht="12.75" customHeight="1" x14ac:dyDescent="0.25">
      <c r="A93" s="97"/>
      <c r="B93" s="97"/>
      <c r="C93" s="111"/>
      <c r="D93" s="105"/>
      <c r="E93" s="105"/>
      <c r="F93" s="105"/>
      <c r="G93" s="105"/>
      <c r="H93" s="105"/>
      <c r="I93" s="105"/>
      <c r="J93" s="105"/>
    </row>
    <row r="94" spans="1:13" ht="12.75" customHeight="1" x14ac:dyDescent="0.25">
      <c r="A94" s="327" t="s">
        <v>28</v>
      </c>
      <c r="B94" s="328"/>
      <c r="C94" s="326" t="s">
        <v>181</v>
      </c>
      <c r="D94" s="330"/>
      <c r="E94" s="330"/>
      <c r="F94" s="330"/>
      <c r="G94" s="330"/>
      <c r="H94" s="330"/>
      <c r="I94" s="330"/>
      <c r="J94" s="330"/>
      <c r="K94" s="330"/>
      <c r="L94" s="330"/>
      <c r="M94" s="330"/>
    </row>
    <row r="95" spans="1:13" x14ac:dyDescent="0.2">
      <c r="C95" s="97"/>
    </row>
    <row r="96" spans="1:13" ht="15" x14ac:dyDescent="0.25">
      <c r="A96" s="319" t="s">
        <v>64</v>
      </c>
      <c r="B96" s="321"/>
      <c r="C96" s="332" t="s">
        <v>182</v>
      </c>
      <c r="D96" s="332"/>
      <c r="E96" s="332"/>
      <c r="F96" s="332"/>
      <c r="G96" s="332"/>
      <c r="H96" s="332"/>
      <c r="I96" s="332"/>
      <c r="J96" s="332"/>
      <c r="K96" s="332"/>
      <c r="L96" s="332"/>
      <c r="M96" s="332"/>
    </row>
    <row r="98" spans="1:13" ht="15" x14ac:dyDescent="0.25">
      <c r="A98" s="319" t="s">
        <v>63</v>
      </c>
      <c r="B98" s="321"/>
      <c r="C98" s="378" t="s">
        <v>183</v>
      </c>
      <c r="D98" s="378"/>
      <c r="E98" s="378"/>
      <c r="F98" s="378"/>
      <c r="G98" s="378"/>
      <c r="H98" s="378"/>
      <c r="I98" s="378"/>
      <c r="J98" s="378"/>
      <c r="K98" s="378"/>
      <c r="L98" s="378"/>
      <c r="M98" s="378"/>
    </row>
    <row r="99" spans="1:13" ht="11.25" customHeight="1" x14ac:dyDescent="0.2"/>
    <row r="100" spans="1:13" ht="36" customHeight="1" x14ac:dyDescent="0.25">
      <c r="A100" s="327" t="s">
        <v>45</v>
      </c>
      <c r="B100" s="321"/>
      <c r="C100" s="326" t="s">
        <v>191</v>
      </c>
      <c r="D100" s="326"/>
      <c r="E100" s="326"/>
      <c r="F100" s="326"/>
      <c r="G100" s="326"/>
      <c r="H100" s="326"/>
      <c r="I100" s="326"/>
      <c r="J100" s="326"/>
      <c r="K100" s="330"/>
      <c r="L100" s="330"/>
      <c r="M100" s="330"/>
    </row>
    <row r="101" spans="1:13" s="99" customFormat="1" x14ac:dyDescent="0.2">
      <c r="A101" s="114"/>
      <c r="D101" s="113"/>
      <c r="E101" s="112"/>
      <c r="F101" s="112"/>
      <c r="G101" s="112"/>
      <c r="H101" s="112"/>
      <c r="I101" s="112"/>
    </row>
    <row r="102" spans="1:13" ht="26.25" customHeight="1" x14ac:dyDescent="0.25">
      <c r="A102" s="336" t="s">
        <v>94</v>
      </c>
      <c r="B102" s="328"/>
      <c r="C102" s="326" t="s">
        <v>192</v>
      </c>
      <c r="D102" s="326"/>
      <c r="E102" s="326"/>
      <c r="F102" s="326"/>
      <c r="G102" s="326"/>
      <c r="H102" s="326"/>
      <c r="I102" s="326"/>
      <c r="J102" s="326"/>
      <c r="K102" s="330"/>
      <c r="L102" s="330"/>
      <c r="M102" s="330"/>
    </row>
    <row r="103" spans="1:13" ht="12" customHeight="1" x14ac:dyDescent="0.25">
      <c r="A103" s="110"/>
      <c r="B103" s="107"/>
      <c r="C103" s="111"/>
      <c r="D103" s="111"/>
      <c r="E103" s="111"/>
      <c r="F103" s="111"/>
      <c r="G103" s="111"/>
      <c r="H103" s="111"/>
      <c r="I103" s="111"/>
      <c r="J103" s="111"/>
      <c r="K103" s="105"/>
      <c r="L103" s="105"/>
      <c r="M103" s="105"/>
    </row>
    <row r="104" spans="1:13" ht="38.25" customHeight="1" x14ac:dyDescent="0.25">
      <c r="A104" s="336" t="s">
        <v>44</v>
      </c>
      <c r="B104" s="321"/>
      <c r="C104" s="326" t="s">
        <v>170</v>
      </c>
      <c r="D104" s="326"/>
      <c r="E104" s="326"/>
      <c r="F104" s="326"/>
      <c r="G104" s="326"/>
      <c r="H104" s="326"/>
      <c r="I104" s="326"/>
      <c r="J104" s="326"/>
    </row>
    <row r="105" spans="1:13" ht="15" x14ac:dyDescent="0.25">
      <c r="A105" s="99"/>
      <c r="B105" s="99"/>
      <c r="C105" s="332"/>
      <c r="D105" s="332"/>
      <c r="E105" s="332"/>
      <c r="F105" s="332"/>
      <c r="G105" s="332"/>
      <c r="H105" s="332"/>
      <c r="I105" s="332"/>
      <c r="J105" s="332"/>
      <c r="K105" s="330"/>
      <c r="L105" s="330"/>
      <c r="M105" s="330"/>
    </row>
    <row r="106" spans="1:13" ht="18" customHeight="1" x14ac:dyDescent="0.25">
      <c r="A106" s="353" t="s">
        <v>95</v>
      </c>
      <c r="B106" s="321"/>
      <c r="C106" s="326" t="s">
        <v>242</v>
      </c>
      <c r="D106" s="326"/>
      <c r="E106" s="326"/>
      <c r="F106" s="326"/>
      <c r="G106" s="326"/>
      <c r="H106" s="326"/>
      <c r="I106" s="326"/>
      <c r="J106" s="326"/>
      <c r="K106" s="332"/>
      <c r="L106" s="332"/>
      <c r="M106" s="332"/>
    </row>
    <row r="107" spans="1:13" ht="7.5" customHeight="1" x14ac:dyDescent="0.25">
      <c r="A107" s="151"/>
      <c r="B107" s="149"/>
      <c r="C107" s="111"/>
      <c r="D107" s="111"/>
      <c r="E107" s="111"/>
      <c r="F107" s="111"/>
      <c r="G107" s="111"/>
      <c r="H107" s="111"/>
      <c r="I107" s="111"/>
      <c r="J107" s="111"/>
      <c r="K107" s="150"/>
      <c r="L107" s="150"/>
      <c r="M107" s="150"/>
    </row>
    <row r="108" spans="1:13" ht="21" customHeight="1" x14ac:dyDescent="0.2">
      <c r="A108" s="151" t="s">
        <v>103</v>
      </c>
      <c r="B108" s="111"/>
      <c r="C108" s="326" t="s">
        <v>243</v>
      </c>
      <c r="D108" s="326"/>
      <c r="E108" s="326"/>
      <c r="F108" s="326"/>
      <c r="G108" s="326"/>
      <c r="H108" s="326"/>
      <c r="I108" s="326"/>
      <c r="J108" s="326"/>
      <c r="K108" s="332"/>
      <c r="L108" s="332"/>
      <c r="M108" s="332"/>
    </row>
    <row r="109" spans="1:13" x14ac:dyDescent="0.2">
      <c r="A109" s="99"/>
      <c r="B109" s="99"/>
    </row>
    <row r="110" spans="1:13" ht="12.75" customHeight="1" x14ac:dyDescent="0.2">
      <c r="A110" s="336" t="s">
        <v>100</v>
      </c>
      <c r="B110" s="328"/>
      <c r="C110" s="345" t="s">
        <v>188</v>
      </c>
      <c r="D110" s="345"/>
      <c r="E110" s="345"/>
      <c r="F110" s="345"/>
      <c r="G110" s="345"/>
      <c r="H110" s="345"/>
      <c r="I110" s="345"/>
      <c r="J110" s="345"/>
      <c r="K110" s="345"/>
      <c r="L110" s="345"/>
      <c r="M110" s="345"/>
    </row>
    <row r="111" spans="1:13" ht="12" customHeight="1" x14ac:dyDescent="0.2">
      <c r="C111" s="345"/>
      <c r="D111" s="345"/>
      <c r="E111" s="345"/>
      <c r="F111" s="345"/>
      <c r="G111" s="345"/>
      <c r="H111" s="345"/>
      <c r="I111" s="345"/>
      <c r="J111" s="345"/>
      <c r="K111" s="345"/>
      <c r="L111" s="345"/>
      <c r="M111" s="345"/>
    </row>
    <row r="112" spans="1:13" ht="12" customHeight="1" x14ac:dyDescent="0.2">
      <c r="C112" s="109"/>
      <c r="D112" s="109"/>
      <c r="E112" s="109"/>
      <c r="F112" s="109"/>
      <c r="G112" s="109"/>
      <c r="H112" s="109"/>
      <c r="I112" s="109"/>
      <c r="J112" s="109"/>
      <c r="K112" s="109"/>
      <c r="L112" s="109"/>
      <c r="M112" s="109"/>
    </row>
    <row r="113" spans="1:13" ht="12" customHeight="1" x14ac:dyDescent="0.2">
      <c r="A113" s="103" t="s">
        <v>140</v>
      </c>
      <c r="C113" s="326" t="s">
        <v>142</v>
      </c>
      <c r="D113" s="326"/>
      <c r="E113" s="326"/>
      <c r="F113" s="326"/>
      <c r="G113" s="326"/>
      <c r="H113" s="326"/>
      <c r="I113" s="326"/>
      <c r="J113" s="326"/>
      <c r="K113" s="332"/>
      <c r="L113" s="332"/>
      <c r="M113" s="332"/>
    </row>
    <row r="114" spans="1:13" ht="12" customHeight="1" x14ac:dyDescent="0.2">
      <c r="A114" s="103"/>
      <c r="C114" s="109"/>
      <c r="D114" s="109"/>
      <c r="E114" s="109"/>
      <c r="F114" s="109"/>
      <c r="G114" s="109"/>
      <c r="H114" s="109"/>
      <c r="I114" s="109"/>
      <c r="J114" s="109"/>
      <c r="K114" s="109"/>
      <c r="L114" s="109"/>
      <c r="M114" s="109"/>
    </row>
    <row r="115" spans="1:13" ht="12" customHeight="1" x14ac:dyDescent="0.2">
      <c r="A115" s="103" t="s">
        <v>141</v>
      </c>
      <c r="C115" s="326" t="s">
        <v>143</v>
      </c>
      <c r="D115" s="326"/>
      <c r="E115" s="326"/>
      <c r="F115" s="326"/>
      <c r="G115" s="326"/>
      <c r="H115" s="326"/>
      <c r="I115" s="326"/>
      <c r="J115" s="326"/>
      <c r="K115" s="332"/>
      <c r="L115" s="332"/>
      <c r="M115" s="332"/>
    </row>
    <row r="116" spans="1:13" ht="12" customHeight="1" x14ac:dyDescent="0.2">
      <c r="C116" s="109"/>
      <c r="D116" s="109"/>
      <c r="E116" s="109"/>
      <c r="F116" s="109"/>
      <c r="G116" s="109"/>
      <c r="H116" s="109"/>
      <c r="I116" s="109"/>
      <c r="J116" s="109"/>
      <c r="K116" s="109"/>
      <c r="L116" s="109"/>
      <c r="M116" s="109"/>
    </row>
    <row r="117" spans="1:13" s="108" customFormat="1" ht="15" customHeight="1" x14ac:dyDescent="0.2">
      <c r="A117" s="348" t="s">
        <v>145</v>
      </c>
      <c r="B117" s="349"/>
      <c r="C117" s="349"/>
      <c r="D117" s="349"/>
      <c r="E117" s="349"/>
      <c r="F117" s="349"/>
      <c r="G117" s="349"/>
      <c r="H117" s="349"/>
      <c r="I117" s="349"/>
      <c r="J117" s="349"/>
      <c r="K117" s="349"/>
      <c r="L117" s="349"/>
      <c r="M117" s="349"/>
    </row>
    <row r="118" spans="1:13" ht="12" customHeight="1" x14ac:dyDescent="0.2">
      <c r="A118" s="103"/>
      <c r="B118" s="103"/>
      <c r="C118" s="103"/>
      <c r="D118" s="103"/>
      <c r="E118" s="103"/>
    </row>
    <row r="119" spans="1:13" x14ac:dyDescent="0.2">
      <c r="A119" s="337" t="s">
        <v>26</v>
      </c>
      <c r="B119" s="337"/>
      <c r="C119" s="341" t="s">
        <v>29</v>
      </c>
      <c r="D119" s="341"/>
      <c r="E119" s="341"/>
      <c r="F119" s="341"/>
      <c r="G119" s="341"/>
      <c r="H119" s="341"/>
      <c r="I119" s="341"/>
      <c r="J119" s="341"/>
      <c r="K119" s="341"/>
      <c r="L119" s="341"/>
      <c r="M119" s="111"/>
    </row>
    <row r="120" spans="1:13" x14ac:dyDescent="0.2">
      <c r="A120" s="1"/>
      <c r="B120" s="1"/>
      <c r="C120" s="1"/>
      <c r="D120" s="1"/>
      <c r="E120" s="1"/>
      <c r="F120" s="1"/>
      <c r="G120" s="1"/>
      <c r="H120" s="1"/>
      <c r="I120" s="1"/>
      <c r="J120" s="1"/>
      <c r="K120" s="1"/>
      <c r="L120" s="1"/>
      <c r="M120" s="111"/>
    </row>
    <row r="121" spans="1:13" x14ac:dyDescent="0.2">
      <c r="A121" s="325" t="s">
        <v>64</v>
      </c>
      <c r="B121" s="325"/>
      <c r="C121" s="324" t="s">
        <v>146</v>
      </c>
      <c r="D121" s="324"/>
      <c r="E121" s="324"/>
      <c r="F121" s="324"/>
      <c r="G121" s="324"/>
      <c r="H121" s="324"/>
      <c r="I121" s="324"/>
      <c r="J121" s="324"/>
      <c r="K121" s="324"/>
      <c r="L121" s="324"/>
      <c r="M121" s="111"/>
    </row>
    <row r="122" spans="1:13" x14ac:dyDescent="0.2">
      <c r="A122" s="1"/>
      <c r="B122" s="1"/>
      <c r="C122" s="1"/>
      <c r="D122" s="1"/>
      <c r="E122" s="1"/>
      <c r="F122" s="1"/>
      <c r="G122" s="1"/>
      <c r="H122" s="1"/>
      <c r="I122" s="1"/>
      <c r="J122" s="1"/>
      <c r="K122" s="1"/>
      <c r="L122" s="1"/>
      <c r="M122" s="111"/>
    </row>
    <row r="123" spans="1:13" x14ac:dyDescent="0.2">
      <c r="A123" s="325" t="s">
        <v>28</v>
      </c>
      <c r="B123" s="325"/>
      <c r="C123" s="324" t="s">
        <v>30</v>
      </c>
      <c r="D123" s="324"/>
      <c r="E123" s="324"/>
      <c r="F123" s="324"/>
      <c r="G123" s="324"/>
      <c r="H123" s="324"/>
      <c r="I123" s="324"/>
      <c r="J123" s="324"/>
      <c r="K123" s="324"/>
      <c r="L123" s="324"/>
      <c r="M123" s="111"/>
    </row>
    <row r="124" spans="1:13" x14ac:dyDescent="0.2">
      <c r="A124" s="1"/>
      <c r="B124" s="1"/>
      <c r="C124" s="1"/>
      <c r="D124" s="1"/>
      <c r="E124" s="1"/>
      <c r="F124" s="1"/>
      <c r="G124" s="1"/>
      <c r="H124" s="1"/>
      <c r="I124" s="1"/>
      <c r="J124" s="1"/>
      <c r="K124" s="1"/>
      <c r="L124" s="1"/>
      <c r="M124" s="111"/>
    </row>
    <row r="125" spans="1:13" ht="15" customHeight="1" x14ac:dyDescent="0.2">
      <c r="A125" s="325" t="s">
        <v>63</v>
      </c>
      <c r="B125" s="325"/>
      <c r="C125" s="324" t="s">
        <v>147</v>
      </c>
      <c r="D125" s="324"/>
      <c r="E125" s="324"/>
      <c r="F125" s="324"/>
      <c r="G125" s="324"/>
      <c r="H125" s="324"/>
      <c r="I125" s="324"/>
      <c r="J125" s="324"/>
      <c r="K125" s="324"/>
      <c r="L125" s="324"/>
      <c r="M125" s="111"/>
    </row>
    <row r="126" spans="1:13" ht="12.75" customHeight="1" x14ac:dyDescent="0.25">
      <c r="A126" s="104"/>
      <c r="B126" s="149"/>
      <c r="C126" s="150"/>
      <c r="D126" s="150"/>
      <c r="E126" s="150"/>
      <c r="F126" s="150"/>
      <c r="G126" s="150"/>
      <c r="H126" s="150"/>
      <c r="I126" s="150"/>
      <c r="J126" s="150"/>
      <c r="K126" s="150"/>
      <c r="L126" s="150"/>
      <c r="M126" s="150"/>
    </row>
    <row r="127" spans="1:13" ht="15.75" customHeight="1" x14ac:dyDescent="0.25">
      <c r="A127" s="104" t="s">
        <v>148</v>
      </c>
      <c r="B127" s="149"/>
      <c r="C127" s="324" t="s">
        <v>193</v>
      </c>
      <c r="D127" s="324"/>
      <c r="E127" s="324"/>
      <c r="F127" s="324"/>
      <c r="G127" s="324"/>
      <c r="H127" s="324"/>
      <c r="I127" s="324"/>
      <c r="J127" s="324"/>
      <c r="K127" s="324"/>
      <c r="L127" s="324"/>
      <c r="M127" s="150"/>
    </row>
    <row r="128" spans="1:13" ht="12.75" customHeight="1" x14ac:dyDescent="0.25">
      <c r="A128" s="104"/>
      <c r="B128" s="149"/>
      <c r="C128" s="150"/>
      <c r="D128" s="150"/>
      <c r="E128" s="150"/>
      <c r="F128" s="150"/>
      <c r="G128" s="150"/>
      <c r="H128" s="150"/>
      <c r="I128" s="150"/>
      <c r="J128" s="150"/>
      <c r="K128" s="150"/>
      <c r="L128" s="150"/>
      <c r="M128" s="150"/>
    </row>
    <row r="129" spans="1:13" ht="18.75" customHeight="1" x14ac:dyDescent="0.25">
      <c r="A129" s="104" t="s">
        <v>149</v>
      </c>
      <c r="B129" s="149"/>
      <c r="C129" s="324" t="s">
        <v>150</v>
      </c>
      <c r="D129" s="324"/>
      <c r="E129" s="324"/>
      <c r="F129" s="324"/>
      <c r="G129" s="324"/>
      <c r="H129" s="324"/>
      <c r="I129" s="324"/>
      <c r="J129" s="324"/>
      <c r="K129" s="324"/>
      <c r="L129" s="324"/>
      <c r="M129" s="150"/>
    </row>
    <row r="130" spans="1:13" ht="12.75" customHeight="1" x14ac:dyDescent="0.25">
      <c r="A130" s="104"/>
      <c r="B130" s="149"/>
      <c r="C130" s="150"/>
      <c r="D130" s="150"/>
      <c r="E130" s="150"/>
      <c r="F130" s="150"/>
      <c r="G130" s="150"/>
      <c r="H130" s="150"/>
      <c r="I130" s="150"/>
      <c r="J130" s="150"/>
      <c r="K130" s="150"/>
      <c r="L130" s="150"/>
      <c r="M130" s="150"/>
    </row>
    <row r="131" spans="1:13" ht="12.75" customHeight="1" x14ac:dyDescent="0.25">
      <c r="A131" s="104" t="s">
        <v>0</v>
      </c>
      <c r="B131" s="149"/>
      <c r="C131" s="324" t="s">
        <v>146</v>
      </c>
      <c r="D131" s="324"/>
      <c r="E131" s="324"/>
      <c r="F131" s="324"/>
      <c r="G131" s="324"/>
      <c r="H131" s="324"/>
      <c r="I131" s="324"/>
      <c r="J131" s="324"/>
      <c r="K131" s="324"/>
      <c r="L131" s="324"/>
      <c r="M131" s="150"/>
    </row>
    <row r="132" spans="1:13" ht="12.75" customHeight="1" x14ac:dyDescent="0.25">
      <c r="A132" s="104"/>
      <c r="B132" s="149"/>
      <c r="C132" s="150"/>
      <c r="D132" s="150"/>
      <c r="E132" s="150"/>
      <c r="F132" s="150"/>
      <c r="G132" s="150"/>
      <c r="H132" s="150"/>
      <c r="I132" s="150"/>
      <c r="J132" s="150"/>
      <c r="K132" s="150"/>
      <c r="L132" s="150"/>
      <c r="M132" s="150"/>
    </row>
    <row r="133" spans="1:13" ht="12.75" customHeight="1" x14ac:dyDescent="0.25">
      <c r="A133" s="104" t="s">
        <v>111</v>
      </c>
      <c r="B133" s="149"/>
      <c r="C133" s="324" t="s">
        <v>155</v>
      </c>
      <c r="D133" s="324"/>
      <c r="E133" s="324"/>
      <c r="F133" s="324"/>
      <c r="G133" s="324"/>
      <c r="H133" s="324"/>
      <c r="I133" s="324"/>
      <c r="J133" s="324"/>
      <c r="K133" s="324"/>
      <c r="L133" s="324"/>
      <c r="M133" s="150"/>
    </row>
    <row r="134" spans="1:13" ht="12.75" customHeight="1" x14ac:dyDescent="0.25">
      <c r="A134" s="104"/>
      <c r="B134" s="149"/>
      <c r="C134" s="150"/>
      <c r="D134" s="150"/>
      <c r="E134" s="150"/>
      <c r="F134" s="150"/>
      <c r="G134" s="150"/>
      <c r="H134" s="150"/>
      <c r="I134" s="150"/>
      <c r="J134" s="150"/>
      <c r="K134" s="150"/>
      <c r="L134" s="150"/>
      <c r="M134" s="150"/>
    </row>
    <row r="135" spans="1:13" ht="12.75" customHeight="1" x14ac:dyDescent="0.25">
      <c r="A135" s="104" t="s">
        <v>112</v>
      </c>
      <c r="B135" s="149"/>
      <c r="C135" s="324" t="s">
        <v>156</v>
      </c>
      <c r="D135" s="324"/>
      <c r="E135" s="324"/>
      <c r="F135" s="324"/>
      <c r="G135" s="324"/>
      <c r="H135" s="324"/>
      <c r="I135" s="324"/>
      <c r="J135" s="324"/>
      <c r="K135" s="324"/>
      <c r="L135" s="324"/>
      <c r="M135" s="150"/>
    </row>
    <row r="136" spans="1:13" ht="12.75" customHeight="1" x14ac:dyDescent="0.25">
      <c r="A136" s="104"/>
      <c r="B136" s="149"/>
      <c r="C136" s="150"/>
      <c r="D136" s="150"/>
      <c r="E136" s="150"/>
      <c r="F136" s="150"/>
      <c r="G136" s="150"/>
      <c r="H136" s="150"/>
      <c r="I136" s="150"/>
      <c r="J136" s="150"/>
      <c r="K136" s="150"/>
      <c r="L136" s="150"/>
      <c r="M136" s="150"/>
    </row>
    <row r="137" spans="1:13" ht="12.75" customHeight="1" x14ac:dyDescent="0.25">
      <c r="A137" s="104" t="s">
        <v>28</v>
      </c>
      <c r="B137" s="149"/>
      <c r="C137" s="324" t="s">
        <v>157</v>
      </c>
      <c r="D137" s="324"/>
      <c r="E137" s="324"/>
      <c r="F137" s="324"/>
      <c r="G137" s="324"/>
      <c r="H137" s="324"/>
      <c r="I137" s="324"/>
      <c r="J137" s="324"/>
      <c r="K137" s="324"/>
      <c r="L137" s="324"/>
      <c r="M137" s="150"/>
    </row>
    <row r="138" spans="1:13" ht="12.75" customHeight="1" x14ac:dyDescent="0.25">
      <c r="A138" s="104"/>
      <c r="B138" s="149"/>
      <c r="C138" s="150"/>
      <c r="D138" s="150"/>
      <c r="E138" s="150"/>
      <c r="F138" s="150"/>
      <c r="G138" s="150"/>
      <c r="H138" s="150"/>
      <c r="I138" s="150"/>
      <c r="J138" s="150"/>
      <c r="K138" s="150"/>
      <c r="L138" s="150"/>
      <c r="M138" s="150"/>
    </row>
    <row r="139" spans="1:13" ht="12.75" customHeight="1" x14ac:dyDescent="0.25">
      <c r="A139" s="104" t="s">
        <v>151</v>
      </c>
      <c r="B139" s="149"/>
      <c r="C139" s="324" t="s">
        <v>158</v>
      </c>
      <c r="D139" s="324"/>
      <c r="E139" s="324"/>
      <c r="F139" s="324"/>
      <c r="G139" s="324"/>
      <c r="H139" s="324"/>
      <c r="I139" s="324"/>
      <c r="J139" s="324"/>
      <c r="K139" s="324"/>
      <c r="L139" s="324"/>
      <c r="M139" s="150"/>
    </row>
    <row r="140" spans="1:13" ht="12.75" customHeight="1" x14ac:dyDescent="0.25">
      <c r="A140" s="104"/>
      <c r="B140" s="149"/>
      <c r="C140" s="150"/>
      <c r="D140" s="150"/>
      <c r="E140" s="150"/>
      <c r="F140" s="150"/>
      <c r="G140" s="150"/>
      <c r="H140" s="150"/>
      <c r="I140" s="150"/>
      <c r="J140" s="150"/>
      <c r="K140" s="150"/>
      <c r="L140" s="150"/>
      <c r="M140" s="150"/>
    </row>
    <row r="141" spans="1:13" ht="12.75" customHeight="1" x14ac:dyDescent="0.25">
      <c r="A141" s="104" t="s">
        <v>117</v>
      </c>
      <c r="B141" s="149"/>
      <c r="C141" s="324" t="s">
        <v>194</v>
      </c>
      <c r="D141" s="324"/>
      <c r="E141" s="324"/>
      <c r="F141" s="324"/>
      <c r="G141" s="324"/>
      <c r="H141" s="324"/>
      <c r="I141" s="324"/>
      <c r="J141" s="324"/>
      <c r="K141" s="324"/>
      <c r="L141" s="324"/>
      <c r="M141" s="150"/>
    </row>
    <row r="142" spans="1:13" ht="12.75" customHeight="1" x14ac:dyDescent="0.25">
      <c r="A142" s="104"/>
      <c r="B142" s="149"/>
      <c r="C142" s="150"/>
      <c r="D142" s="150"/>
      <c r="E142" s="150"/>
      <c r="F142" s="150"/>
      <c r="G142" s="150"/>
      <c r="H142" s="150"/>
      <c r="I142" s="150"/>
      <c r="J142" s="150"/>
      <c r="K142" s="150"/>
      <c r="L142" s="150"/>
      <c r="M142" s="150"/>
    </row>
    <row r="143" spans="1:13" ht="12.75" customHeight="1" x14ac:dyDescent="0.25">
      <c r="A143" s="104" t="s">
        <v>115</v>
      </c>
      <c r="B143" s="149"/>
      <c r="C143" s="324" t="s">
        <v>159</v>
      </c>
      <c r="D143" s="324"/>
      <c r="E143" s="324"/>
      <c r="F143" s="324"/>
      <c r="G143" s="324"/>
      <c r="H143" s="324"/>
      <c r="I143" s="324"/>
      <c r="J143" s="324"/>
      <c r="K143" s="324"/>
      <c r="L143" s="324"/>
      <c r="M143" s="150"/>
    </row>
    <row r="144" spans="1:13" ht="12.75" customHeight="1" x14ac:dyDescent="0.25">
      <c r="A144" s="104"/>
      <c r="B144" s="149"/>
      <c r="C144" s="150"/>
      <c r="D144" s="150"/>
      <c r="E144" s="150"/>
      <c r="F144" s="150"/>
      <c r="G144" s="150"/>
      <c r="H144" s="150"/>
      <c r="I144" s="150"/>
      <c r="J144" s="150"/>
      <c r="K144" s="150"/>
      <c r="L144" s="150"/>
      <c r="M144" s="150"/>
    </row>
    <row r="145" spans="1:13" ht="12.75" customHeight="1" x14ac:dyDescent="0.25">
      <c r="A145" s="104" t="s">
        <v>116</v>
      </c>
      <c r="B145" s="149"/>
      <c r="C145" s="324" t="s">
        <v>184</v>
      </c>
      <c r="D145" s="324"/>
      <c r="E145" s="324"/>
      <c r="F145" s="324"/>
      <c r="G145" s="324"/>
      <c r="H145" s="324"/>
      <c r="I145" s="324"/>
      <c r="J145" s="324"/>
      <c r="K145" s="324"/>
      <c r="L145" s="324"/>
      <c r="M145" s="150"/>
    </row>
    <row r="146" spans="1:13" ht="12.75" customHeight="1" x14ac:dyDescent="0.25">
      <c r="A146" s="104"/>
      <c r="B146" s="149"/>
      <c r="C146" s="150"/>
      <c r="D146" s="150"/>
      <c r="E146" s="150"/>
      <c r="F146" s="150"/>
      <c r="G146" s="150"/>
      <c r="H146" s="150"/>
      <c r="I146" s="150"/>
      <c r="J146" s="150"/>
      <c r="K146" s="150"/>
      <c r="L146" s="150"/>
      <c r="M146" s="150"/>
    </row>
    <row r="147" spans="1:13" ht="29.25" customHeight="1" x14ac:dyDescent="0.25">
      <c r="A147" s="104" t="s">
        <v>152</v>
      </c>
      <c r="B147" s="149"/>
      <c r="C147" s="350" t="s">
        <v>160</v>
      </c>
      <c r="D147" s="350"/>
      <c r="E147" s="350"/>
      <c r="F147" s="350"/>
      <c r="G147" s="350"/>
      <c r="H147" s="350"/>
      <c r="I147" s="350"/>
      <c r="J147" s="350"/>
      <c r="K147" s="350"/>
      <c r="L147" s="350"/>
      <c r="M147" s="150"/>
    </row>
    <row r="148" spans="1:13" ht="12.75" customHeight="1" x14ac:dyDescent="0.25">
      <c r="A148" s="104"/>
      <c r="B148" s="149"/>
      <c r="C148" s="150"/>
      <c r="D148" s="150"/>
      <c r="E148" s="150"/>
      <c r="F148" s="150"/>
      <c r="G148" s="150"/>
      <c r="H148" s="150"/>
      <c r="I148" s="150"/>
      <c r="J148" s="150"/>
      <c r="K148" s="150"/>
      <c r="L148" s="150"/>
      <c r="M148" s="150"/>
    </row>
    <row r="149" spans="1:13" ht="12.75" customHeight="1" x14ac:dyDescent="0.25">
      <c r="A149" s="104" t="s">
        <v>153</v>
      </c>
      <c r="B149" s="149"/>
      <c r="C149" s="324" t="s">
        <v>185</v>
      </c>
      <c r="D149" s="324"/>
      <c r="E149" s="324"/>
      <c r="F149" s="324"/>
      <c r="G149" s="324"/>
      <c r="H149" s="324"/>
      <c r="I149" s="324"/>
      <c r="J149" s="324"/>
      <c r="K149" s="324"/>
      <c r="L149" s="324"/>
      <c r="M149" s="150"/>
    </row>
    <row r="150" spans="1:13" ht="12.75" customHeight="1" x14ac:dyDescent="0.25">
      <c r="A150" s="104"/>
      <c r="B150" s="149"/>
      <c r="C150" s="150"/>
      <c r="D150" s="150"/>
      <c r="E150" s="150"/>
      <c r="F150" s="150"/>
      <c r="G150" s="150"/>
      <c r="H150" s="150"/>
      <c r="I150" s="150"/>
      <c r="J150" s="150"/>
      <c r="K150" s="150"/>
      <c r="L150" s="150"/>
      <c r="M150" s="150"/>
    </row>
    <row r="151" spans="1:13" ht="12.75" customHeight="1" x14ac:dyDescent="0.25">
      <c r="A151" s="104" t="s">
        <v>154</v>
      </c>
      <c r="B151" s="149"/>
      <c r="C151" s="324" t="s">
        <v>161</v>
      </c>
      <c r="D151" s="324"/>
      <c r="E151" s="324"/>
      <c r="F151" s="324"/>
      <c r="G151" s="324"/>
      <c r="H151" s="324"/>
      <c r="I151" s="324"/>
      <c r="J151" s="324"/>
      <c r="K151" s="324"/>
      <c r="L151" s="324"/>
      <c r="M151" s="150"/>
    </row>
    <row r="152" spans="1:13" ht="12.75" customHeight="1" x14ac:dyDescent="0.25">
      <c r="A152" s="104"/>
      <c r="B152" s="149"/>
      <c r="C152" s="150"/>
      <c r="D152" s="150"/>
      <c r="E152" s="150"/>
      <c r="F152" s="150"/>
      <c r="G152" s="150"/>
      <c r="H152" s="150"/>
      <c r="I152" s="150"/>
      <c r="J152" s="150"/>
      <c r="K152" s="150"/>
      <c r="L152" s="150"/>
      <c r="M152" s="150"/>
    </row>
    <row r="153" spans="1:13" s="99" customFormat="1" ht="24" customHeight="1" x14ac:dyDescent="0.2">
      <c r="A153" s="354" t="s">
        <v>248</v>
      </c>
      <c r="B153" s="355"/>
      <c r="C153" s="355"/>
      <c r="D153" s="355"/>
      <c r="E153" s="355"/>
      <c r="F153" s="355"/>
      <c r="G153" s="355"/>
      <c r="H153" s="355"/>
      <c r="I153" s="355"/>
      <c r="J153" s="355"/>
      <c r="K153" s="355"/>
      <c r="L153" s="355"/>
      <c r="M153" s="355"/>
    </row>
    <row r="154" spans="1:13" s="99" customFormat="1" ht="12.75" customHeight="1" x14ac:dyDescent="0.2">
      <c r="A154" s="101"/>
      <c r="B154" s="288" t="s">
        <v>283</v>
      </c>
      <c r="C154" s="102"/>
      <c r="D154" s="102"/>
      <c r="E154" s="102"/>
      <c r="F154" s="102"/>
      <c r="G154" s="102"/>
      <c r="H154" s="102"/>
      <c r="I154" s="102"/>
      <c r="J154" s="102"/>
      <c r="K154" s="102"/>
      <c r="L154" s="102"/>
      <c r="M154" s="102"/>
    </row>
    <row r="155" spans="1:13" s="99" customFormat="1" ht="12.75" customHeight="1" x14ac:dyDescent="0.2">
      <c r="A155" s="351"/>
      <c r="B155" s="352"/>
      <c r="C155" s="352"/>
      <c r="D155" s="352"/>
      <c r="E155" s="352"/>
      <c r="F155" s="352"/>
      <c r="G155" s="352"/>
      <c r="H155" s="352"/>
      <c r="I155" s="352"/>
      <c r="J155" s="352"/>
      <c r="K155" s="352"/>
      <c r="L155" s="352"/>
      <c r="M155" s="352"/>
    </row>
    <row r="156" spans="1:13" s="99" customFormat="1" ht="12.75" customHeight="1" x14ac:dyDescent="0.2">
      <c r="A156" s="101"/>
      <c r="B156" s="100"/>
      <c r="C156" s="100"/>
      <c r="D156" s="100"/>
      <c r="E156" s="100"/>
      <c r="F156" s="100"/>
      <c r="G156" s="100"/>
      <c r="H156" s="100"/>
      <c r="I156" s="100"/>
      <c r="J156" s="100"/>
      <c r="K156" s="100"/>
      <c r="L156" s="100"/>
      <c r="M156" s="100"/>
    </row>
    <row r="157" spans="1:13" s="98" customFormat="1" x14ac:dyDescent="0.2"/>
    <row r="158" spans="1:13" ht="12.75" customHeight="1" x14ac:dyDescent="0.2"/>
    <row r="159" spans="1:13" ht="12.75" customHeight="1" x14ac:dyDescent="0.2"/>
    <row r="160" spans="1:13"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sheetData>
  <mergeCells count="130">
    <mergeCell ref="C135:L135"/>
    <mergeCell ref="A4:L4"/>
    <mergeCell ref="A27:B27"/>
    <mergeCell ref="A43:B43"/>
    <mergeCell ref="A31:B31"/>
    <mergeCell ref="C6:M6"/>
    <mergeCell ref="C31:M31"/>
    <mergeCell ref="C32:M32"/>
    <mergeCell ref="C125:L125"/>
    <mergeCell ref="C127:L127"/>
    <mergeCell ref="C129:L129"/>
    <mergeCell ref="C131:L131"/>
    <mergeCell ref="C36:M36"/>
    <mergeCell ref="C37:M37"/>
    <mergeCell ref="C41:M41"/>
    <mergeCell ref="C43:M43"/>
    <mergeCell ref="C98:M98"/>
    <mergeCell ref="C45:M45"/>
    <mergeCell ref="C55:L55"/>
    <mergeCell ref="C74:L74"/>
    <mergeCell ref="C8:M8"/>
    <mergeCell ref="C27:M27"/>
    <mergeCell ref="C35:M35"/>
    <mergeCell ref="C40:M40"/>
    <mergeCell ref="C39:M39"/>
    <mergeCell ref="C29:M29"/>
    <mergeCell ref="C14:M14"/>
    <mergeCell ref="A1:D1"/>
    <mergeCell ref="F1:M1"/>
    <mergeCell ref="A34:B34"/>
    <mergeCell ref="A12:B12"/>
    <mergeCell ref="A2:M2"/>
    <mergeCell ref="F3:M3"/>
    <mergeCell ref="A8:B8"/>
    <mergeCell ref="C24:M24"/>
    <mergeCell ref="C26:M26"/>
    <mergeCell ref="A29:B29"/>
    <mergeCell ref="A6:B6"/>
    <mergeCell ref="A22:B22"/>
    <mergeCell ref="A51:B51"/>
    <mergeCell ref="A47:B47"/>
    <mergeCell ref="C51:M51"/>
    <mergeCell ref="C10:M10"/>
    <mergeCell ref="C12:M12"/>
    <mergeCell ref="A24:B24"/>
    <mergeCell ref="A10:B10"/>
    <mergeCell ref="A16:B16"/>
    <mergeCell ref="A155:M155"/>
    <mergeCell ref="C104:J104"/>
    <mergeCell ref="C106:M106"/>
    <mergeCell ref="A106:B106"/>
    <mergeCell ref="A110:B110"/>
    <mergeCell ref="A153:M153"/>
    <mergeCell ref="C108:M108"/>
    <mergeCell ref="C121:L121"/>
    <mergeCell ref="C143:L143"/>
    <mergeCell ref="C145:L145"/>
    <mergeCell ref="C151:L151"/>
    <mergeCell ref="A119:B119"/>
    <mergeCell ref="A117:M117"/>
    <mergeCell ref="A104:B104"/>
    <mergeCell ref="C147:L147"/>
    <mergeCell ref="C149:L149"/>
    <mergeCell ref="C139:L139"/>
    <mergeCell ref="C141:L141"/>
    <mergeCell ref="A123:B123"/>
    <mergeCell ref="C123:L123"/>
    <mergeCell ref="C137:L137"/>
    <mergeCell ref="C133:L133"/>
    <mergeCell ref="C84:M84"/>
    <mergeCell ref="C113:M113"/>
    <mergeCell ref="C115:M115"/>
    <mergeCell ref="C119:L119"/>
    <mergeCell ref="A90:M90"/>
    <mergeCell ref="C88:M88"/>
    <mergeCell ref="A88:B88"/>
    <mergeCell ref="A125:B125"/>
    <mergeCell ref="A121:B121"/>
    <mergeCell ref="C105:M105"/>
    <mergeCell ref="A92:B92"/>
    <mergeCell ref="C86:M86"/>
    <mergeCell ref="A82:B82"/>
    <mergeCell ref="A98:B98"/>
    <mergeCell ref="C100:M100"/>
    <mergeCell ref="C92:M92"/>
    <mergeCell ref="C102:M102"/>
    <mergeCell ref="C110:M111"/>
    <mergeCell ref="A61:B61"/>
    <mergeCell ref="A100:B100"/>
    <mergeCell ref="A102:B102"/>
    <mergeCell ref="A18:B18"/>
    <mergeCell ref="C53:L53"/>
    <mergeCell ref="C78:L78"/>
    <mergeCell ref="C57:L57"/>
    <mergeCell ref="C59:L59"/>
    <mergeCell ref="A86:B86"/>
    <mergeCell ref="A80:M80"/>
    <mergeCell ref="A96:B96"/>
    <mergeCell ref="C96:M96"/>
    <mergeCell ref="C82:M83"/>
    <mergeCell ref="C94:M94"/>
    <mergeCell ref="A94:B94"/>
    <mergeCell ref="A76:B76"/>
    <mergeCell ref="C76:L77"/>
    <mergeCell ref="A57:B57"/>
    <mergeCell ref="A59:B59"/>
    <mergeCell ref="A35:B35"/>
    <mergeCell ref="A37:B37"/>
    <mergeCell ref="A36:B36"/>
    <mergeCell ref="A53:B53"/>
    <mergeCell ref="A41:B41"/>
    <mergeCell ref="A20:B20"/>
    <mergeCell ref="C20:M20"/>
    <mergeCell ref="C16:M16"/>
    <mergeCell ref="C18:M18"/>
    <mergeCell ref="C47:M47"/>
    <mergeCell ref="C22:M22"/>
    <mergeCell ref="A40:B40"/>
    <mergeCell ref="A45:B45"/>
    <mergeCell ref="A26:B26"/>
    <mergeCell ref="A14:B14"/>
    <mergeCell ref="C34:M34"/>
    <mergeCell ref="C38:M38"/>
    <mergeCell ref="C72:L72"/>
    <mergeCell ref="C61:L61"/>
    <mergeCell ref="A63:B63"/>
    <mergeCell ref="C67:L67"/>
    <mergeCell ref="C49:M49"/>
    <mergeCell ref="A49:B49"/>
    <mergeCell ref="C70:L70"/>
  </mergeCells>
  <hyperlinks>
    <hyperlink ref="C68" r:id="rId1"/>
  </hyperlinks>
  <printOptions horizontalCentered="1"/>
  <pageMargins left="0.7" right="0.7" top="0.75" bottom="0.75" header="0.3" footer="0.3"/>
  <pageSetup scale="83" orientation="landscape" r:id="rId2"/>
  <headerFooter alignWithMargins="0">
    <oddFooter>&amp;L&amp;"-,Italic"&amp;8Travel Expense Statement&amp;R&amp;8&amp;P</oddFooter>
  </headerFooter>
  <rowBreaks count="5" manualBreakCount="5">
    <brk id="26" max="12" man="1"/>
    <brk id="50" max="12" man="1"/>
    <brk id="79" max="12" man="1"/>
    <brk id="89" max="12" man="1"/>
    <brk id="116" max="12"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V71"/>
  <sheetViews>
    <sheetView showGridLines="0" view="pageLayout" topLeftCell="A18" zoomScale="80" zoomScaleNormal="89" zoomScaleSheetLayoutView="70" zoomScalePageLayoutView="80" workbookViewId="0">
      <selection activeCell="G25" sqref="G25"/>
    </sheetView>
  </sheetViews>
  <sheetFormatPr defaultRowHeight="12.75" x14ac:dyDescent="0.2"/>
  <cols>
    <col min="1" max="1" width="16.140625" style="10" customWidth="1"/>
    <col min="2" max="2" width="9" style="10" customWidth="1"/>
    <col min="3" max="3" width="3.140625" style="10" customWidth="1"/>
    <col min="4" max="4" width="4.85546875" style="10" customWidth="1"/>
    <col min="5" max="7" width="12.42578125" style="10" customWidth="1"/>
    <col min="8" max="8" width="12.5703125" style="10" customWidth="1"/>
    <col min="9" max="9" width="12.42578125" style="10" customWidth="1"/>
    <col min="10" max="10" width="12.28515625" style="10" customWidth="1"/>
    <col min="11" max="11" width="15.7109375" style="10" customWidth="1"/>
    <col min="12" max="12" width="13.85546875" style="10" customWidth="1"/>
    <col min="13" max="13" width="20.85546875" style="10" customWidth="1"/>
    <col min="14" max="18" width="9.140625" style="10"/>
    <col min="19" max="22" width="9.140625" style="10" hidden="1" customWidth="1"/>
    <col min="23" max="16384" width="9.140625" style="10"/>
  </cols>
  <sheetData>
    <row r="1" spans="1:21" ht="65.099999999999994" customHeight="1" x14ac:dyDescent="0.2">
      <c r="A1" s="407"/>
      <c r="B1" s="407"/>
      <c r="C1" s="407"/>
      <c r="D1" s="407"/>
      <c r="E1" s="407"/>
      <c r="F1" s="407"/>
      <c r="G1" s="407"/>
      <c r="H1" s="408" t="s">
        <v>85</v>
      </c>
      <c r="I1" s="408"/>
      <c r="J1" s="408"/>
      <c r="K1" s="408"/>
      <c r="L1" s="408"/>
      <c r="M1" s="408"/>
    </row>
    <row r="2" spans="1:21" ht="12.75" customHeight="1" x14ac:dyDescent="0.2">
      <c r="A2" s="409" t="s">
        <v>86</v>
      </c>
      <c r="B2" s="409"/>
      <c r="C2" s="409"/>
      <c r="D2" s="409"/>
      <c r="E2" s="409"/>
      <c r="F2" s="409"/>
      <c r="G2" s="409"/>
      <c r="H2" s="409"/>
      <c r="I2" s="409"/>
      <c r="J2" s="409"/>
      <c r="K2" s="409"/>
      <c r="L2" s="409"/>
      <c r="M2" s="409"/>
    </row>
    <row r="3" spans="1:21" s="94" customFormat="1" ht="6" customHeight="1" x14ac:dyDescent="0.2">
      <c r="J3" s="411"/>
      <c r="K3" s="411"/>
      <c r="L3" s="95"/>
    </row>
    <row r="4" spans="1:21" ht="15.95" customHeight="1" x14ac:dyDescent="0.25">
      <c r="A4" s="183" t="s">
        <v>78</v>
      </c>
      <c r="B4" s="181"/>
      <c r="D4" s="396"/>
      <c r="E4" s="396"/>
      <c r="F4" s="396"/>
      <c r="G4" s="396"/>
      <c r="H4" s="396"/>
      <c r="I4" s="93"/>
      <c r="J4" s="92" t="s">
        <v>202</v>
      </c>
      <c r="L4" s="435" t="s">
        <v>203</v>
      </c>
      <c r="M4" s="405"/>
      <c r="U4" s="10" t="s">
        <v>203</v>
      </c>
    </row>
    <row r="5" spans="1:21" ht="15.95" customHeight="1" x14ac:dyDescent="0.25">
      <c r="A5" s="183" t="s">
        <v>79</v>
      </c>
      <c r="D5" s="386"/>
      <c r="E5" s="386"/>
      <c r="F5" s="386"/>
      <c r="G5" s="386"/>
      <c r="H5" s="386"/>
      <c r="I5" s="93"/>
      <c r="J5" s="92" t="s">
        <v>82</v>
      </c>
      <c r="K5" s="89"/>
      <c r="L5" s="404"/>
      <c r="M5" s="405"/>
      <c r="U5" s="10" t="s">
        <v>204</v>
      </c>
    </row>
    <row r="6" spans="1:21" ht="15.95" customHeight="1" x14ac:dyDescent="0.25">
      <c r="A6" s="183" t="s">
        <v>84</v>
      </c>
      <c r="D6" s="386"/>
      <c r="E6" s="421"/>
      <c r="F6" s="421"/>
      <c r="G6" s="421"/>
      <c r="H6" s="421"/>
      <c r="I6" s="93"/>
      <c r="J6" s="92" t="s">
        <v>81</v>
      </c>
      <c r="K6" s="89"/>
      <c r="L6" s="404"/>
      <c r="M6" s="405"/>
    </row>
    <row r="7" spans="1:21" ht="15.95" customHeight="1" x14ac:dyDescent="0.25">
      <c r="A7" s="183" t="s">
        <v>62</v>
      </c>
      <c r="D7" s="386"/>
      <c r="E7" s="386"/>
      <c r="F7" s="386"/>
      <c r="G7" s="386"/>
      <c r="H7" s="386"/>
      <c r="I7" s="93"/>
      <c r="J7" s="92" t="s">
        <v>83</v>
      </c>
      <c r="K7" s="89"/>
      <c r="L7" s="422"/>
      <c r="M7" s="420"/>
    </row>
    <row r="8" spans="1:21" ht="15.95" customHeight="1" x14ac:dyDescent="0.25">
      <c r="A8" s="184" t="s">
        <v>61</v>
      </c>
      <c r="B8" s="153"/>
      <c r="C8" s="153"/>
      <c r="D8" s="386"/>
      <c r="E8" s="386"/>
      <c r="F8" s="386"/>
      <c r="G8" s="386"/>
      <c r="H8" s="386"/>
      <c r="I8" s="91"/>
      <c r="J8" s="90"/>
      <c r="K8" s="90"/>
      <c r="L8" s="435"/>
      <c r="M8" s="405"/>
    </row>
    <row r="9" spans="1:21" ht="15" customHeight="1" x14ac:dyDescent="0.25">
      <c r="A9" s="184" t="s">
        <v>80</v>
      </c>
      <c r="B9" s="153"/>
      <c r="C9" s="153"/>
      <c r="D9" s="419"/>
      <c r="E9" s="419"/>
      <c r="F9" s="420"/>
      <c r="G9" s="420"/>
      <c r="H9" s="420"/>
      <c r="J9" s="89"/>
      <c r="K9" s="24"/>
      <c r="L9" s="436"/>
      <c r="M9" s="405"/>
    </row>
    <row r="10" spans="1:21" ht="17.25" customHeight="1" x14ac:dyDescent="0.25">
      <c r="A10" s="184" t="s">
        <v>88</v>
      </c>
      <c r="B10" s="153"/>
      <c r="C10" s="153"/>
      <c r="D10" s="419"/>
      <c r="E10" s="419"/>
      <c r="F10" s="420"/>
      <c r="G10" s="420"/>
      <c r="H10" s="420"/>
      <c r="I10" s="13"/>
      <c r="L10" s="179"/>
      <c r="M10" s="180"/>
    </row>
    <row r="11" spans="1:21" ht="2.25" customHeight="1" x14ac:dyDescent="0.2">
      <c r="L11" s="179"/>
      <c r="M11" s="180"/>
    </row>
    <row r="12" spans="1:21" ht="6" customHeight="1" x14ac:dyDescent="0.2">
      <c r="L12" s="13"/>
    </row>
    <row r="13" spans="1:21" ht="12.75" customHeight="1" x14ac:dyDescent="0.2">
      <c r="A13" s="410" t="s">
        <v>74</v>
      </c>
      <c r="B13" s="410"/>
      <c r="C13" s="410"/>
      <c r="D13" s="410"/>
      <c r="E13" s="410"/>
      <c r="F13" s="410"/>
      <c r="G13" s="410"/>
      <c r="H13" s="410"/>
      <c r="I13" s="410"/>
      <c r="J13" s="410"/>
      <c r="K13" s="410"/>
      <c r="L13" s="410"/>
      <c r="M13" s="410"/>
    </row>
    <row r="14" spans="1:21" ht="2.25" customHeight="1" thickBot="1" x14ac:dyDescent="0.25">
      <c r="M14" s="88"/>
    </row>
    <row r="15" spans="1:21" s="87" customFormat="1" ht="25.5" customHeight="1" thickTop="1" thickBot="1" x14ac:dyDescent="0.25">
      <c r="A15" s="426" t="s">
        <v>60</v>
      </c>
      <c r="B15" s="427"/>
      <c r="C15" s="427"/>
      <c r="D15" s="428"/>
      <c r="E15" s="412" t="s">
        <v>91</v>
      </c>
      <c r="F15" s="413"/>
      <c r="G15" s="155" t="s">
        <v>71</v>
      </c>
      <c r="H15" s="155" t="s">
        <v>70</v>
      </c>
      <c r="I15" s="155" t="s">
        <v>90</v>
      </c>
      <c r="J15" s="156" t="s">
        <v>59</v>
      </c>
      <c r="K15" s="155" t="s">
        <v>68</v>
      </c>
      <c r="L15" s="155" t="s">
        <v>89</v>
      </c>
      <c r="M15" s="154" t="s">
        <v>35</v>
      </c>
    </row>
    <row r="16" spans="1:21" s="13" customFormat="1" ht="33" customHeight="1" thickTop="1" thickBot="1" x14ac:dyDescent="0.25">
      <c r="A16" s="416" t="s">
        <v>77</v>
      </c>
      <c r="B16" s="417"/>
      <c r="C16" s="417"/>
      <c r="D16" s="418"/>
      <c r="E16" s="390">
        <f>VLOOKUP($L$4&amp;A16,'per diem tables'!$C$20:$E$51,2,FALSE)</f>
        <v>640002</v>
      </c>
      <c r="F16" s="391"/>
      <c r="G16" s="177">
        <v>10100</v>
      </c>
      <c r="H16" s="177"/>
      <c r="I16" s="177"/>
      <c r="J16" s="178"/>
      <c r="K16" s="177"/>
      <c r="L16" s="318" t="s">
        <v>302</v>
      </c>
      <c r="M16" s="86">
        <f>'Page 4 - In StatePrDiem Ovrnght'!A15+'Page5 - In StatePrDiem SinglDy'!A15</f>
        <v>0</v>
      </c>
    </row>
    <row r="17" spans="1:13" ht="16.5" customHeight="1" thickTop="1" thickBot="1" x14ac:dyDescent="0.25">
      <c r="A17" s="192" t="s">
        <v>94</v>
      </c>
      <c r="B17" s="193"/>
      <c r="C17" s="414" t="s">
        <v>43</v>
      </c>
      <c r="D17" s="415"/>
      <c r="E17" s="390">
        <f>VLOOKUP($L$4&amp;A17,'per diem tables'!$C$20:$E$51,2,FALSE)</f>
        <v>640005</v>
      </c>
      <c r="F17" s="391"/>
      <c r="G17" s="177">
        <v>10100</v>
      </c>
      <c r="H17" s="82"/>
      <c r="I17" s="82"/>
      <c r="J17" s="84"/>
      <c r="K17" s="177"/>
      <c r="L17" s="318" t="s">
        <v>302</v>
      </c>
      <c r="M17" s="86">
        <f>'Page2 - Travel Expenses'!$B$21</f>
        <v>0</v>
      </c>
    </row>
    <row r="18" spans="1:13" ht="16.5" customHeight="1" thickTop="1" thickBot="1" x14ac:dyDescent="0.25">
      <c r="A18" s="194" t="s">
        <v>58</v>
      </c>
      <c r="B18" s="195"/>
      <c r="C18" s="414" t="s">
        <v>42</v>
      </c>
      <c r="D18" s="415"/>
      <c r="E18" s="390">
        <f>VLOOKUP($L$4&amp;A18,'per diem tables'!$C$20:$E$51,2,FALSE)</f>
        <v>640003</v>
      </c>
      <c r="F18" s="391"/>
      <c r="G18" s="177">
        <v>10100</v>
      </c>
      <c r="H18" s="83"/>
      <c r="I18" s="83"/>
      <c r="J18" s="84"/>
      <c r="K18" s="177"/>
      <c r="L18" s="318" t="s">
        <v>302</v>
      </c>
      <c r="M18" s="81">
        <f>'Page2 - Travel Expenses'!$C$21</f>
        <v>0</v>
      </c>
    </row>
    <row r="19" spans="1:13" ht="39.75" customHeight="1" thickTop="1" thickBot="1" x14ac:dyDescent="0.25">
      <c r="A19" s="416" t="s">
        <v>244</v>
      </c>
      <c r="B19" s="417"/>
      <c r="C19" s="417"/>
      <c r="D19" s="418"/>
      <c r="E19" s="390">
        <f>VLOOKUP($L$4&amp;A19,'per diem tables'!$C$20:$E$51,2,FALSE)</f>
        <v>640001</v>
      </c>
      <c r="F19" s="391"/>
      <c r="G19" s="177">
        <v>10100</v>
      </c>
      <c r="H19" s="83"/>
      <c r="I19" s="83"/>
      <c r="J19" s="85"/>
      <c r="K19" s="177"/>
      <c r="L19" s="318" t="s">
        <v>302</v>
      </c>
      <c r="M19" s="81">
        <f>'Page 3- Vehicle Mileage'!H27</f>
        <v>0</v>
      </c>
    </row>
    <row r="20" spans="1:13" ht="16.5" customHeight="1" thickTop="1" thickBot="1" x14ac:dyDescent="0.25">
      <c r="A20" s="194" t="s">
        <v>93</v>
      </c>
      <c r="B20" s="196"/>
      <c r="C20" s="414" t="s">
        <v>40</v>
      </c>
      <c r="D20" s="415"/>
      <c r="E20" s="390">
        <f>VLOOKUP($L$4&amp;A20,'per diem tables'!$C$20:$E$51,2,FALSE)</f>
        <v>640004</v>
      </c>
      <c r="F20" s="391"/>
      <c r="G20" s="177">
        <v>10100</v>
      </c>
      <c r="H20" s="83"/>
      <c r="I20" s="83"/>
      <c r="J20" s="85"/>
      <c r="K20" s="177"/>
      <c r="L20" s="318" t="s">
        <v>302</v>
      </c>
      <c r="M20" s="81">
        <f>'Page2 - Travel Expenses'!$E$25</f>
        <v>0</v>
      </c>
    </row>
    <row r="21" spans="1:13" ht="16.5" customHeight="1" thickTop="1" thickBot="1" x14ac:dyDescent="0.25">
      <c r="A21" s="197" t="s">
        <v>95</v>
      </c>
      <c r="B21" s="198"/>
      <c r="C21" s="388" t="s">
        <v>102</v>
      </c>
      <c r="D21" s="389"/>
      <c r="E21" s="390">
        <f>VLOOKUP($L$4&amp;A21,'per diem tables'!$C$20:$E$51,2,FALSE)</f>
        <v>640006</v>
      </c>
      <c r="F21" s="391"/>
      <c r="G21" s="177">
        <v>10100</v>
      </c>
      <c r="H21" s="83"/>
      <c r="I21" s="83"/>
      <c r="J21" s="84"/>
      <c r="K21" s="177"/>
      <c r="L21" s="318" t="s">
        <v>302</v>
      </c>
      <c r="M21" s="81">
        <f>'Page2 - Travel Expenses'!$D$21</f>
        <v>0</v>
      </c>
    </row>
    <row r="22" spans="1:13" ht="16.5" customHeight="1" thickTop="1" thickBot="1" x14ac:dyDescent="0.25">
      <c r="A22" s="197" t="s">
        <v>96</v>
      </c>
      <c r="B22" s="198"/>
      <c r="C22" s="388" t="s">
        <v>37</v>
      </c>
      <c r="D22" s="389"/>
      <c r="E22" s="390">
        <f>VLOOKUP($L$4&amp;A22,'per diem tables'!$C$20:$E$51,2,FALSE)</f>
        <v>640009</v>
      </c>
      <c r="F22" s="391"/>
      <c r="G22" s="177">
        <v>10100</v>
      </c>
      <c r="H22" s="83"/>
      <c r="I22" s="83"/>
      <c r="J22" s="84"/>
      <c r="K22" s="177"/>
      <c r="L22" s="318" t="s">
        <v>302</v>
      </c>
      <c r="M22" s="81">
        <f>'Page2 - Travel Expenses'!$E$21</f>
        <v>0</v>
      </c>
    </row>
    <row r="23" spans="1:13" ht="16.5" customHeight="1" thickTop="1" thickBot="1" x14ac:dyDescent="0.25">
      <c r="A23" s="197" t="s">
        <v>97</v>
      </c>
      <c r="B23" s="198"/>
      <c r="C23" s="388" t="s">
        <v>34</v>
      </c>
      <c r="D23" s="389"/>
      <c r="E23" s="390">
        <f>VLOOKUP($L$4&amp;A23,'per diem tables'!$C$20:$E$51,2,FALSE)</f>
        <v>627003</v>
      </c>
      <c r="F23" s="391"/>
      <c r="G23" s="177">
        <v>10100</v>
      </c>
      <c r="H23" s="83"/>
      <c r="I23" s="83"/>
      <c r="J23" s="84"/>
      <c r="K23" s="177"/>
      <c r="L23" s="318" t="s">
        <v>302</v>
      </c>
      <c r="M23" s="81">
        <f>'Page2 - Travel Expenses'!$E$33</f>
        <v>0</v>
      </c>
    </row>
    <row r="24" spans="1:13" ht="16.5" customHeight="1" thickTop="1" thickBot="1" x14ac:dyDescent="0.25">
      <c r="A24" s="197" t="s">
        <v>98</v>
      </c>
      <c r="B24" s="198"/>
      <c r="C24" s="388" t="s">
        <v>107</v>
      </c>
      <c r="D24" s="389"/>
      <c r="E24" s="390">
        <f>VLOOKUP($L$4&amp;A24,'per diem tables'!$C$20:$E$51,2,FALSE)</f>
        <v>640004</v>
      </c>
      <c r="F24" s="391"/>
      <c r="G24" s="177">
        <v>10100</v>
      </c>
      <c r="H24" s="83"/>
      <c r="I24" s="83"/>
      <c r="J24" s="84"/>
      <c r="K24" s="177"/>
      <c r="L24" s="318" t="s">
        <v>302</v>
      </c>
      <c r="M24" s="81">
        <f>'Page2 - Travel Expenses'!$E$38</f>
        <v>0</v>
      </c>
    </row>
    <row r="25" spans="1:13" ht="16.5" customHeight="1" thickTop="1" thickBot="1" x14ac:dyDescent="0.25">
      <c r="A25" s="194" t="s">
        <v>99</v>
      </c>
      <c r="B25" s="195"/>
      <c r="C25" s="388" t="s">
        <v>257</v>
      </c>
      <c r="D25" s="389"/>
      <c r="E25" s="390">
        <f>VLOOKUP($L$4&amp;A25,'per diem tables'!$C$20:$E$51,2,FALSE)</f>
        <v>640208</v>
      </c>
      <c r="F25" s="391"/>
      <c r="G25" s="177">
        <v>10100</v>
      </c>
      <c r="H25" s="83"/>
      <c r="I25" s="83"/>
      <c r="J25" s="84"/>
      <c r="K25" s="177"/>
      <c r="L25" s="318" t="s">
        <v>302</v>
      </c>
      <c r="M25" s="81">
        <f>'Page2 - Travel Expenses'!$E$44</f>
        <v>0</v>
      </c>
    </row>
    <row r="26" spans="1:13" ht="16.5" customHeight="1" thickTop="1" thickBot="1" x14ac:dyDescent="0.25">
      <c r="A26" s="304" t="s">
        <v>280</v>
      </c>
      <c r="B26" s="195"/>
      <c r="C26" s="297"/>
      <c r="D26" s="298"/>
      <c r="E26" s="390">
        <f>VLOOKUP($L$4&amp;A26,'per diem tables'!$C$20:$E$51,2,FALSE)</f>
        <v>640010</v>
      </c>
      <c r="F26" s="391"/>
      <c r="G26" s="177">
        <v>10100</v>
      </c>
      <c r="H26" s="83"/>
      <c r="I26" s="83"/>
      <c r="J26" s="84"/>
      <c r="K26" s="177"/>
      <c r="L26" s="318" t="s">
        <v>302</v>
      </c>
      <c r="M26" s="81">
        <f>'Page2 - Travel Expenses'!$E$26</f>
        <v>0</v>
      </c>
    </row>
    <row r="27" spans="1:13" ht="16.5" customHeight="1" thickTop="1" x14ac:dyDescent="0.2">
      <c r="A27" s="194" t="s">
        <v>240</v>
      </c>
      <c r="B27" s="195"/>
      <c r="C27" s="388" t="s">
        <v>261</v>
      </c>
      <c r="D27" s="389"/>
      <c r="E27" s="390">
        <v>652001</v>
      </c>
      <c r="F27" s="391"/>
      <c r="G27" s="177">
        <v>10100</v>
      </c>
      <c r="H27" s="82"/>
      <c r="I27" s="82"/>
      <c r="J27" s="82"/>
      <c r="K27" s="177"/>
      <c r="L27" s="318" t="s">
        <v>302</v>
      </c>
      <c r="M27" s="81">
        <f>'Page2 - Travel Expenses'!$E$51</f>
        <v>0</v>
      </c>
    </row>
    <row r="28" spans="1:13" ht="15.75" customHeight="1" x14ac:dyDescent="0.2">
      <c r="A28" s="423" t="s">
        <v>57</v>
      </c>
      <c r="B28" s="424"/>
      <c r="C28" s="424"/>
      <c r="D28" s="424"/>
      <c r="E28" s="424"/>
      <c r="F28" s="424"/>
      <c r="G28" s="424"/>
      <c r="H28" s="424"/>
      <c r="I28" s="424"/>
      <c r="J28" s="424"/>
      <c r="K28" s="424"/>
      <c r="L28" s="425"/>
      <c r="M28" s="80">
        <f>SUM(M16:M27)</f>
        <v>0</v>
      </c>
    </row>
    <row r="29" spans="1:13" ht="15" customHeight="1" x14ac:dyDescent="0.2">
      <c r="A29" s="78" t="s">
        <v>163</v>
      </c>
      <c r="B29" s="386"/>
      <c r="C29" s="386"/>
      <c r="D29" s="386"/>
      <c r="E29" s="406">
        <v>125004</v>
      </c>
      <c r="F29" s="406"/>
      <c r="G29" s="395" t="s">
        <v>8</v>
      </c>
      <c r="H29" s="395"/>
      <c r="I29" s="395"/>
      <c r="J29" s="395"/>
      <c r="K29" s="395"/>
      <c r="L29" s="77" t="s">
        <v>56</v>
      </c>
      <c r="M29" s="79"/>
    </row>
    <row r="30" spans="1:13" ht="9" customHeight="1" thickBot="1" x14ac:dyDescent="0.25">
      <c r="A30" s="74"/>
      <c r="B30" s="73"/>
      <c r="C30" s="73"/>
      <c r="D30" s="73"/>
      <c r="E30" s="71"/>
      <c r="F30" s="71"/>
      <c r="G30" s="71"/>
      <c r="H30" s="71"/>
      <c r="I30" s="72"/>
      <c r="J30" s="71"/>
      <c r="K30" s="16"/>
      <c r="L30" s="16"/>
      <c r="M30" s="76"/>
    </row>
    <row r="31" spans="1:13" ht="15" customHeight="1" thickBot="1" x14ac:dyDescent="0.25">
      <c r="A31" s="74" t="s">
        <v>55</v>
      </c>
      <c r="B31" s="73"/>
      <c r="C31" s="73"/>
      <c r="D31" s="73"/>
      <c r="E31" s="71"/>
      <c r="F31" s="71"/>
      <c r="G31" s="71"/>
      <c r="H31" s="71"/>
      <c r="I31" s="72"/>
      <c r="J31" s="71"/>
      <c r="K31" s="16"/>
      <c r="L31" s="16"/>
      <c r="M31" s="75">
        <f>M28-M29</f>
        <v>0</v>
      </c>
    </row>
    <row r="32" spans="1:13" ht="6" customHeight="1" x14ac:dyDescent="0.2">
      <c r="A32" s="74"/>
      <c r="B32" s="73"/>
      <c r="C32" s="73"/>
      <c r="D32" s="73"/>
      <c r="E32" s="71"/>
      <c r="F32" s="71"/>
      <c r="G32" s="71"/>
      <c r="H32" s="71"/>
      <c r="I32" s="72"/>
      <c r="J32" s="71"/>
      <c r="K32" s="16"/>
      <c r="L32" s="16"/>
      <c r="M32" s="70"/>
    </row>
    <row r="33" spans="1:13" ht="12.75" customHeight="1" thickBot="1" x14ac:dyDescent="0.25">
      <c r="A33" s="432" t="s">
        <v>54</v>
      </c>
      <c r="B33" s="433"/>
      <c r="C33" s="433"/>
      <c r="D33" s="433"/>
      <c r="E33" s="433"/>
      <c r="F33" s="433"/>
      <c r="G33" s="433"/>
      <c r="H33" s="433"/>
      <c r="I33" s="433"/>
      <c r="J33" s="433"/>
      <c r="K33" s="433"/>
      <c r="L33" s="433"/>
      <c r="M33" s="434"/>
    </row>
    <row r="34" spans="1:13" ht="35.25" customHeight="1" thickTop="1" x14ac:dyDescent="0.2">
      <c r="A34" s="401" t="s">
        <v>186</v>
      </c>
      <c r="B34" s="402"/>
      <c r="C34" s="402"/>
      <c r="D34" s="402"/>
      <c r="E34" s="402"/>
      <c r="F34" s="402"/>
      <c r="G34" s="402"/>
      <c r="H34" s="402"/>
      <c r="I34" s="402"/>
      <c r="J34" s="402"/>
      <c r="K34" s="402"/>
      <c r="L34" s="402"/>
      <c r="M34" s="403"/>
    </row>
    <row r="35" spans="1:13" ht="17.25" customHeight="1" x14ac:dyDescent="0.25">
      <c r="A35" s="400"/>
      <c r="B35" s="398"/>
      <c r="C35" s="398"/>
      <c r="D35" s="399"/>
      <c r="E35" s="397"/>
      <c r="F35" s="398"/>
      <c r="G35" s="399"/>
      <c r="H35" s="397"/>
      <c r="I35" s="398"/>
      <c r="J35" s="398"/>
      <c r="K35" s="398"/>
      <c r="L35" s="399"/>
      <c r="M35" s="144"/>
    </row>
    <row r="36" spans="1:13" ht="12" customHeight="1" x14ac:dyDescent="0.2">
      <c r="A36" s="66" t="s">
        <v>53</v>
      </c>
      <c r="B36" s="69"/>
      <c r="C36" s="69"/>
      <c r="D36" s="68"/>
      <c r="E36" s="392" t="s">
        <v>50</v>
      </c>
      <c r="F36" s="393"/>
      <c r="G36" s="394"/>
      <c r="H36" s="440" t="s">
        <v>52</v>
      </c>
      <c r="I36" s="441"/>
      <c r="J36" s="441"/>
      <c r="K36" s="441"/>
      <c r="L36" s="442"/>
      <c r="M36" s="67" t="s">
        <v>0</v>
      </c>
    </row>
    <row r="37" spans="1:13" ht="24" customHeight="1" x14ac:dyDescent="0.25">
      <c r="A37" s="385"/>
      <c r="B37" s="386"/>
      <c r="C37" s="386"/>
      <c r="D37" s="387"/>
      <c r="E37" s="385"/>
      <c r="F37" s="386"/>
      <c r="G37" s="387"/>
      <c r="H37" s="429"/>
      <c r="I37" s="430"/>
      <c r="J37" s="430"/>
      <c r="K37" s="430"/>
      <c r="L37" s="431"/>
      <c r="M37" s="65"/>
    </row>
    <row r="38" spans="1:13" ht="12" customHeight="1" x14ac:dyDescent="0.2">
      <c r="A38" s="152" t="s">
        <v>87</v>
      </c>
      <c r="B38" s="145"/>
      <c r="C38" s="145"/>
      <c r="D38" s="146"/>
      <c r="E38" s="392" t="s">
        <v>50</v>
      </c>
      <c r="F38" s="393"/>
      <c r="G38" s="394"/>
      <c r="H38" s="437" t="s">
        <v>51</v>
      </c>
      <c r="I38" s="438"/>
      <c r="J38" s="438"/>
      <c r="K38" s="438"/>
      <c r="L38" s="439"/>
      <c r="M38" s="67" t="s">
        <v>0</v>
      </c>
    </row>
    <row r="39" spans="1:13" ht="18.75" customHeight="1" x14ac:dyDescent="0.25">
      <c r="A39" s="385"/>
      <c r="B39" s="386"/>
      <c r="C39" s="386"/>
      <c r="D39" s="387"/>
      <c r="E39" s="385"/>
      <c r="F39" s="386"/>
      <c r="G39" s="387"/>
      <c r="H39" s="429"/>
      <c r="I39" s="430"/>
      <c r="J39" s="430"/>
      <c r="K39" s="430"/>
      <c r="L39" s="431"/>
      <c r="M39" s="65"/>
    </row>
    <row r="40" spans="1:13" ht="17.25" customHeight="1" x14ac:dyDescent="0.2">
      <c r="A40" s="152" t="s">
        <v>87</v>
      </c>
      <c r="B40" s="147"/>
      <c r="C40" s="147"/>
      <c r="D40" s="148"/>
      <c r="E40" s="392" t="s">
        <v>50</v>
      </c>
      <c r="F40" s="393"/>
      <c r="G40" s="394"/>
      <c r="H40" s="437" t="s">
        <v>51</v>
      </c>
      <c r="I40" s="438"/>
      <c r="J40" s="438"/>
      <c r="K40" s="438"/>
      <c r="L40" s="439"/>
      <c r="M40" s="64" t="s">
        <v>0</v>
      </c>
    </row>
    <row r="41" spans="1:13" s="13" customFormat="1" ht="24" customHeight="1" x14ac:dyDescent="0.25">
      <c r="A41" s="385"/>
      <c r="B41" s="386"/>
      <c r="C41" s="386"/>
      <c r="D41" s="387"/>
      <c r="E41" s="385"/>
      <c r="F41" s="386"/>
      <c r="G41" s="387"/>
      <c r="H41" s="429"/>
      <c r="I41" s="430"/>
      <c r="J41" s="430"/>
      <c r="K41" s="430"/>
      <c r="L41" s="431"/>
      <c r="M41" s="65"/>
    </row>
    <row r="42" spans="1:13" s="13" customFormat="1" ht="12" customHeight="1" x14ac:dyDescent="0.2">
      <c r="A42" s="53"/>
    </row>
    <row r="43" spans="1:13" s="13" customFormat="1" ht="13.5" customHeight="1" x14ac:dyDescent="0.2">
      <c r="A43" s="63"/>
      <c r="B43" s="62"/>
      <c r="C43" s="62"/>
      <c r="D43" s="62"/>
      <c r="E43" s="62"/>
      <c r="F43" s="62"/>
      <c r="G43" s="62"/>
      <c r="H43" s="62"/>
      <c r="I43" s="62"/>
      <c r="J43" s="62"/>
      <c r="K43" s="62"/>
      <c r="L43" s="62"/>
      <c r="M43" s="62"/>
    </row>
    <row r="44" spans="1:13" s="13" customFormat="1" ht="12" customHeight="1" x14ac:dyDescent="0.2">
      <c r="A44" s="63"/>
      <c r="B44" s="62"/>
      <c r="C44" s="62"/>
      <c r="D44" s="62"/>
      <c r="E44" s="62"/>
      <c r="F44" s="62"/>
      <c r="G44" s="62"/>
      <c r="H44" s="62"/>
      <c r="I44" s="62"/>
      <c r="J44" s="62"/>
      <c r="K44" s="62"/>
      <c r="L44" s="62"/>
      <c r="M44" s="62"/>
    </row>
    <row r="45" spans="1:13" s="13" customFormat="1" ht="17.25" customHeight="1" x14ac:dyDescent="0.25">
      <c r="A45" s="61"/>
      <c r="B45" s="60"/>
      <c r="C45" s="60"/>
      <c r="D45" s="60"/>
      <c r="E45" s="60"/>
      <c r="F45" s="60"/>
      <c r="G45" s="60"/>
      <c r="H45" s="60"/>
      <c r="I45" s="60"/>
      <c r="J45" s="60"/>
      <c r="K45" s="60"/>
      <c r="L45" s="60"/>
      <c r="M45" s="60"/>
    </row>
    <row r="46" spans="1:13" s="13" customFormat="1" ht="12.75" customHeight="1" x14ac:dyDescent="0.2">
      <c r="A46" s="59"/>
      <c r="B46" s="47"/>
      <c r="C46" s="47"/>
      <c r="D46" s="47"/>
      <c r="E46" s="47"/>
      <c r="F46" s="47"/>
      <c r="G46" s="47"/>
      <c r="H46" s="47"/>
      <c r="I46" s="47"/>
      <c r="J46" s="47"/>
      <c r="K46" s="47"/>
      <c r="L46" s="47"/>
      <c r="M46" s="47"/>
    </row>
    <row r="47" spans="1:13" s="13" customFormat="1" ht="12" customHeight="1" x14ac:dyDescent="0.2">
      <c r="A47" s="58"/>
      <c r="B47" s="57"/>
      <c r="C47" s="57"/>
      <c r="D47" s="57"/>
      <c r="E47" s="57"/>
      <c r="F47" s="57"/>
      <c r="G47" s="57"/>
      <c r="H47" s="57"/>
      <c r="I47" s="57"/>
      <c r="J47" s="57"/>
      <c r="K47" s="57"/>
      <c r="L47" s="57"/>
      <c r="M47" s="57"/>
    </row>
    <row r="48" spans="1:13" s="13" customFormat="1" ht="26.25" customHeight="1" x14ac:dyDescent="0.2">
      <c r="A48" s="55"/>
      <c r="B48" s="55"/>
      <c r="C48" s="55"/>
      <c r="D48" s="55"/>
      <c r="E48" s="55"/>
      <c r="F48" s="56"/>
      <c r="G48" s="55"/>
      <c r="H48" s="55"/>
      <c r="I48" s="55"/>
      <c r="J48" s="55"/>
      <c r="K48" s="55"/>
      <c r="L48" s="55"/>
      <c r="M48" s="55"/>
    </row>
    <row r="49" spans="1:13" s="13" customFormat="1" ht="21" customHeight="1" x14ac:dyDescent="0.2">
      <c r="A49" s="51"/>
      <c r="B49" s="54"/>
      <c r="C49" s="54"/>
      <c r="D49" s="54"/>
      <c r="E49" s="54"/>
      <c r="F49" s="54"/>
      <c r="G49" s="54"/>
      <c r="H49" s="54"/>
      <c r="I49" s="54"/>
      <c r="J49" s="54"/>
      <c r="K49" s="54"/>
      <c r="L49" s="54"/>
      <c r="M49" s="54"/>
    </row>
    <row r="50" spans="1:13" s="13" customFormat="1" ht="21.75" customHeight="1" x14ac:dyDescent="0.2">
      <c r="A50" s="51"/>
      <c r="B50" s="54"/>
      <c r="C50" s="54"/>
      <c r="D50" s="54"/>
      <c r="E50" s="54"/>
      <c r="F50" s="54"/>
      <c r="G50" s="54"/>
      <c r="H50" s="54"/>
      <c r="I50" s="54"/>
      <c r="J50" s="54"/>
      <c r="K50" s="54"/>
      <c r="L50" s="54"/>
      <c r="M50" s="54"/>
    </row>
    <row r="51" spans="1:13" s="13" customFormat="1" ht="21.75" customHeight="1" x14ac:dyDescent="0.2">
      <c r="A51" s="51"/>
      <c r="B51" s="54"/>
      <c r="C51" s="54"/>
      <c r="D51" s="54"/>
      <c r="E51" s="54"/>
      <c r="F51" s="54"/>
      <c r="G51" s="54"/>
      <c r="H51" s="54"/>
      <c r="I51" s="54"/>
      <c r="J51" s="54"/>
      <c r="K51" s="54"/>
      <c r="L51" s="54"/>
      <c r="M51" s="54"/>
    </row>
    <row r="52" spans="1:13" s="13" customFormat="1" ht="21.75" customHeight="1" x14ac:dyDescent="0.2">
      <c r="A52" s="51"/>
      <c r="B52" s="54"/>
      <c r="C52" s="54"/>
      <c r="D52" s="54"/>
      <c r="E52" s="54"/>
      <c r="F52" s="54"/>
      <c r="G52" s="54"/>
      <c r="H52" s="54"/>
      <c r="I52" s="54"/>
      <c r="J52" s="54"/>
      <c r="K52" s="54"/>
      <c r="L52" s="54"/>
      <c r="M52" s="54"/>
    </row>
    <row r="53" spans="1:13" s="13" customFormat="1" ht="21.75" customHeight="1" x14ac:dyDescent="0.2">
      <c r="A53" s="51"/>
      <c r="B53" s="54"/>
      <c r="C53" s="54"/>
      <c r="D53" s="54"/>
      <c r="E53" s="54"/>
      <c r="F53" s="54"/>
      <c r="G53" s="54"/>
      <c r="H53" s="54"/>
      <c r="I53" s="54"/>
      <c r="J53" s="54"/>
      <c r="K53" s="54"/>
      <c r="L53" s="54"/>
      <c r="M53" s="54"/>
    </row>
    <row r="54" spans="1:13" s="13" customFormat="1" ht="21.75" customHeight="1" x14ac:dyDescent="0.2">
      <c r="A54" s="51"/>
      <c r="B54" s="54"/>
      <c r="C54" s="54"/>
      <c r="D54" s="54"/>
      <c r="E54" s="54"/>
      <c r="F54" s="54"/>
      <c r="G54" s="54"/>
      <c r="H54" s="54"/>
      <c r="I54" s="54"/>
      <c r="J54" s="54"/>
      <c r="K54" s="54"/>
      <c r="L54" s="54"/>
      <c r="M54" s="54"/>
    </row>
    <row r="55" spans="1:13" s="13" customFormat="1" ht="21" customHeight="1" x14ac:dyDescent="0.2">
      <c r="A55" s="51"/>
      <c r="B55" s="54"/>
      <c r="C55" s="54"/>
      <c r="D55" s="54"/>
      <c r="E55" s="54"/>
      <c r="F55" s="54"/>
      <c r="G55" s="54"/>
      <c r="H55" s="54"/>
      <c r="I55" s="54"/>
      <c r="J55" s="54"/>
      <c r="K55" s="54"/>
      <c r="L55" s="54"/>
      <c r="M55" s="54"/>
    </row>
    <row r="56" spans="1:13" s="13" customFormat="1" ht="21.75" customHeight="1" x14ac:dyDescent="0.2">
      <c r="A56" s="51"/>
      <c r="B56" s="54"/>
      <c r="C56" s="54"/>
      <c r="D56" s="54"/>
      <c r="E56" s="54"/>
      <c r="F56" s="54"/>
      <c r="G56" s="54"/>
      <c r="H56" s="54"/>
      <c r="I56" s="54"/>
      <c r="J56" s="54"/>
      <c r="K56" s="54"/>
      <c r="L56" s="54"/>
      <c r="M56" s="54"/>
    </row>
    <row r="57" spans="1:13" s="13" customFormat="1" ht="21.75" customHeight="1" x14ac:dyDescent="0.2">
      <c r="A57" s="51"/>
      <c r="B57" s="49"/>
      <c r="C57" s="49"/>
      <c r="D57" s="49"/>
      <c r="E57" s="49"/>
      <c r="F57" s="49"/>
      <c r="G57" s="49"/>
      <c r="H57" s="49"/>
      <c r="I57" s="49"/>
      <c r="J57" s="49"/>
      <c r="K57" s="49"/>
      <c r="L57" s="49"/>
      <c r="M57" s="49"/>
    </row>
    <row r="58" spans="1:13" s="13" customFormat="1" ht="5.25" customHeight="1" x14ac:dyDescent="0.2"/>
    <row r="59" spans="1:13" s="13" customFormat="1" ht="12.75" customHeight="1" x14ac:dyDescent="0.2">
      <c r="A59" s="53"/>
    </row>
    <row r="60" spans="1:13" s="13" customFormat="1" ht="12.75" customHeight="1" x14ac:dyDescent="0.2">
      <c r="A60" s="52"/>
      <c r="B60" s="52"/>
      <c r="C60" s="52"/>
      <c r="D60" s="52"/>
      <c r="E60" s="52"/>
      <c r="F60" s="52"/>
      <c r="G60" s="52"/>
      <c r="H60" s="52"/>
      <c r="I60" s="52"/>
      <c r="J60" s="52"/>
      <c r="K60" s="52"/>
      <c r="L60" s="52"/>
      <c r="M60" s="52"/>
    </row>
    <row r="61" spans="1:13" s="13" customFormat="1" ht="17.25" customHeight="1" x14ac:dyDescent="0.2">
      <c r="A61" s="51"/>
      <c r="B61" s="52"/>
      <c r="C61" s="52"/>
      <c r="D61" s="52"/>
      <c r="E61" s="52"/>
      <c r="F61" s="52"/>
      <c r="G61" s="52"/>
      <c r="H61" s="52"/>
      <c r="I61" s="52"/>
      <c r="J61" s="52"/>
      <c r="K61" s="52"/>
      <c r="L61" s="49"/>
      <c r="M61" s="49"/>
    </row>
    <row r="62" spans="1:13" s="13" customFormat="1" ht="17.25" customHeight="1" x14ac:dyDescent="0.2">
      <c r="A62" s="51"/>
      <c r="B62" s="52"/>
      <c r="C62" s="52"/>
      <c r="D62" s="52"/>
      <c r="E62" s="52"/>
      <c r="F62" s="52"/>
      <c r="G62" s="52"/>
      <c r="H62" s="52"/>
      <c r="I62" s="52"/>
      <c r="J62" s="52"/>
      <c r="K62" s="52"/>
      <c r="L62" s="49"/>
      <c r="M62" s="49"/>
    </row>
    <row r="63" spans="1:13" s="13" customFormat="1" ht="17.25" customHeight="1" x14ac:dyDescent="0.2">
      <c r="A63" s="51"/>
      <c r="B63" s="52"/>
      <c r="C63" s="52"/>
      <c r="D63" s="52"/>
      <c r="E63" s="52"/>
      <c r="F63" s="52"/>
      <c r="G63" s="52"/>
      <c r="H63" s="52"/>
      <c r="I63" s="52"/>
      <c r="J63" s="52"/>
      <c r="K63" s="52"/>
      <c r="L63" s="49"/>
      <c r="M63" s="49"/>
    </row>
    <row r="64" spans="1:13" s="13" customFormat="1" ht="17.25" customHeight="1" x14ac:dyDescent="0.2">
      <c r="A64" s="51"/>
      <c r="B64" s="52"/>
      <c r="C64" s="52"/>
      <c r="D64" s="52"/>
      <c r="E64" s="52"/>
      <c r="F64" s="52"/>
      <c r="G64" s="52"/>
      <c r="H64" s="52"/>
      <c r="I64" s="52"/>
      <c r="J64" s="52"/>
      <c r="K64" s="52"/>
      <c r="L64" s="49"/>
      <c r="M64" s="49"/>
    </row>
    <row r="65" spans="1:13" s="13" customFormat="1" ht="17.25" customHeight="1" x14ac:dyDescent="0.2">
      <c r="A65" s="51"/>
      <c r="B65" s="52"/>
      <c r="C65" s="52"/>
      <c r="D65" s="52"/>
      <c r="E65" s="52"/>
      <c r="F65" s="52"/>
      <c r="G65" s="52"/>
      <c r="H65" s="52"/>
      <c r="I65" s="52"/>
      <c r="J65" s="52"/>
      <c r="K65" s="52"/>
      <c r="L65" s="49"/>
      <c r="M65" s="49"/>
    </row>
    <row r="66" spans="1:13" s="13" customFormat="1" ht="17.25" customHeight="1" x14ac:dyDescent="0.2">
      <c r="A66" s="51"/>
      <c r="B66" s="50"/>
      <c r="C66" s="50"/>
      <c r="D66" s="50"/>
      <c r="E66" s="50"/>
      <c r="F66" s="50"/>
      <c r="G66" s="50"/>
      <c r="H66" s="50"/>
      <c r="I66" s="50"/>
      <c r="J66" s="50"/>
      <c r="K66" s="50"/>
      <c r="L66" s="49"/>
      <c r="M66" s="49"/>
    </row>
    <row r="67" spans="1:13" s="13" customFormat="1" ht="17.25" customHeight="1" x14ac:dyDescent="0.2">
      <c r="A67" s="51"/>
      <c r="B67" s="50"/>
      <c r="C67" s="50"/>
      <c r="D67" s="50"/>
      <c r="E67" s="50"/>
      <c r="F67" s="50"/>
      <c r="G67" s="50"/>
      <c r="H67" s="50"/>
      <c r="I67" s="50"/>
      <c r="J67" s="50"/>
      <c r="K67" s="50"/>
      <c r="L67" s="49"/>
      <c r="M67" s="49"/>
    </row>
    <row r="68" spans="1:13" s="13" customFormat="1" ht="12" customHeight="1" x14ac:dyDescent="0.2">
      <c r="A68" s="48"/>
      <c r="B68" s="47"/>
      <c r="C68" s="47"/>
      <c r="D68" s="47"/>
      <c r="E68" s="47"/>
      <c r="F68" s="47"/>
      <c r="G68" s="47"/>
      <c r="H68" s="47"/>
      <c r="I68" s="47"/>
      <c r="J68" s="47"/>
      <c r="K68" s="47"/>
      <c r="L68" s="47"/>
      <c r="M68" s="47"/>
    </row>
    <row r="69" spans="1:13" s="13" customFormat="1" ht="12.75" customHeight="1" x14ac:dyDescent="0.2"/>
    <row r="70" spans="1:13" s="13" customFormat="1" ht="12.75" customHeight="1" x14ac:dyDescent="0.2"/>
    <row r="71" spans="1:13" s="13" customFormat="1" ht="12.75" customHeight="1" x14ac:dyDescent="0.2"/>
  </sheetData>
  <mergeCells count="67">
    <mergeCell ref="L4:M4"/>
    <mergeCell ref="H41:L41"/>
    <mergeCell ref="L9:M9"/>
    <mergeCell ref="E40:G40"/>
    <mergeCell ref="E37:G37"/>
    <mergeCell ref="H38:L38"/>
    <mergeCell ref="H39:L39"/>
    <mergeCell ref="H40:L40"/>
    <mergeCell ref="H36:L36"/>
    <mergeCell ref="L8:M8"/>
    <mergeCell ref="C20:D20"/>
    <mergeCell ref="E20:F20"/>
    <mergeCell ref="H37:L37"/>
    <mergeCell ref="H35:L35"/>
    <mergeCell ref="A33:M33"/>
    <mergeCell ref="E23:F23"/>
    <mergeCell ref="E24:F24"/>
    <mergeCell ref="E25:F25"/>
    <mergeCell ref="E26:F26"/>
    <mergeCell ref="D6:H6"/>
    <mergeCell ref="D10:H10"/>
    <mergeCell ref="A19:D19"/>
    <mergeCell ref="L7:M7"/>
    <mergeCell ref="C18:D18"/>
    <mergeCell ref="E38:G38"/>
    <mergeCell ref="A28:L28"/>
    <mergeCell ref="C22:D22"/>
    <mergeCell ref="A15:D15"/>
    <mergeCell ref="C27:D27"/>
    <mergeCell ref="C17:D17"/>
    <mergeCell ref="E19:F19"/>
    <mergeCell ref="D8:H8"/>
    <mergeCell ref="E16:F16"/>
    <mergeCell ref="E17:F17"/>
    <mergeCell ref="D7:H7"/>
    <mergeCell ref="A16:D16"/>
    <mergeCell ref="D9:H9"/>
    <mergeCell ref="L6:M6"/>
    <mergeCell ref="E29:F29"/>
    <mergeCell ref="A1:G1"/>
    <mergeCell ref="H1:M1"/>
    <mergeCell ref="A2:M2"/>
    <mergeCell ref="A13:M13"/>
    <mergeCell ref="J3:K3"/>
    <mergeCell ref="E15:F15"/>
    <mergeCell ref="B29:D29"/>
    <mergeCell ref="D5:H5"/>
    <mergeCell ref="D4:H4"/>
    <mergeCell ref="E35:G35"/>
    <mergeCell ref="A35:D35"/>
    <mergeCell ref="E18:F18"/>
    <mergeCell ref="E27:F27"/>
    <mergeCell ref="C23:D23"/>
    <mergeCell ref="C24:D24"/>
    <mergeCell ref="E22:F22"/>
    <mergeCell ref="A34:M34"/>
    <mergeCell ref="L5:M5"/>
    <mergeCell ref="E41:G41"/>
    <mergeCell ref="A39:D39"/>
    <mergeCell ref="E39:G39"/>
    <mergeCell ref="C21:D21"/>
    <mergeCell ref="E21:F21"/>
    <mergeCell ref="A41:D41"/>
    <mergeCell ref="E36:G36"/>
    <mergeCell ref="A37:D37"/>
    <mergeCell ref="G29:K29"/>
    <mergeCell ref="C25:D25"/>
  </mergeCells>
  <dataValidations disablePrompts="1" count="1">
    <dataValidation type="list" showInputMessage="1" showErrorMessage="1" sqref="L4:M4">
      <formula1>$U$3:$U$6</formula1>
    </dataValidation>
  </dataValidations>
  <printOptions horizontalCentered="1" verticalCentered="1"/>
  <pageMargins left="0.7" right="0.7" top="0.5" bottom="0.5" header="0.3" footer="0.3"/>
  <pageSetup scale="74" fitToWidth="0" fitToHeight="0" orientation="landscape" r:id="rId1"/>
  <headerFooter differentOddEven="1" differentFirst="1" alignWithMargins="0">
    <firstFooter>&amp;LTravel &amp; Expense Statement
Effective 11/1/2016&amp;C&amp;P</firstFooter>
  </headerFooter>
  <rowBreaks count="1" manualBreakCount="1">
    <brk id="41"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57"/>
  <sheetViews>
    <sheetView showGridLines="0" topLeftCell="A13" zoomScale="80" zoomScaleNormal="80" workbookViewId="0">
      <selection activeCell="P20" sqref="P20"/>
    </sheetView>
  </sheetViews>
  <sheetFormatPr defaultRowHeight="12.75" x14ac:dyDescent="0.2"/>
  <cols>
    <col min="1" max="1" width="18.42578125" style="11" customWidth="1"/>
    <col min="2" max="2" width="31.5703125" style="11" customWidth="1"/>
    <col min="3" max="3" width="31.42578125" style="11" customWidth="1"/>
    <col min="4" max="4" width="29.140625" style="11" customWidth="1"/>
    <col min="5" max="5" width="30.7109375" style="11" customWidth="1"/>
    <col min="6" max="6" width="7.42578125" style="11" hidden="1" customWidth="1"/>
    <col min="7" max="7" width="9.140625" style="11" hidden="1" customWidth="1"/>
    <col min="8" max="8" width="0" style="11" hidden="1" customWidth="1"/>
    <col min="9" max="9" width="9.140625" style="11"/>
    <col min="10" max="10" width="11.140625" style="11" hidden="1" customWidth="1"/>
    <col min="11" max="12" width="0" style="11" hidden="1" customWidth="1"/>
    <col min="13" max="16384" width="9.140625" style="11"/>
  </cols>
  <sheetData>
    <row r="1" spans="1:12" ht="58.5" customHeight="1" x14ac:dyDescent="0.25">
      <c r="A1" s="448"/>
      <c r="B1" s="448"/>
      <c r="C1" s="449" t="s">
        <v>49</v>
      </c>
      <c r="D1" s="449"/>
      <c r="E1" s="46"/>
      <c r="G1" s="40"/>
      <c r="H1" s="40"/>
      <c r="I1" s="40"/>
      <c r="J1" s="40"/>
      <c r="K1" s="40"/>
      <c r="L1" s="40"/>
    </row>
    <row r="2" spans="1:12" ht="18" customHeight="1" x14ac:dyDescent="0.2">
      <c r="A2" s="452"/>
      <c r="B2" s="453"/>
      <c r="C2" s="453"/>
      <c r="D2" s="453"/>
      <c r="E2" s="453"/>
      <c r="G2" s="40"/>
      <c r="H2" s="40"/>
      <c r="I2" s="40"/>
      <c r="J2" s="40"/>
      <c r="K2" s="40"/>
      <c r="L2" s="40"/>
    </row>
    <row r="3" spans="1:12" ht="18" customHeight="1" x14ac:dyDescent="0.2">
      <c r="A3" s="454" t="s">
        <v>48</v>
      </c>
      <c r="B3" s="455"/>
      <c r="C3" s="455"/>
      <c r="D3" s="455"/>
      <c r="E3" s="455"/>
      <c r="G3" s="40"/>
      <c r="H3" s="40"/>
      <c r="I3" s="40"/>
      <c r="J3" s="40"/>
      <c r="K3" s="40"/>
      <c r="L3" s="40"/>
    </row>
    <row r="4" spans="1:12" ht="6.75" customHeight="1" x14ac:dyDescent="0.2">
      <c r="A4" s="44"/>
      <c r="B4" s="12"/>
      <c r="C4" s="12"/>
      <c r="D4" s="12"/>
      <c r="E4" s="12"/>
      <c r="G4" s="40"/>
      <c r="H4" s="40"/>
      <c r="I4" s="40"/>
      <c r="J4" s="40"/>
      <c r="K4" s="40"/>
      <c r="L4" s="40"/>
    </row>
    <row r="5" spans="1:12" ht="12" customHeight="1" x14ac:dyDescent="0.2">
      <c r="A5" s="43" t="s">
        <v>104</v>
      </c>
      <c r="B5" s="456"/>
      <c r="C5" s="456"/>
      <c r="D5" s="42" t="s">
        <v>47</v>
      </c>
      <c r="E5" s="457">
        <f>'Page1 - Expense Report'!L5</f>
        <v>0</v>
      </c>
      <c r="F5" s="458"/>
      <c r="G5" s="40"/>
      <c r="H5" s="40"/>
      <c r="I5" s="40"/>
      <c r="J5" s="40"/>
      <c r="K5" s="40"/>
      <c r="L5" s="40"/>
    </row>
    <row r="6" spans="1:12" x14ac:dyDescent="0.2">
      <c r="A6" s="39"/>
      <c r="B6" s="39"/>
      <c r="C6" s="39"/>
      <c r="E6" s="38"/>
      <c r="F6" s="41"/>
      <c r="G6" s="40"/>
      <c r="H6" s="40"/>
      <c r="I6" s="40"/>
      <c r="J6" s="40"/>
      <c r="K6" s="40"/>
      <c r="L6" s="40"/>
    </row>
    <row r="7" spans="1:12" x14ac:dyDescent="0.2">
      <c r="A7" s="43" t="s">
        <v>3</v>
      </c>
      <c r="B7" s="456"/>
      <c r="C7" s="456"/>
      <c r="D7" s="42" t="s">
        <v>46</v>
      </c>
      <c r="E7" s="457">
        <f>'Page1 - Expense Report'!L6</f>
        <v>0</v>
      </c>
      <c r="F7" s="458"/>
      <c r="G7" s="40"/>
      <c r="H7" s="40"/>
      <c r="I7" s="40"/>
      <c r="J7" s="40"/>
      <c r="K7" s="40"/>
      <c r="L7" s="40"/>
    </row>
    <row r="8" spans="1:12" ht="12" customHeight="1" x14ac:dyDescent="0.2">
      <c r="B8" s="39"/>
      <c r="C8" s="39"/>
      <c r="E8" s="38"/>
      <c r="F8" s="36"/>
      <c r="G8" s="37"/>
      <c r="H8" s="37"/>
      <c r="I8" s="37"/>
      <c r="J8" s="37"/>
      <c r="K8" s="36"/>
      <c r="L8" s="36"/>
    </row>
    <row r="9" spans="1:12" s="34" customFormat="1" ht="18.75" customHeight="1" x14ac:dyDescent="0.2">
      <c r="A9" s="451" t="s">
        <v>45</v>
      </c>
      <c r="B9" s="451"/>
      <c r="C9" s="451"/>
      <c r="D9" s="451"/>
      <c r="E9" s="451"/>
      <c r="F9" s="35"/>
      <c r="G9" s="35"/>
      <c r="H9" s="35"/>
      <c r="I9" s="35"/>
      <c r="J9" s="35"/>
      <c r="K9" s="35"/>
      <c r="L9" s="35"/>
    </row>
    <row r="10" spans="1:12" ht="18" customHeight="1" x14ac:dyDescent="0.2">
      <c r="A10" s="450" t="s">
        <v>92</v>
      </c>
      <c r="B10" s="450"/>
      <c r="C10" s="450"/>
      <c r="D10" s="450"/>
      <c r="E10" s="450"/>
      <c r="F10" s="33"/>
      <c r="G10" s="25"/>
      <c r="H10" s="29"/>
      <c r="I10" s="29"/>
      <c r="J10" s="29"/>
      <c r="K10" s="28"/>
      <c r="L10" s="28"/>
    </row>
    <row r="11" spans="1:12" ht="15" customHeight="1" x14ac:dyDescent="0.2">
      <c r="A11" s="468" t="s">
        <v>0</v>
      </c>
      <c r="B11" s="446" t="s">
        <v>187</v>
      </c>
      <c r="C11" s="446" t="s">
        <v>44</v>
      </c>
      <c r="D11" s="446" t="s">
        <v>95</v>
      </c>
      <c r="E11" s="446" t="s">
        <v>103</v>
      </c>
      <c r="F11" s="30"/>
      <c r="G11" s="25"/>
      <c r="H11" s="29"/>
      <c r="I11" s="29"/>
      <c r="J11" s="29"/>
      <c r="K11" s="28"/>
      <c r="L11" s="28"/>
    </row>
    <row r="12" spans="1:12" ht="14.25" customHeight="1" x14ac:dyDescent="0.2">
      <c r="A12" s="469"/>
      <c r="B12" s="447"/>
      <c r="C12" s="447"/>
      <c r="D12" s="447"/>
      <c r="E12" s="447"/>
      <c r="F12" s="30"/>
      <c r="G12" s="25"/>
      <c r="H12" s="29"/>
      <c r="I12" s="29"/>
      <c r="J12" s="29"/>
      <c r="K12" s="28"/>
      <c r="L12" s="28"/>
    </row>
    <row r="13" spans="1:12" ht="15.75" customHeight="1" x14ac:dyDescent="0.2">
      <c r="A13" s="21"/>
      <c r="B13" s="20"/>
      <c r="C13" s="20"/>
      <c r="D13" s="20"/>
      <c r="E13" s="20"/>
      <c r="F13" s="30"/>
      <c r="G13" s="25"/>
      <c r="H13" s="29"/>
      <c r="I13" s="29"/>
      <c r="J13" s="29"/>
      <c r="K13" s="28"/>
      <c r="L13" s="28"/>
    </row>
    <row r="14" spans="1:12" s="143" customFormat="1" ht="15.75" customHeight="1" x14ac:dyDescent="0.2">
      <c r="A14" s="142"/>
      <c r="B14" s="142"/>
      <c r="C14" s="20"/>
      <c r="D14" s="142"/>
      <c r="E14" s="142"/>
    </row>
    <row r="15" spans="1:12" ht="15.75" customHeight="1" x14ac:dyDescent="0.2">
      <c r="A15" s="32"/>
      <c r="B15" s="31"/>
      <c r="C15" s="20"/>
      <c r="D15" s="31"/>
      <c r="E15" s="31"/>
      <c r="F15" s="30"/>
      <c r="G15" s="25"/>
      <c r="H15" s="29"/>
      <c r="I15" s="29"/>
      <c r="J15" s="29"/>
      <c r="K15" s="28"/>
      <c r="L15" s="28"/>
    </row>
    <row r="16" spans="1:12" ht="15.75" customHeight="1" x14ac:dyDescent="0.2">
      <c r="A16" s="21"/>
      <c r="B16" s="20"/>
      <c r="C16" s="20"/>
      <c r="D16" s="20"/>
      <c r="E16" s="20"/>
      <c r="F16" s="30"/>
      <c r="G16" s="25"/>
      <c r="H16" s="29"/>
      <c r="I16" s="29"/>
      <c r="J16" s="29"/>
      <c r="K16" s="28"/>
      <c r="L16" s="28"/>
    </row>
    <row r="17" spans="1:16" ht="15.75" customHeight="1" x14ac:dyDescent="0.2">
      <c r="A17" s="21"/>
      <c r="B17" s="20"/>
      <c r="C17" s="20"/>
      <c r="D17" s="20"/>
      <c r="E17" s="20"/>
      <c r="F17" s="30"/>
      <c r="G17" s="25"/>
      <c r="H17" s="29"/>
      <c r="I17" s="29"/>
      <c r="J17" s="29"/>
      <c r="K17" s="28"/>
      <c r="L17" s="28"/>
    </row>
    <row r="18" spans="1:16" ht="15.75" customHeight="1" x14ac:dyDescent="0.2">
      <c r="A18" s="21"/>
      <c r="B18" s="20"/>
      <c r="C18" s="20"/>
      <c r="D18" s="20"/>
      <c r="E18" s="20"/>
      <c r="F18" s="30"/>
      <c r="G18" s="25"/>
      <c r="H18" s="29"/>
      <c r="I18" s="29"/>
      <c r="J18" s="29"/>
      <c r="K18" s="28"/>
      <c r="L18" s="28"/>
    </row>
    <row r="19" spans="1:16" ht="15.75" customHeight="1" x14ac:dyDescent="0.2">
      <c r="A19" s="21"/>
      <c r="B19" s="20"/>
      <c r="C19" s="20"/>
      <c r="D19" s="20"/>
      <c r="E19" s="20"/>
      <c r="F19" s="30"/>
      <c r="G19" s="25"/>
      <c r="H19" s="29"/>
      <c r="I19" s="29"/>
      <c r="J19" s="29"/>
      <c r="K19" s="28"/>
      <c r="L19" s="28"/>
    </row>
    <row r="20" spans="1:16" ht="15.75" customHeight="1" x14ac:dyDescent="0.2">
      <c r="A20" s="21"/>
      <c r="B20" s="20"/>
      <c r="C20" s="20"/>
      <c r="D20" s="20"/>
      <c r="E20" s="20"/>
      <c r="F20" s="30"/>
      <c r="G20" s="25"/>
      <c r="H20" s="29"/>
      <c r="I20" s="29"/>
      <c r="J20" s="29"/>
      <c r="K20" s="28"/>
      <c r="L20" s="28"/>
    </row>
    <row r="21" spans="1:16" x14ac:dyDescent="0.2">
      <c r="A21" s="27" t="s">
        <v>7</v>
      </c>
      <c r="B21" s="18">
        <f>SUM(B13:B20)</f>
        <v>0</v>
      </c>
      <c r="C21" s="18">
        <f>SUM(C13:C20)</f>
        <v>0</v>
      </c>
      <c r="D21" s="18">
        <f>SUM(D13:D20)</f>
        <v>0</v>
      </c>
      <c r="E21" s="18">
        <f>SUM(E13:E20)</f>
        <v>0</v>
      </c>
      <c r="G21" s="26">
        <f>SUM(D21:E21)</f>
        <v>0</v>
      </c>
      <c r="H21" s="26"/>
      <c r="K21" s="26">
        <f>SUM(F21:G21)</f>
        <v>0</v>
      </c>
    </row>
    <row r="22" spans="1:16" x14ac:dyDescent="0.2">
      <c r="B22" s="17" t="s">
        <v>43</v>
      </c>
      <c r="C22" s="17" t="s">
        <v>42</v>
      </c>
      <c r="D22" s="17" t="s">
        <v>41</v>
      </c>
      <c r="E22" s="17" t="s">
        <v>37</v>
      </c>
      <c r="P22" s="25"/>
    </row>
    <row r="23" spans="1:16" x14ac:dyDescent="0.2">
      <c r="A23" s="24" t="s">
        <v>286</v>
      </c>
    </row>
    <row r="24" spans="1:16" ht="15.75" customHeight="1" x14ac:dyDescent="0.2">
      <c r="A24" s="23" t="s">
        <v>0</v>
      </c>
      <c r="B24" s="459" t="s">
        <v>39</v>
      </c>
      <c r="C24" s="460"/>
      <c r="D24" s="461"/>
      <c r="E24" s="22" t="s">
        <v>35</v>
      </c>
    </row>
    <row r="25" spans="1:16" ht="15.75" customHeight="1" x14ac:dyDescent="0.2">
      <c r="A25" s="21"/>
      <c r="B25" s="462" t="s">
        <v>93</v>
      </c>
      <c r="C25" s="463"/>
      <c r="D25" s="464"/>
      <c r="E25" s="20">
        <v>0</v>
      </c>
    </row>
    <row r="26" spans="1:16" ht="15.75" customHeight="1" x14ac:dyDescent="0.2">
      <c r="A26" s="21"/>
      <c r="B26" s="462" t="s">
        <v>280</v>
      </c>
      <c r="C26" s="463"/>
      <c r="D26" s="464"/>
      <c r="E26" s="20">
        <v>0</v>
      </c>
    </row>
    <row r="27" spans="1:16" ht="15.75" customHeight="1" x14ac:dyDescent="0.2">
      <c r="A27" s="19" t="s">
        <v>8</v>
      </c>
      <c r="B27" s="443" t="s">
        <v>38</v>
      </c>
      <c r="C27" s="444"/>
      <c r="D27" s="445"/>
      <c r="E27" s="18">
        <f>SUM(E25:E26)</f>
        <v>0</v>
      </c>
    </row>
    <row r="28" spans="1:16" x14ac:dyDescent="0.2">
      <c r="E28" s="17" t="s">
        <v>40</v>
      </c>
    </row>
    <row r="29" spans="1:16" x14ac:dyDescent="0.2">
      <c r="A29" s="24" t="s">
        <v>105</v>
      </c>
      <c r="E29" s="17"/>
    </row>
    <row r="30" spans="1:16" x14ac:dyDescent="0.2">
      <c r="A30" s="23" t="s">
        <v>0</v>
      </c>
      <c r="B30" s="459" t="s">
        <v>36</v>
      </c>
      <c r="C30" s="460"/>
      <c r="D30" s="461"/>
      <c r="E30" s="22" t="s">
        <v>35</v>
      </c>
    </row>
    <row r="31" spans="1:16" x14ac:dyDescent="0.2">
      <c r="A31" s="21"/>
      <c r="B31" s="462"/>
      <c r="C31" s="463"/>
      <c r="D31" s="464"/>
      <c r="E31" s="20"/>
    </row>
    <row r="32" spans="1:16" x14ac:dyDescent="0.2">
      <c r="A32" s="21"/>
      <c r="B32" s="462"/>
      <c r="C32" s="463"/>
      <c r="D32" s="464"/>
      <c r="E32" s="20"/>
    </row>
    <row r="33" spans="1:5" x14ac:dyDescent="0.2">
      <c r="D33" s="161" t="s">
        <v>144</v>
      </c>
      <c r="E33" s="20">
        <f>SUM(E31:E32)</f>
        <v>0</v>
      </c>
    </row>
    <row r="34" spans="1:5" x14ac:dyDescent="0.2">
      <c r="A34" s="24" t="s">
        <v>106</v>
      </c>
      <c r="E34" s="17"/>
    </row>
    <row r="35" spans="1:5" x14ac:dyDescent="0.2">
      <c r="A35" s="23" t="s">
        <v>0</v>
      </c>
      <c r="B35" s="459" t="s">
        <v>36</v>
      </c>
      <c r="C35" s="460"/>
      <c r="D35" s="461"/>
      <c r="E35" s="22" t="s">
        <v>35</v>
      </c>
    </row>
    <row r="36" spans="1:5" x14ac:dyDescent="0.2">
      <c r="A36" s="21"/>
      <c r="B36" s="462"/>
      <c r="C36" s="463"/>
      <c r="D36" s="464"/>
      <c r="E36" s="20">
        <v>0</v>
      </c>
    </row>
    <row r="37" spans="1:5" x14ac:dyDescent="0.2">
      <c r="A37" s="21"/>
      <c r="B37" s="462"/>
      <c r="C37" s="463"/>
      <c r="D37" s="464"/>
      <c r="E37" s="20"/>
    </row>
    <row r="38" spans="1:5" x14ac:dyDescent="0.2">
      <c r="A38" s="160"/>
      <c r="B38" s="29"/>
      <c r="C38" s="29"/>
      <c r="D38" s="162" t="s">
        <v>108</v>
      </c>
      <c r="E38" s="20">
        <f>SUM(E36:E37)</f>
        <v>0</v>
      </c>
    </row>
    <row r="39" spans="1:5" x14ac:dyDescent="0.2">
      <c r="A39" s="160"/>
      <c r="B39" s="29"/>
      <c r="C39" s="29"/>
      <c r="D39" s="162"/>
      <c r="E39" s="25"/>
    </row>
    <row r="40" spans="1:5" x14ac:dyDescent="0.2">
      <c r="A40" s="24" t="s">
        <v>255</v>
      </c>
      <c r="E40" s="17"/>
    </row>
    <row r="41" spans="1:5" x14ac:dyDescent="0.2">
      <c r="A41" s="23" t="s">
        <v>0</v>
      </c>
      <c r="B41" s="459" t="s">
        <v>36</v>
      </c>
      <c r="C41" s="460"/>
      <c r="D41" s="461"/>
      <c r="E41" s="22" t="s">
        <v>35</v>
      </c>
    </row>
    <row r="42" spans="1:5" x14ac:dyDescent="0.2">
      <c r="A42" s="21"/>
      <c r="B42" s="462"/>
      <c r="C42" s="463"/>
      <c r="D42" s="464"/>
      <c r="E42" s="20">
        <v>0</v>
      </c>
    </row>
    <row r="43" spans="1:5" x14ac:dyDescent="0.2">
      <c r="A43" s="21"/>
      <c r="B43" s="462"/>
      <c r="C43" s="463"/>
      <c r="D43" s="464"/>
      <c r="E43" s="20"/>
    </row>
    <row r="44" spans="1:5" x14ac:dyDescent="0.2">
      <c r="A44" s="160"/>
      <c r="B44" s="29"/>
      <c r="C44" s="29"/>
      <c r="D44" s="162" t="s">
        <v>256</v>
      </c>
      <c r="E44" s="20">
        <f>SUM(E42:E43)</f>
        <v>0</v>
      </c>
    </row>
    <row r="45" spans="1:5" x14ac:dyDescent="0.2">
      <c r="A45" s="160"/>
      <c r="B45" s="29"/>
      <c r="C45" s="29"/>
      <c r="D45" s="162"/>
      <c r="E45" s="25"/>
    </row>
    <row r="46" spans="1:5" x14ac:dyDescent="0.2">
      <c r="A46" s="160"/>
      <c r="B46" s="29"/>
      <c r="C46" s="29"/>
      <c r="D46" s="162"/>
      <c r="E46" s="25"/>
    </row>
    <row r="47" spans="1:5" x14ac:dyDescent="0.2">
      <c r="A47" s="24" t="s">
        <v>259</v>
      </c>
      <c r="E47" s="17"/>
    </row>
    <row r="48" spans="1:5" x14ac:dyDescent="0.2">
      <c r="A48" s="23" t="s">
        <v>0</v>
      </c>
      <c r="B48" s="459" t="s">
        <v>36</v>
      </c>
      <c r="C48" s="460"/>
      <c r="D48" s="461"/>
      <c r="E48" s="22" t="s">
        <v>35</v>
      </c>
    </row>
    <row r="49" spans="1:5" x14ac:dyDescent="0.2">
      <c r="A49" s="21"/>
      <c r="B49" s="462"/>
      <c r="C49" s="463"/>
      <c r="D49" s="464"/>
      <c r="E49" s="20">
        <v>0</v>
      </c>
    </row>
    <row r="50" spans="1:5" x14ac:dyDescent="0.2">
      <c r="A50" s="21"/>
      <c r="B50" s="462"/>
      <c r="C50" s="463"/>
      <c r="D50" s="464"/>
      <c r="E50" s="20"/>
    </row>
    <row r="51" spans="1:5" x14ac:dyDescent="0.2">
      <c r="A51" s="160"/>
      <c r="B51" s="29"/>
      <c r="C51" s="29"/>
      <c r="D51" s="162" t="s">
        <v>260</v>
      </c>
      <c r="E51" s="20">
        <f>SUM(E49:E50)</f>
        <v>0</v>
      </c>
    </row>
    <row r="52" spans="1:5" x14ac:dyDescent="0.2">
      <c r="A52" s="160"/>
      <c r="B52" s="29"/>
      <c r="C52" s="29"/>
      <c r="D52" s="162"/>
      <c r="E52" s="25"/>
    </row>
    <row r="53" spans="1:5" x14ac:dyDescent="0.2">
      <c r="A53" s="160"/>
      <c r="B53" s="29"/>
      <c r="C53" s="29"/>
      <c r="D53" s="162"/>
      <c r="E53" s="25"/>
    </row>
    <row r="54" spans="1:5" ht="21" customHeight="1" thickBot="1" x14ac:dyDescent="0.25">
      <c r="A54" s="24" t="s">
        <v>101</v>
      </c>
      <c r="E54" s="17"/>
    </row>
    <row r="55" spans="1:5" ht="30" customHeight="1" thickBot="1" x14ac:dyDescent="0.25">
      <c r="A55" s="465"/>
      <c r="B55" s="466"/>
      <c r="C55" s="466"/>
      <c r="D55" s="466"/>
      <c r="E55" s="467"/>
    </row>
    <row r="57" spans="1:5" x14ac:dyDescent="0.2">
      <c r="A57" s="455" t="s">
        <v>258</v>
      </c>
      <c r="B57" s="455"/>
      <c r="C57" s="455"/>
      <c r="D57" s="455"/>
      <c r="E57" s="455"/>
    </row>
  </sheetData>
  <mergeCells count="33">
    <mergeCell ref="A11:A12"/>
    <mergeCell ref="B24:D24"/>
    <mergeCell ref="D11:D12"/>
    <mergeCell ref="C11:C12"/>
    <mergeCell ref="B25:D25"/>
    <mergeCell ref="B26:D26"/>
    <mergeCell ref="B43:D43"/>
    <mergeCell ref="B37:D37"/>
    <mergeCell ref="B41:D41"/>
    <mergeCell ref="A55:E55"/>
    <mergeCell ref="B48:D48"/>
    <mergeCell ref="B49:D49"/>
    <mergeCell ref="B50:D50"/>
    <mergeCell ref="B7:C7"/>
    <mergeCell ref="E5:F5"/>
    <mergeCell ref="E7:F7"/>
    <mergeCell ref="A57:E57"/>
    <mergeCell ref="B30:D30"/>
    <mergeCell ref="B31:D31"/>
    <mergeCell ref="B32:D32"/>
    <mergeCell ref="B35:D35"/>
    <mergeCell ref="B36:D36"/>
    <mergeCell ref="B42:D42"/>
    <mergeCell ref="B27:D27"/>
    <mergeCell ref="E11:E12"/>
    <mergeCell ref="B11:B12"/>
    <mergeCell ref="A1:B1"/>
    <mergeCell ref="C1:D1"/>
    <mergeCell ref="A10:E10"/>
    <mergeCell ref="A9:E9"/>
    <mergeCell ref="A2:E2"/>
    <mergeCell ref="A3:E3"/>
    <mergeCell ref="B5:C5"/>
  </mergeCells>
  <conditionalFormatting sqref="E5:F5 E7:F7">
    <cfRule type="cellIs" dxfId="4" priority="2" stopIfTrue="1" operator="equal">
      <formula>0</formula>
    </cfRule>
  </conditionalFormatting>
  <printOptions horizontalCentered="1"/>
  <pageMargins left="0.7" right="0.7" top="0.75" bottom="0.75" header="0.3" footer="0.3"/>
  <pageSetup scale="59" orientation="landscape" r:id="rId1"/>
  <headerFooter differentFirst="1">
    <oddFooter>&amp;L&amp;"-,Regular"&amp;8Travel &amp; Expense Statement
Effective 11/1/2016&amp;C&amp;P</oddFooter>
  </headerFooter>
  <colBreaks count="1" manualBreakCount="1">
    <brk id="6"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V111"/>
  <sheetViews>
    <sheetView tabSelected="1" showWhiteSpace="0" zoomScaleNormal="100" workbookViewId="0">
      <selection activeCell="G33" sqref="G33"/>
    </sheetView>
  </sheetViews>
  <sheetFormatPr defaultRowHeight="12.75" x14ac:dyDescent="0.2"/>
  <cols>
    <col min="1" max="1" width="14.140625" customWidth="1"/>
    <col min="2" max="2" width="15.85546875" customWidth="1"/>
    <col min="3" max="3" width="32.28515625" customWidth="1"/>
    <col min="4" max="4" width="25.42578125" customWidth="1"/>
    <col min="5" max="5" width="12.42578125" customWidth="1"/>
    <col min="6" max="7" width="10.28515625" customWidth="1"/>
    <col min="8" max="8" width="10.5703125" customWidth="1"/>
    <col min="16" max="16" width="0" hidden="1" customWidth="1"/>
    <col min="17" max="20" width="9.140625" hidden="1" customWidth="1"/>
    <col min="21" max="21" width="10" hidden="1" customWidth="1"/>
    <col min="22" max="22" width="9.140625" hidden="1" customWidth="1"/>
    <col min="23" max="23" width="0" hidden="1" customWidth="1"/>
  </cols>
  <sheetData>
    <row r="1" spans="1:21" s="11" customFormat="1" ht="58.5" customHeight="1" x14ac:dyDescent="0.25">
      <c r="A1" s="448"/>
      <c r="B1" s="448"/>
      <c r="C1" s="470" t="s">
        <v>109</v>
      </c>
      <c r="D1" s="470"/>
      <c r="E1" s="164"/>
      <c r="F1" s="45"/>
      <c r="G1" s="45"/>
      <c r="H1" s="45"/>
      <c r="I1" s="40"/>
      <c r="J1" s="40"/>
      <c r="K1" s="40"/>
      <c r="L1" s="40"/>
      <c r="M1" s="40"/>
    </row>
    <row r="2" spans="1:21" s="11" customFormat="1" ht="18" customHeight="1" x14ac:dyDescent="0.2">
      <c r="A2" s="452"/>
      <c r="B2" s="453"/>
      <c r="C2" s="453"/>
      <c r="D2" s="453"/>
      <c r="E2" s="159"/>
      <c r="F2" s="158"/>
      <c r="G2" s="158"/>
      <c r="H2" s="158"/>
      <c r="I2" s="40"/>
      <c r="J2" s="40"/>
      <c r="K2" s="40"/>
      <c r="L2" s="40"/>
      <c r="M2" s="40"/>
    </row>
    <row r="3" spans="1:21" s="11" customFormat="1" ht="6.75" customHeight="1" x14ac:dyDescent="0.2">
      <c r="A3" s="44"/>
      <c r="B3" s="12"/>
      <c r="C3" s="12"/>
      <c r="D3" s="12"/>
      <c r="E3" s="12"/>
      <c r="I3" s="40"/>
      <c r="J3" s="40"/>
      <c r="K3" s="40"/>
      <c r="L3" s="40"/>
      <c r="M3" s="40"/>
      <c r="S3" s="24"/>
    </row>
    <row r="4" spans="1:21" s="11" customFormat="1" ht="12" customHeight="1" x14ac:dyDescent="0.2">
      <c r="A4" s="43" t="s">
        <v>27</v>
      </c>
      <c r="B4" s="458">
        <f>'Page1 - Expense Report'!D5</f>
        <v>0</v>
      </c>
      <c r="C4" s="458"/>
      <c r="D4" s="167" t="s">
        <v>249</v>
      </c>
      <c r="E4" s="165"/>
      <c r="F4" s="24"/>
      <c r="I4" s="40"/>
      <c r="J4" s="40"/>
      <c r="K4" s="40"/>
      <c r="L4" s="40"/>
      <c r="M4" s="40"/>
      <c r="S4" s="24" t="s">
        <v>168</v>
      </c>
      <c r="U4" s="11" t="s">
        <v>197</v>
      </c>
    </row>
    <row r="5" spans="1:21" s="11" customFormat="1" x14ac:dyDescent="0.2">
      <c r="A5" s="39"/>
      <c r="B5" s="39"/>
      <c r="C5" s="39"/>
      <c r="I5" s="40"/>
      <c r="J5" s="40"/>
      <c r="K5" s="40"/>
      <c r="L5" s="40"/>
      <c r="M5" s="40"/>
      <c r="S5" s="24" t="s">
        <v>169</v>
      </c>
      <c r="U5" s="11" t="s">
        <v>198</v>
      </c>
    </row>
    <row r="6" spans="1:21" s="11" customFormat="1" x14ac:dyDescent="0.2">
      <c r="A6" s="43" t="s">
        <v>3</v>
      </c>
      <c r="B6" s="456"/>
      <c r="C6" s="456"/>
      <c r="D6" s="167" t="s">
        <v>250</v>
      </c>
      <c r="E6" s="165"/>
      <c r="I6" s="40"/>
      <c r="J6" s="40"/>
      <c r="K6" s="40"/>
      <c r="L6" s="40"/>
      <c r="M6" s="40"/>
      <c r="U6" s="11" t="s">
        <v>199</v>
      </c>
    </row>
    <row r="7" spans="1:21" s="11" customFormat="1" ht="12" customHeight="1" x14ac:dyDescent="0.2">
      <c r="B7" s="39"/>
      <c r="C7" s="39"/>
      <c r="I7" s="37"/>
      <c r="J7" s="37"/>
      <c r="K7" s="37"/>
      <c r="L7" s="36"/>
      <c r="M7" s="36"/>
    </row>
    <row r="8" spans="1:21" s="34" customFormat="1" ht="15" customHeight="1" x14ac:dyDescent="0.2">
      <c r="A8" s="472" t="s">
        <v>110</v>
      </c>
      <c r="B8" s="472"/>
      <c r="C8" s="472"/>
      <c r="D8" s="472"/>
      <c r="E8" s="176" t="s">
        <v>168</v>
      </c>
      <c r="F8" s="185"/>
      <c r="G8" s="186"/>
      <c r="H8" s="186"/>
      <c r="I8" s="35"/>
      <c r="J8" s="35"/>
      <c r="K8" s="35"/>
      <c r="L8" s="35"/>
      <c r="M8" s="35"/>
    </row>
    <row r="9" spans="1:21" s="11" customFormat="1" ht="17.25" customHeight="1" x14ac:dyDescent="0.2">
      <c r="C9" s="471" t="s">
        <v>162</v>
      </c>
      <c r="D9" s="471"/>
      <c r="E9" s="188" t="s">
        <v>197</v>
      </c>
      <c r="F9" s="174"/>
      <c r="G9" s="174"/>
      <c r="H9" s="174"/>
      <c r="I9" s="29"/>
      <c r="J9" s="29"/>
      <c r="K9" s="29"/>
      <c r="L9" s="28"/>
      <c r="M9" s="28"/>
    </row>
    <row r="10" spans="1:21" s="11" customFormat="1" ht="15" customHeight="1" x14ac:dyDescent="0.2">
      <c r="A10" s="468" t="s">
        <v>0</v>
      </c>
      <c r="B10" s="446" t="s">
        <v>111</v>
      </c>
      <c r="C10" s="446" t="s">
        <v>112</v>
      </c>
      <c r="D10" s="473" t="s">
        <v>28</v>
      </c>
      <c r="E10" s="187" t="s">
        <v>113</v>
      </c>
      <c r="F10" s="446" t="s">
        <v>117</v>
      </c>
      <c r="G10" s="446" t="s">
        <v>115</v>
      </c>
      <c r="H10" s="446" t="s">
        <v>116</v>
      </c>
      <c r="I10" s="29"/>
      <c r="J10" s="29"/>
      <c r="K10" s="29"/>
      <c r="L10" s="28"/>
      <c r="M10" s="28"/>
    </row>
    <row r="11" spans="1:21" s="11" customFormat="1" ht="14.25" customHeight="1" x14ac:dyDescent="0.2">
      <c r="A11" s="469"/>
      <c r="B11" s="447"/>
      <c r="C11" s="447"/>
      <c r="D11" s="447"/>
      <c r="E11" s="166" t="s">
        <v>114</v>
      </c>
      <c r="F11" s="447"/>
      <c r="G11" s="447"/>
      <c r="H11" s="447"/>
      <c r="I11" s="29"/>
      <c r="J11" s="29"/>
      <c r="K11" s="29"/>
      <c r="L11" s="28"/>
      <c r="M11" s="28"/>
    </row>
    <row r="12" spans="1:21" s="11" customFormat="1" ht="15.75" customHeight="1" x14ac:dyDescent="0.2">
      <c r="A12" s="21"/>
      <c r="B12" s="20"/>
      <c r="C12" s="20"/>
      <c r="D12" s="20"/>
      <c r="E12" s="170">
        <v>0</v>
      </c>
      <c r="F12" s="170">
        <v>0</v>
      </c>
      <c r="G12" s="170">
        <v>0</v>
      </c>
      <c r="H12" s="170">
        <f t="shared" ref="H12:H25" si="0">+E12-F12-G12</f>
        <v>0</v>
      </c>
      <c r="I12" s="29"/>
      <c r="J12" s="29"/>
      <c r="K12" s="29"/>
      <c r="L12" s="28"/>
      <c r="M12" s="28"/>
    </row>
    <row r="13" spans="1:21" s="143" customFormat="1" ht="15.75" customHeight="1" x14ac:dyDescent="0.2">
      <c r="A13" s="142"/>
      <c r="B13" s="142"/>
      <c r="C13" s="142"/>
      <c r="D13" s="142"/>
      <c r="E13" s="172"/>
      <c r="F13" s="172"/>
      <c r="G13" s="172"/>
      <c r="H13" s="170">
        <f t="shared" si="0"/>
        <v>0</v>
      </c>
    </row>
    <row r="14" spans="1:21" s="11" customFormat="1" ht="15.75" customHeight="1" x14ac:dyDescent="0.2">
      <c r="A14" s="32"/>
      <c r="B14" s="31"/>
      <c r="C14" s="31"/>
      <c r="D14" s="31"/>
      <c r="E14" s="172"/>
      <c r="F14" s="172"/>
      <c r="G14" s="172"/>
      <c r="H14" s="170">
        <f t="shared" si="0"/>
        <v>0</v>
      </c>
      <c r="I14" s="29"/>
      <c r="J14" s="29"/>
      <c r="K14" s="29"/>
      <c r="L14" s="28"/>
      <c r="M14" s="28"/>
    </row>
    <row r="15" spans="1:21" s="11" customFormat="1" ht="15.75" customHeight="1" x14ac:dyDescent="0.2">
      <c r="A15" s="21"/>
      <c r="B15" s="20"/>
      <c r="C15" s="20"/>
      <c r="D15" s="20"/>
      <c r="E15" s="170"/>
      <c r="F15" s="170"/>
      <c r="G15" s="170"/>
      <c r="H15" s="170">
        <f t="shared" si="0"/>
        <v>0</v>
      </c>
      <c r="I15" s="29"/>
      <c r="J15" s="29"/>
      <c r="K15" s="29"/>
      <c r="L15" s="28"/>
      <c r="M15" s="28"/>
    </row>
    <row r="16" spans="1:21" s="11" customFormat="1" ht="15.75" customHeight="1" x14ac:dyDescent="0.2">
      <c r="A16" s="21"/>
      <c r="B16" s="20"/>
      <c r="C16" s="20"/>
      <c r="D16" s="20"/>
      <c r="E16" s="170"/>
      <c r="F16" s="170"/>
      <c r="G16" s="170"/>
      <c r="H16" s="170">
        <f t="shared" si="0"/>
        <v>0</v>
      </c>
      <c r="I16" s="29"/>
      <c r="J16" s="29"/>
      <c r="K16" s="29"/>
      <c r="L16" s="28"/>
      <c r="M16" s="28"/>
    </row>
    <row r="17" spans="1:13" s="11" customFormat="1" ht="18" customHeight="1" x14ac:dyDescent="0.2">
      <c r="A17" s="21"/>
      <c r="B17" s="20"/>
      <c r="C17" s="20"/>
      <c r="D17" s="20"/>
      <c r="E17" s="170"/>
      <c r="F17" s="170"/>
      <c r="G17" s="170"/>
      <c r="H17" s="170">
        <f t="shared" si="0"/>
        <v>0</v>
      </c>
      <c r="I17" s="29"/>
      <c r="J17" s="29"/>
      <c r="K17" s="29"/>
      <c r="L17" s="28"/>
      <c r="M17" s="28"/>
    </row>
    <row r="18" spans="1:13" ht="18" customHeight="1" x14ac:dyDescent="0.2">
      <c r="A18" s="163"/>
      <c r="B18" s="163"/>
      <c r="C18" s="163"/>
      <c r="D18" s="163"/>
      <c r="E18" s="171"/>
      <c r="F18" s="171"/>
      <c r="G18" s="171"/>
      <c r="H18" s="170">
        <f t="shared" si="0"/>
        <v>0</v>
      </c>
    </row>
    <row r="19" spans="1:13" ht="20.25" customHeight="1" x14ac:dyDescent="0.2">
      <c r="A19" s="163"/>
      <c r="B19" s="163"/>
      <c r="C19" s="163"/>
      <c r="D19" s="163"/>
      <c r="E19" s="171"/>
      <c r="F19" s="171"/>
      <c r="G19" s="171"/>
      <c r="H19" s="170">
        <f t="shared" si="0"/>
        <v>0</v>
      </c>
    </row>
    <row r="20" spans="1:13" ht="19.5" customHeight="1" x14ac:dyDescent="0.2">
      <c r="A20" s="163"/>
      <c r="B20" s="163"/>
      <c r="C20" s="163"/>
      <c r="D20" s="163"/>
      <c r="E20" s="171"/>
      <c r="F20" s="171"/>
      <c r="G20" s="171"/>
      <c r="H20" s="170">
        <f t="shared" si="0"/>
        <v>0</v>
      </c>
    </row>
    <row r="21" spans="1:13" ht="16.5" customHeight="1" x14ac:dyDescent="0.2">
      <c r="A21" s="163"/>
      <c r="B21" s="163"/>
      <c r="C21" s="163"/>
      <c r="D21" s="163"/>
      <c r="E21" s="171"/>
      <c r="F21" s="171"/>
      <c r="G21" s="171"/>
      <c r="H21" s="170">
        <f t="shared" si="0"/>
        <v>0</v>
      </c>
    </row>
    <row r="22" spans="1:13" ht="18" customHeight="1" x14ac:dyDescent="0.2">
      <c r="A22" s="163"/>
      <c r="B22" s="163"/>
      <c r="C22" s="163"/>
      <c r="D22" s="163"/>
      <c r="E22" s="171"/>
      <c r="F22" s="171"/>
      <c r="G22" s="171"/>
      <c r="H22" s="170">
        <f t="shared" si="0"/>
        <v>0</v>
      </c>
    </row>
    <row r="23" spans="1:13" ht="20.25" customHeight="1" x14ac:dyDescent="0.2">
      <c r="A23" s="163"/>
      <c r="B23" s="163"/>
      <c r="C23" s="163"/>
      <c r="D23" s="163"/>
      <c r="E23" s="171"/>
      <c r="F23" s="171"/>
      <c r="G23" s="171"/>
      <c r="H23" s="170">
        <f t="shared" si="0"/>
        <v>0</v>
      </c>
    </row>
    <row r="24" spans="1:13" ht="15.75" customHeight="1" x14ac:dyDescent="0.2">
      <c r="A24" s="163"/>
      <c r="B24" s="163"/>
      <c r="C24" s="163"/>
      <c r="D24" s="163"/>
      <c r="E24" s="171"/>
      <c r="F24" s="171"/>
      <c r="G24" s="171"/>
      <c r="H24" s="170">
        <f t="shared" si="0"/>
        <v>0</v>
      </c>
    </row>
    <row r="25" spans="1:13" ht="18" customHeight="1" x14ac:dyDescent="0.2">
      <c r="A25" s="163"/>
      <c r="B25" s="163"/>
      <c r="C25" s="163"/>
      <c r="D25" s="163"/>
      <c r="E25" s="171"/>
      <c r="F25" s="171"/>
      <c r="G25" s="171"/>
      <c r="H25" s="170">
        <f t="shared" si="0"/>
        <v>0</v>
      </c>
    </row>
    <row r="26" spans="1:13" x14ac:dyDescent="0.2">
      <c r="F26" s="169" t="s">
        <v>120</v>
      </c>
      <c r="G26" s="168"/>
      <c r="H26" s="171">
        <f>SUM(H12:H25)</f>
        <v>0</v>
      </c>
    </row>
    <row r="27" spans="1:13" x14ac:dyDescent="0.2">
      <c r="A27" s="2" t="s">
        <v>118</v>
      </c>
      <c r="F27" s="3" t="s">
        <v>152</v>
      </c>
      <c r="G27" s="199">
        <v>0.67</v>
      </c>
      <c r="H27" s="173">
        <f>H26*G27</f>
        <v>0</v>
      </c>
    </row>
    <row r="28" spans="1:13" x14ac:dyDescent="0.2">
      <c r="A28" s="4" t="s">
        <v>164</v>
      </c>
    </row>
    <row r="30" spans="1:13" x14ac:dyDescent="0.2">
      <c r="A30" t="s">
        <v>119</v>
      </c>
    </row>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93" ht="1.5" customHeight="1" x14ac:dyDescent="0.2"/>
    <row r="94" ht="0.75" hidden="1" customHeight="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sheetData>
  <mergeCells count="14">
    <mergeCell ref="G10:G11"/>
    <mergeCell ref="H10:H11"/>
    <mergeCell ref="A8:D8"/>
    <mergeCell ref="A10:A11"/>
    <mergeCell ref="B10:B11"/>
    <mergeCell ref="C10:C11"/>
    <mergeCell ref="D10:D11"/>
    <mergeCell ref="A1:B1"/>
    <mergeCell ref="C1:D1"/>
    <mergeCell ref="A2:D2"/>
    <mergeCell ref="B4:C4"/>
    <mergeCell ref="B6:C6"/>
    <mergeCell ref="F10:F11"/>
    <mergeCell ref="C9:D9"/>
  </mergeCells>
  <conditionalFormatting sqref="B4:C4">
    <cfRule type="cellIs" dxfId="3" priority="1" stopIfTrue="1" operator="equal">
      <formula>0</formula>
    </cfRule>
  </conditionalFormatting>
  <dataValidations count="2">
    <dataValidation type="list" allowBlank="1" showInputMessage="1" showErrorMessage="1" sqref="E8">
      <formula1>$S$4:$S$5</formula1>
    </dataValidation>
    <dataValidation type="list" allowBlank="1" showInputMessage="1" showErrorMessage="1" sqref="E9">
      <formula1>$U$4:$U$6</formula1>
    </dataValidation>
  </dataValidations>
  <pageMargins left="0.7" right="0.7" top="0" bottom="0.75" header="0.3" footer="0.3"/>
  <pageSetup scale="69" orientation="landscape" r:id="rId1"/>
  <headerFooter>
    <oddFooter>&amp;LTravel &amp; Expense Statement
Effective 11/1/2016&amp;C&amp;P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42" r:id="rId4" name="Check Box 34">
              <controlPr defaultSize="0" autoFill="0" autoLine="0" autoPict="0">
                <anchor moveWithCells="1">
                  <from>
                    <xdr:col>0</xdr:col>
                    <xdr:colOff>95250</xdr:colOff>
                    <xdr:row>26</xdr:row>
                    <xdr:rowOff>133350</xdr:rowOff>
                  </from>
                  <to>
                    <xdr:col>0</xdr:col>
                    <xdr:colOff>400050</xdr:colOff>
                    <xdr:row>28</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S68"/>
  <sheetViews>
    <sheetView showGridLines="0" topLeftCell="A7" zoomScaleNormal="100" workbookViewId="0">
      <selection activeCell="F13" sqref="F13"/>
    </sheetView>
  </sheetViews>
  <sheetFormatPr defaultRowHeight="12.75" x14ac:dyDescent="0.2"/>
  <cols>
    <col min="1" max="1" width="22" style="204" customWidth="1"/>
    <col min="2" max="2" width="12" style="204" customWidth="1"/>
    <col min="3" max="3" width="18.28515625" style="204" customWidth="1"/>
    <col min="4" max="4" width="34.28515625" style="204" customWidth="1"/>
    <col min="5" max="5" width="14" style="204" customWidth="1"/>
    <col min="6" max="6" width="15.140625" style="204" customWidth="1"/>
    <col min="7" max="7" width="15.42578125" style="204" customWidth="1"/>
    <col min="8" max="8" width="9.140625" style="204" hidden="1" customWidth="1"/>
    <col min="9" max="9" width="11.7109375" style="204" hidden="1" customWidth="1"/>
    <col min="10" max="18" width="9.140625" style="204" hidden="1" customWidth="1"/>
    <col min="19" max="20" width="9.140625" style="204" customWidth="1"/>
    <col min="21" max="16384" width="9.140625" style="204"/>
  </cols>
  <sheetData>
    <row r="1" spans="1:19" ht="39" customHeight="1" x14ac:dyDescent="0.4">
      <c r="A1" s="258" t="s">
        <v>287</v>
      </c>
      <c r="B1" s="253"/>
      <c r="C1" s="253"/>
      <c r="D1" s="253"/>
      <c r="E1" s="202"/>
      <c r="F1" s="203"/>
      <c r="G1" s="203"/>
      <c r="H1" s="203"/>
      <c r="I1" s="203"/>
      <c r="J1" s="203"/>
      <c r="K1" s="203"/>
    </row>
    <row r="2" spans="1:19" s="210" customFormat="1" ht="10.5" customHeight="1" x14ac:dyDescent="0.25">
      <c r="A2" s="205"/>
      <c r="B2" s="206"/>
      <c r="C2" s="208"/>
      <c r="D2" s="208"/>
      <c r="E2" s="206"/>
      <c r="F2" s="208"/>
      <c r="G2" s="206"/>
      <c r="H2" s="209"/>
      <c r="I2" s="209"/>
      <c r="J2" s="209"/>
      <c r="K2" s="209"/>
    </row>
    <row r="3" spans="1:19" s="210" customFormat="1" ht="10.5" customHeight="1" x14ac:dyDescent="0.25">
      <c r="A3" s="211"/>
      <c r="B3" s="212"/>
      <c r="C3" s="214"/>
      <c r="D3" s="214"/>
      <c r="E3" s="212"/>
      <c r="F3" s="214"/>
      <c r="G3" s="212"/>
      <c r="H3" s="209"/>
      <c r="I3" s="209"/>
      <c r="J3" s="209"/>
      <c r="K3" s="209"/>
    </row>
    <row r="4" spans="1:19" x14ac:dyDescent="0.2">
      <c r="A4" s="215" t="s">
        <v>27</v>
      </c>
      <c r="B4" s="476">
        <f>'Page1 - Expense Report'!D5</f>
        <v>0</v>
      </c>
      <c r="C4" s="476"/>
      <c r="D4" s="476"/>
      <c r="E4" s="476"/>
      <c r="H4" s="217"/>
      <c r="I4" s="217"/>
      <c r="J4" s="217"/>
      <c r="K4" s="217"/>
    </row>
    <row r="5" spans="1:19" ht="19.5" customHeight="1" x14ac:dyDescent="0.2">
      <c r="A5" s="218" t="s">
        <v>25</v>
      </c>
      <c r="B5" s="477"/>
      <c r="C5" s="477"/>
      <c r="D5" s="477"/>
      <c r="E5" s="477"/>
      <c r="F5" s="6"/>
      <c r="G5" s="200"/>
      <c r="H5" s="217"/>
      <c r="I5" s="217"/>
      <c r="J5" s="217"/>
      <c r="K5" s="217"/>
      <c r="S5" s="287" t="s">
        <v>303</v>
      </c>
    </row>
    <row r="6" spans="1:19" x14ac:dyDescent="0.2">
      <c r="A6" s="203"/>
      <c r="B6" s="203"/>
      <c r="C6" s="251"/>
      <c r="D6" s="251"/>
      <c r="E6" s="251"/>
      <c r="F6" s="251" t="s">
        <v>0</v>
      </c>
      <c r="G6" s="251" t="s">
        <v>2</v>
      </c>
      <c r="H6" s="217"/>
      <c r="I6" s="217"/>
      <c r="J6" s="474" t="s">
        <v>14</v>
      </c>
      <c r="K6" s="217"/>
    </row>
    <row r="7" spans="1:19" ht="20.25" customHeight="1" x14ac:dyDescent="0.2">
      <c r="A7" s="218" t="s">
        <v>3</v>
      </c>
      <c r="B7" s="478"/>
      <c r="C7" s="478"/>
      <c r="D7" s="478"/>
      <c r="E7" s="478"/>
      <c r="F7" s="6"/>
      <c r="G7" s="175"/>
      <c r="H7" s="217"/>
      <c r="I7" s="221">
        <f>+F7-F5</f>
        <v>0</v>
      </c>
      <c r="J7" s="474"/>
      <c r="K7" s="217"/>
    </row>
    <row r="8" spans="1:19" x14ac:dyDescent="0.2">
      <c r="A8" s="203"/>
      <c r="B8" s="203"/>
      <c r="C8" s="219"/>
      <c r="D8" s="219"/>
      <c r="E8" s="219"/>
      <c r="F8" s="219" t="s">
        <v>0</v>
      </c>
      <c r="G8" s="219" t="s">
        <v>2</v>
      </c>
      <c r="H8" s="217"/>
      <c r="I8" s="217"/>
      <c r="J8" s="217"/>
      <c r="K8" s="217"/>
    </row>
    <row r="9" spans="1:19" x14ac:dyDescent="0.2">
      <c r="A9" s="223"/>
      <c r="B9" s="220"/>
      <c r="C9" s="201"/>
      <c r="D9" s="201"/>
      <c r="E9" s="259"/>
      <c r="F9" s="201"/>
      <c r="G9" s="259"/>
      <c r="H9" s="217"/>
      <c r="J9" s="226"/>
      <c r="K9" s="217"/>
    </row>
    <row r="10" spans="1:19" ht="9.9499999999999993" customHeight="1" x14ac:dyDescent="0.2">
      <c r="A10" s="227"/>
      <c r="B10" s="228"/>
      <c r="C10" s="203"/>
      <c r="D10" s="203"/>
      <c r="E10" s="225"/>
      <c r="F10" s="217"/>
      <c r="G10" s="217"/>
      <c r="H10" s="217"/>
      <c r="J10" s="226"/>
      <c r="K10" s="217"/>
    </row>
    <row r="11" spans="1:19" s="199" customFormat="1" ht="62.25" customHeight="1" x14ac:dyDescent="0.2">
      <c r="A11" s="475" t="s">
        <v>284</v>
      </c>
      <c r="B11" s="475"/>
      <c r="C11" s="475"/>
      <c r="D11" s="475"/>
      <c r="E11" s="475"/>
      <c r="F11" s="217"/>
      <c r="G11" s="217"/>
      <c r="H11" s="217"/>
      <c r="J11" s="226"/>
      <c r="K11" s="217"/>
    </row>
    <row r="12" spans="1:19" s="199" customFormat="1" x14ac:dyDescent="0.2">
      <c r="A12" s="5"/>
      <c r="B12" s="5"/>
      <c r="C12" s="479" t="s">
        <v>274</v>
      </c>
      <c r="D12" s="479"/>
      <c r="E12" s="5" t="s">
        <v>273</v>
      </c>
      <c r="F12" s="5"/>
      <c r="G12" s="230"/>
    </row>
    <row r="13" spans="1:19" s="199" customFormat="1" ht="113.25" customHeight="1" x14ac:dyDescent="0.2">
      <c r="A13" s="475" t="s">
        <v>304</v>
      </c>
      <c r="B13" s="475"/>
      <c r="C13" s="475"/>
      <c r="D13" s="475"/>
      <c r="E13" s="475"/>
      <c r="F13" s="217"/>
      <c r="G13" s="217"/>
      <c r="H13" s="217"/>
      <c r="I13" s="217"/>
      <c r="J13" s="217"/>
      <c r="K13" s="217"/>
    </row>
    <row r="14" spans="1:19" ht="13.5" customHeight="1" x14ac:dyDescent="0.25">
      <c r="A14" s="231" t="s">
        <v>267</v>
      </c>
      <c r="C14" s="232"/>
      <c r="D14" s="232"/>
      <c r="E14" s="233"/>
    </row>
    <row r="15" spans="1:19" ht="13.5" customHeight="1" x14ac:dyDescent="0.2">
      <c r="A15" s="234">
        <f>+D62</f>
        <v>0</v>
      </c>
      <c r="C15" s="254"/>
      <c r="D15" s="254"/>
      <c r="E15" s="254"/>
    </row>
    <row r="16" spans="1:19" ht="13.5" customHeight="1" x14ac:dyDescent="0.25">
      <c r="A16" s="235"/>
      <c r="B16" s="232"/>
      <c r="C16" s="232"/>
      <c r="D16" s="232"/>
      <c r="E16" s="232"/>
      <c r="F16" s="232"/>
      <c r="G16" s="232"/>
      <c r="H16" s="232"/>
      <c r="I16" s="232"/>
      <c r="J16" s="233"/>
      <c r="K16" s="233"/>
    </row>
    <row r="17" spans="1:19" s="239" customFormat="1" ht="15.75" thickBot="1" x14ac:dyDescent="0.3">
      <c r="A17" s="272" t="s">
        <v>266</v>
      </c>
      <c r="B17" s="260"/>
      <c r="C17" s="236"/>
      <c r="D17" s="236"/>
      <c r="E17" s="236"/>
      <c r="F17" s="237"/>
      <c r="G17" s="237"/>
      <c r="H17" s="238" t="s">
        <v>18</v>
      </c>
      <c r="I17" s="238" t="s">
        <v>18</v>
      </c>
      <c r="J17" s="238" t="s">
        <v>18</v>
      </c>
    </row>
    <row r="18" spans="1:19" ht="39" customHeight="1" thickBot="1" x14ac:dyDescent="0.25">
      <c r="A18" s="292" t="s">
        <v>0</v>
      </c>
      <c r="B18" s="293" t="s">
        <v>268</v>
      </c>
      <c r="C18" s="294" t="s">
        <v>269</v>
      </c>
      <c r="D18" s="295" t="s">
        <v>267</v>
      </c>
      <c r="E18" s="313" t="s">
        <v>270</v>
      </c>
      <c r="F18" s="313" t="s">
        <v>271</v>
      </c>
      <c r="G18" s="313" t="s">
        <v>272</v>
      </c>
      <c r="H18" s="241" t="s">
        <v>12</v>
      </c>
      <c r="I18" s="242" t="s">
        <v>13</v>
      </c>
      <c r="J18" s="242" t="s">
        <v>15</v>
      </c>
      <c r="K18" s="284" t="s">
        <v>17</v>
      </c>
      <c r="L18" s="243" t="s">
        <v>5</v>
      </c>
      <c r="M18" s="243" t="s">
        <v>16</v>
      </c>
      <c r="N18" s="243" t="s">
        <v>17</v>
      </c>
      <c r="O18" s="243" t="s">
        <v>5</v>
      </c>
      <c r="P18" s="243" t="s">
        <v>6</v>
      </c>
      <c r="Q18" s="243" t="s">
        <v>11</v>
      </c>
    </row>
    <row r="19" spans="1:19" ht="14.25" customHeight="1" x14ac:dyDescent="0.2">
      <c r="A19" s="314" t="s">
        <v>293</v>
      </c>
      <c r="B19" s="315" t="s">
        <v>294</v>
      </c>
      <c r="C19" s="316" t="s">
        <v>295</v>
      </c>
      <c r="D19" s="315" t="s">
        <v>296</v>
      </c>
      <c r="E19" s="317" t="s">
        <v>297</v>
      </c>
      <c r="F19" s="317" t="s">
        <v>298</v>
      </c>
      <c r="G19" s="317" t="s">
        <v>299</v>
      </c>
      <c r="H19" s="241"/>
      <c r="I19" s="242"/>
      <c r="J19" s="242"/>
      <c r="K19" s="284"/>
      <c r="L19" s="243"/>
      <c r="M19" s="243"/>
      <c r="N19" s="243"/>
      <c r="O19" s="243"/>
      <c r="P19" s="243"/>
      <c r="Q19" s="243"/>
    </row>
    <row r="20" spans="1:19" ht="15" customHeight="1" x14ac:dyDescent="0.2">
      <c r="A20" s="276">
        <f>F5</f>
        <v>0</v>
      </c>
      <c r="B20" s="262"/>
      <c r="C20" s="277">
        <f>IF(tripday=FALSE,0,MAX(IF('Page1 - Expense Report'!L$4="In State",0,0),(breakfast+lunch+dinner)*J20-IF(K20=FALSE,0,breakfast)-IF(L20=FALSE,0,lunch)-IF(M20=FALSE,0,dinner)))</f>
        <v>0</v>
      </c>
      <c r="D20" s="280">
        <f>IF(C20-E20-F20-G20&lt;0,0,C20-E20-F20-G20)</f>
        <v>0</v>
      </c>
      <c r="E20" s="310"/>
      <c r="F20" s="310"/>
      <c r="G20" s="311"/>
      <c r="H20" s="244">
        <v>0</v>
      </c>
      <c r="I20" s="204" t="b">
        <v>1</v>
      </c>
      <c r="J20" s="245">
        <v>0.75</v>
      </c>
      <c r="K20" s="246" t="b">
        <v>0</v>
      </c>
      <c r="L20" s="246" t="b">
        <v>0</v>
      </c>
      <c r="M20" s="246" t="b">
        <v>0</v>
      </c>
      <c r="N20" s="246">
        <f>VLOOKUP($B20,Per_diem_table,2)</f>
        <v>0</v>
      </c>
      <c r="O20" s="246">
        <f t="shared" ref="O20:O51" si="0">VLOOKUP($B20,Per_diem_table,3)</f>
        <v>0</v>
      </c>
      <c r="P20" s="246">
        <f t="shared" ref="P20:P51" si="1">VLOOKUP($B20,Per_diem_table,4)</f>
        <v>0</v>
      </c>
      <c r="Q20" s="246">
        <f t="shared" ref="Q20:Q51" si="2">VLOOKUP($B20,Per_diem_table,5)</f>
        <v>0</v>
      </c>
      <c r="S20" s="247">
        <v>0</v>
      </c>
    </row>
    <row r="21" spans="1:19" ht="15" customHeight="1" x14ac:dyDescent="0.2">
      <c r="A21" s="276" t="str">
        <f t="shared" ref="A21:A51" si="3">IF(I21=TRUE,A20+1,"")</f>
        <v/>
      </c>
      <c r="B21" s="262"/>
      <c r="C21" s="277">
        <f>IF(tripday=FALSE,0,MAX(IF('Page1 - Expense Report'!L$4="In State",0,0),(breakfast+lunch+dinner)*J21-IF(K21=FALSE,0,breakfast)-IF(L21=FALSE,0,lunch)-IF(M21=FALSE,0,dinner)))</f>
        <v>0</v>
      </c>
      <c r="D21" s="280">
        <f t="shared" ref="D21:D61" si="4">IF(C21-E21-F21-G21&lt;0,0,C21-E21-F21-G21)</f>
        <v>0</v>
      </c>
      <c r="E21" s="290"/>
      <c r="F21" s="290"/>
      <c r="G21" s="307"/>
      <c r="H21" s="248">
        <v>1</v>
      </c>
      <c r="I21" s="204" t="b">
        <f>+H21&lt;=I7</f>
        <v>0</v>
      </c>
      <c r="J21" s="245">
        <f>IF(H21=I7,0.75,1)</f>
        <v>1</v>
      </c>
      <c r="K21" s="246" t="b">
        <v>0</v>
      </c>
      <c r="L21" s="246" t="b">
        <v>0</v>
      </c>
      <c r="M21" s="246" t="b">
        <v>0</v>
      </c>
      <c r="N21" s="246">
        <f>VLOOKUP($B21,Per_diem_table,2)</f>
        <v>0</v>
      </c>
      <c r="O21" s="246">
        <f t="shared" si="0"/>
        <v>0</v>
      </c>
      <c r="P21" s="246">
        <f t="shared" si="1"/>
        <v>0</v>
      </c>
      <c r="Q21" s="246">
        <f t="shared" si="2"/>
        <v>0</v>
      </c>
      <c r="S21" s="204" t="str">
        <f>IF((F7+G7)-(F5+G5)&gt;=0.5,IF('Page1 - Expense Report'!$L$4="In State",28,41),"")</f>
        <v/>
      </c>
    </row>
    <row r="22" spans="1:19" ht="15" customHeight="1" x14ac:dyDescent="0.2">
      <c r="A22" s="276" t="str">
        <f t="shared" si="3"/>
        <v/>
      </c>
      <c r="B22" s="262"/>
      <c r="C22" s="301">
        <f>IF(tripday=FALSE,0,MAX(IF('Page1 - Expense Report'!L$4="In State",0,0),(breakfast+lunch+dinner)*J22-IF(K22=FALSE,0,breakfast)-IF(L22=FALSE,0,lunch)-IF(M22=FALSE,0,dinner)))</f>
        <v>0</v>
      </c>
      <c r="D22" s="280">
        <f t="shared" si="4"/>
        <v>0</v>
      </c>
      <c r="E22" s="290"/>
      <c r="F22" s="290"/>
      <c r="G22" s="307">
        <v>0</v>
      </c>
      <c r="H22" s="248">
        <v>2</v>
      </c>
      <c r="I22" s="204" t="b">
        <f>+H22&lt;=I7</f>
        <v>0</v>
      </c>
      <c r="J22" s="245">
        <f>IF(H22=I7,0.75,1)</f>
        <v>1</v>
      </c>
      <c r="K22" s="246" t="b">
        <v>0</v>
      </c>
      <c r="L22" s="246" t="b">
        <v>0</v>
      </c>
      <c r="M22" s="246" t="b">
        <v>0</v>
      </c>
      <c r="N22" s="246">
        <f t="shared" ref="N22:N51" si="5">VLOOKUP($B22,Per_diem_table,2)</f>
        <v>0</v>
      </c>
      <c r="O22" s="246">
        <f t="shared" si="0"/>
        <v>0</v>
      </c>
      <c r="P22" s="246">
        <f t="shared" si="1"/>
        <v>0</v>
      </c>
      <c r="Q22" s="246">
        <f t="shared" si="2"/>
        <v>0</v>
      </c>
      <c r="S22" s="204" t="str">
        <f>IF((F7+G7)-(F5+G5)&gt;=0.5,IF('Page1 - Expense Report'!$L$4="In State",36,46),"")</f>
        <v/>
      </c>
    </row>
    <row r="23" spans="1:19" ht="15" customHeight="1" x14ac:dyDescent="0.2">
      <c r="A23" s="276" t="str">
        <f t="shared" si="3"/>
        <v/>
      </c>
      <c r="B23" s="262"/>
      <c r="C23" s="301">
        <f>IF(tripday=FALSE,0,MAX(IF('Page1 - Expense Report'!L$4="In State",0,0),(breakfast+lunch+dinner)*J23-IF(K23=FALSE,0,breakfast)-IF(L23=FALSE,0,lunch)-IF(M23=FALSE,0,dinner)))</f>
        <v>0</v>
      </c>
      <c r="D23" s="280">
        <f t="shared" si="4"/>
        <v>0</v>
      </c>
      <c r="E23" s="290">
        <v>0</v>
      </c>
      <c r="F23" s="290">
        <v>0</v>
      </c>
      <c r="G23" s="307">
        <v>0</v>
      </c>
      <c r="H23" s="248">
        <v>3</v>
      </c>
      <c r="I23" s="204" t="b">
        <f>+H23&lt;=I7</f>
        <v>0</v>
      </c>
      <c r="J23" s="245">
        <f>IF(H23=I7,0.75,1)</f>
        <v>1</v>
      </c>
      <c r="K23" s="246" t="b">
        <v>0</v>
      </c>
      <c r="L23" s="246" t="b">
        <v>0</v>
      </c>
      <c r="M23" s="246" t="b">
        <v>0</v>
      </c>
      <c r="N23" s="246">
        <f t="shared" si="5"/>
        <v>0</v>
      </c>
      <c r="O23" s="246">
        <f t="shared" si="0"/>
        <v>0</v>
      </c>
      <c r="P23" s="246">
        <f t="shared" si="1"/>
        <v>0</v>
      </c>
      <c r="Q23" s="246">
        <f t="shared" si="2"/>
        <v>0</v>
      </c>
    </row>
    <row r="24" spans="1:19" ht="15" customHeight="1" x14ac:dyDescent="0.2">
      <c r="A24" s="276" t="str">
        <f t="shared" si="3"/>
        <v/>
      </c>
      <c r="B24" s="262"/>
      <c r="C24" s="277">
        <f>IF(tripday=FALSE,0,MAX(IF('Page1 - Expense Report'!L$4="In State",0,0),(breakfast+lunch+dinner)*J24-IF(K24=FALSE,0,breakfast)-IF(L24=FALSE,0,lunch)-IF(M24=FALSE,0,dinner)))</f>
        <v>0</v>
      </c>
      <c r="D24" s="280">
        <f t="shared" si="4"/>
        <v>0</v>
      </c>
      <c r="E24" s="290">
        <v>0</v>
      </c>
      <c r="F24" s="290">
        <v>0</v>
      </c>
      <c r="G24" s="307">
        <v>0</v>
      </c>
      <c r="H24" s="248">
        <v>4</v>
      </c>
      <c r="I24" s="204" t="b">
        <f>+H24&lt;=I7</f>
        <v>0</v>
      </c>
      <c r="J24" s="245">
        <f>IF(H24=I7,0.75,1)</f>
        <v>1</v>
      </c>
      <c r="K24" s="246" t="b">
        <v>0</v>
      </c>
      <c r="L24" s="246" t="b">
        <v>0</v>
      </c>
      <c r="M24" s="246" t="b">
        <v>0</v>
      </c>
      <c r="N24" s="246">
        <f t="shared" si="5"/>
        <v>0</v>
      </c>
      <c r="O24" s="246">
        <f t="shared" si="0"/>
        <v>0</v>
      </c>
      <c r="P24" s="246">
        <f t="shared" si="1"/>
        <v>0</v>
      </c>
      <c r="Q24" s="246">
        <f t="shared" si="2"/>
        <v>0</v>
      </c>
    </row>
    <row r="25" spans="1:19" ht="15" customHeight="1" x14ac:dyDescent="0.2">
      <c r="A25" s="276" t="str">
        <f t="shared" si="3"/>
        <v/>
      </c>
      <c r="B25" s="262"/>
      <c r="C25" s="277">
        <f>IF(tripday=FALSE,0,MAX(IF('Page1 - Expense Report'!L$4="In State",0,0),(breakfast+lunch+dinner)*J25-IF(K25=FALSE,0,breakfast)-IF(L25=FALSE,0,lunch)-IF(M25=FALSE,0,dinner)))</f>
        <v>0</v>
      </c>
      <c r="D25" s="280">
        <f t="shared" si="4"/>
        <v>0</v>
      </c>
      <c r="E25" s="290">
        <v>0</v>
      </c>
      <c r="F25" s="290">
        <v>0</v>
      </c>
      <c r="G25" s="307">
        <v>0</v>
      </c>
      <c r="H25" s="248">
        <v>5</v>
      </c>
      <c r="I25" s="204" t="b">
        <f>+H25&lt;=I7</f>
        <v>0</v>
      </c>
      <c r="J25" s="245">
        <f>IF(H25=I7,0.75,1)</f>
        <v>1</v>
      </c>
      <c r="K25" s="246" t="b">
        <v>0</v>
      </c>
      <c r="L25" s="246" t="b">
        <v>0</v>
      </c>
      <c r="M25" s="246" t="b">
        <v>0</v>
      </c>
      <c r="N25" s="246">
        <f t="shared" si="5"/>
        <v>0</v>
      </c>
      <c r="O25" s="246">
        <f t="shared" si="0"/>
        <v>0</v>
      </c>
      <c r="P25" s="246">
        <f t="shared" si="1"/>
        <v>0</v>
      </c>
      <c r="Q25" s="246">
        <f t="shared" si="2"/>
        <v>0</v>
      </c>
    </row>
    <row r="26" spans="1:19" ht="15" customHeight="1" x14ac:dyDescent="0.2">
      <c r="A26" s="276" t="str">
        <f t="shared" si="3"/>
        <v/>
      </c>
      <c r="B26" s="262"/>
      <c r="C26" s="277">
        <f>IF(tripday=FALSE,0,MAX(IF('Page1 - Expense Report'!L$4="In State",0,0),(breakfast+lunch+dinner)*J26-IF(K26=FALSE,0,breakfast)-IF(L26=FALSE,0,lunch)-IF(M26=FALSE,0,dinner)))</f>
        <v>0</v>
      </c>
      <c r="D26" s="280">
        <f t="shared" si="4"/>
        <v>0</v>
      </c>
      <c r="E26" s="290">
        <v>0</v>
      </c>
      <c r="F26" s="290">
        <v>0</v>
      </c>
      <c r="G26" s="307">
        <v>0</v>
      </c>
      <c r="H26" s="248">
        <v>6</v>
      </c>
      <c r="I26" s="204" t="b">
        <f>+H26&lt;=I7</f>
        <v>0</v>
      </c>
      <c r="J26" s="245">
        <f>IF(H26=I7,0.75,1)</f>
        <v>1</v>
      </c>
      <c r="K26" s="246" t="b">
        <v>0</v>
      </c>
      <c r="L26" s="246" t="b">
        <v>0</v>
      </c>
      <c r="M26" s="246" t="b">
        <v>0</v>
      </c>
      <c r="N26" s="246">
        <f t="shared" si="5"/>
        <v>0</v>
      </c>
      <c r="O26" s="246">
        <f t="shared" si="0"/>
        <v>0</v>
      </c>
      <c r="P26" s="246">
        <f t="shared" si="1"/>
        <v>0</v>
      </c>
      <c r="Q26" s="246">
        <f t="shared" si="2"/>
        <v>0</v>
      </c>
    </row>
    <row r="27" spans="1:19" ht="15" customHeight="1" x14ac:dyDescent="0.2">
      <c r="A27" s="276" t="str">
        <f t="shared" si="3"/>
        <v/>
      </c>
      <c r="B27" s="262">
        <v>0</v>
      </c>
      <c r="C27" s="277">
        <f>IF(tripday=FALSE,0,MAX(IF('Page1 - Expense Report'!L$4="In State",0,0),(breakfast+lunch+dinner)*J27-IF(K27=FALSE,0,breakfast)-IF(L27=FALSE,0,lunch)-IF(M27=FALSE,0,dinner)))</f>
        <v>0</v>
      </c>
      <c r="D27" s="280">
        <f t="shared" si="4"/>
        <v>0</v>
      </c>
      <c r="E27" s="290">
        <v>0</v>
      </c>
      <c r="F27" s="299">
        <v>0</v>
      </c>
      <c r="G27" s="307">
        <v>0</v>
      </c>
      <c r="H27" s="248">
        <v>7</v>
      </c>
      <c r="I27" s="204" t="b">
        <f>+H27&lt;=I7</f>
        <v>0</v>
      </c>
      <c r="J27" s="245">
        <f>IF(H27=I7,0.75,1)</f>
        <v>1</v>
      </c>
      <c r="K27" s="246" t="b">
        <v>0</v>
      </c>
      <c r="L27" s="246" t="b">
        <v>0</v>
      </c>
      <c r="M27" s="246" t="b">
        <v>0</v>
      </c>
      <c r="N27" s="246">
        <f t="shared" si="5"/>
        <v>0</v>
      </c>
      <c r="O27" s="246">
        <f t="shared" si="0"/>
        <v>0</v>
      </c>
      <c r="P27" s="246">
        <f t="shared" si="1"/>
        <v>0</v>
      </c>
      <c r="Q27" s="246">
        <f t="shared" si="2"/>
        <v>0</v>
      </c>
    </row>
    <row r="28" spans="1:19" ht="15" customHeight="1" x14ac:dyDescent="0.2">
      <c r="A28" s="276" t="str">
        <f t="shared" si="3"/>
        <v/>
      </c>
      <c r="B28" s="262" t="s">
        <v>291</v>
      </c>
      <c r="C28" s="301">
        <f>IF(tripday=FALSE,0,MAX(IF('Page1 - Expense Report'!L$4="In State",0,0),(breakfast+lunch+dinner)*J28-IF(K28=FALSE,0,breakfast)-IF(L28=FALSE,0,lunch)-IF(M28=FALSE,0,dinner)))</f>
        <v>0</v>
      </c>
      <c r="D28" s="280">
        <f t="shared" si="4"/>
        <v>0</v>
      </c>
      <c r="E28" s="290">
        <v>0</v>
      </c>
      <c r="F28" s="290">
        <v>0</v>
      </c>
      <c r="G28" s="307">
        <v>0</v>
      </c>
      <c r="H28" s="248">
        <v>8</v>
      </c>
      <c r="I28" s="204" t="b">
        <f>+H28&lt;=I7</f>
        <v>0</v>
      </c>
      <c r="J28" s="245">
        <f>IF(H28=I7,0.75,1)</f>
        <v>1</v>
      </c>
      <c r="K28" s="216" t="b">
        <v>0</v>
      </c>
      <c r="L28" s="216" t="b">
        <v>0</v>
      </c>
      <c r="M28" s="216" t="b">
        <v>0</v>
      </c>
      <c r="N28" s="246" t="e">
        <f t="shared" si="5"/>
        <v>#N/A</v>
      </c>
      <c r="O28" s="246" t="e">
        <f t="shared" si="0"/>
        <v>#N/A</v>
      </c>
      <c r="P28" s="246" t="e">
        <f t="shared" si="1"/>
        <v>#N/A</v>
      </c>
      <c r="Q28" s="246" t="e">
        <f t="shared" si="2"/>
        <v>#N/A</v>
      </c>
    </row>
    <row r="29" spans="1:19" ht="15" customHeight="1" x14ac:dyDescent="0.2">
      <c r="A29" s="276" t="str">
        <f t="shared" si="3"/>
        <v/>
      </c>
      <c r="B29" s="262">
        <v>0</v>
      </c>
      <c r="C29" s="277">
        <f>IF(tripday=FALSE,0,MAX(IF('Page1 - Expense Report'!L$4="In State",0,0),(breakfast+lunch+dinner)*J29-IF(K29=FALSE,0,breakfast)-IF(L29=FALSE,0,lunch)-IF(M29=FALSE,0,dinner)))</f>
        <v>0</v>
      </c>
      <c r="D29" s="280">
        <f t="shared" si="4"/>
        <v>0</v>
      </c>
      <c r="E29" s="290">
        <v>0</v>
      </c>
      <c r="F29" s="290">
        <v>0</v>
      </c>
      <c r="G29" s="307">
        <v>0</v>
      </c>
      <c r="H29" s="248">
        <v>9</v>
      </c>
      <c r="I29" s="204" t="b">
        <f>+H29&lt;=$I$7</f>
        <v>0</v>
      </c>
      <c r="J29" s="245">
        <f>IF(H29=$I$7,0.75,1)</f>
        <v>1</v>
      </c>
      <c r="K29" s="216" t="b">
        <v>0</v>
      </c>
      <c r="L29" s="216" t="b">
        <v>0</v>
      </c>
      <c r="M29" s="216" t="b">
        <v>0</v>
      </c>
      <c r="N29" s="246">
        <f t="shared" si="5"/>
        <v>0</v>
      </c>
      <c r="O29" s="246">
        <f t="shared" si="0"/>
        <v>0</v>
      </c>
      <c r="P29" s="246">
        <f t="shared" si="1"/>
        <v>0</v>
      </c>
      <c r="Q29" s="246">
        <f t="shared" si="2"/>
        <v>0</v>
      </c>
    </row>
    <row r="30" spans="1:19" ht="15" customHeight="1" x14ac:dyDescent="0.2">
      <c r="A30" s="276" t="str">
        <f t="shared" si="3"/>
        <v/>
      </c>
      <c r="B30" s="262">
        <v>0</v>
      </c>
      <c r="C30" s="277">
        <f>IF(tripday=FALSE,0,MAX(IF('Page1 - Expense Report'!L$4="In State",0,0),(breakfast+lunch+dinner)*J30-IF(K30=FALSE,0,breakfast)-IF(L30=FALSE,0,lunch)-IF(M30=FALSE,0,dinner)))</f>
        <v>0</v>
      </c>
      <c r="D30" s="280">
        <f t="shared" si="4"/>
        <v>0</v>
      </c>
      <c r="E30" s="290">
        <v>0</v>
      </c>
      <c r="F30" s="290">
        <v>0</v>
      </c>
      <c r="G30" s="307">
        <v>0</v>
      </c>
      <c r="H30" s="248">
        <v>10</v>
      </c>
      <c r="I30" s="204" t="b">
        <f t="shared" ref="I30:I61" si="6">+H30&lt;=$I$7</f>
        <v>0</v>
      </c>
      <c r="J30" s="245">
        <f t="shared" ref="J30:J61" si="7">IF(H30=$I$7,0.75,1)</f>
        <v>1</v>
      </c>
      <c r="K30" s="216" t="b">
        <v>0</v>
      </c>
      <c r="L30" s="216" t="b">
        <v>0</v>
      </c>
      <c r="M30" s="216" t="b">
        <v>0</v>
      </c>
      <c r="N30" s="246">
        <f t="shared" si="5"/>
        <v>0</v>
      </c>
      <c r="O30" s="246">
        <f t="shared" si="0"/>
        <v>0</v>
      </c>
      <c r="P30" s="246">
        <f t="shared" si="1"/>
        <v>0</v>
      </c>
      <c r="Q30" s="246">
        <f t="shared" si="2"/>
        <v>0</v>
      </c>
    </row>
    <row r="31" spans="1:19" ht="15" customHeight="1" x14ac:dyDescent="0.2">
      <c r="A31" s="276" t="str">
        <f t="shared" si="3"/>
        <v/>
      </c>
      <c r="B31" s="262">
        <v>0</v>
      </c>
      <c r="C31" s="277">
        <f>IF(tripday=FALSE,0,MAX(IF('Page1 - Expense Report'!L$4="In State",0,0),(breakfast+lunch+dinner)*J31-IF(K31=FALSE,0,breakfast)-IF(L31=FALSE,0,lunch)-IF(M31=FALSE,0,dinner)))</f>
        <v>0</v>
      </c>
      <c r="D31" s="280">
        <f t="shared" si="4"/>
        <v>0</v>
      </c>
      <c r="E31" s="290">
        <v>0</v>
      </c>
      <c r="F31" s="290">
        <v>0</v>
      </c>
      <c r="G31" s="307">
        <v>0</v>
      </c>
      <c r="H31" s="250">
        <v>11</v>
      </c>
      <c r="I31" s="204" t="b">
        <f t="shared" si="6"/>
        <v>0</v>
      </c>
      <c r="J31" s="245">
        <f t="shared" si="7"/>
        <v>1</v>
      </c>
      <c r="K31" s="216" t="b">
        <v>0</v>
      </c>
      <c r="L31" s="216" t="b">
        <v>0</v>
      </c>
      <c r="M31" s="216" t="b">
        <v>0</v>
      </c>
      <c r="N31" s="246">
        <f t="shared" si="5"/>
        <v>0</v>
      </c>
      <c r="O31" s="246">
        <f t="shared" si="0"/>
        <v>0</v>
      </c>
      <c r="P31" s="246">
        <f t="shared" si="1"/>
        <v>0</v>
      </c>
      <c r="Q31" s="246">
        <f t="shared" si="2"/>
        <v>0</v>
      </c>
    </row>
    <row r="32" spans="1:19" ht="15" customHeight="1" x14ac:dyDescent="0.2">
      <c r="A32" s="276" t="str">
        <f t="shared" si="3"/>
        <v/>
      </c>
      <c r="B32" s="262">
        <v>0</v>
      </c>
      <c r="C32" s="277">
        <f>IF(tripday=FALSE,0,MAX(IF('Page1 - Expense Report'!L$4="In State",0,0),(breakfast+lunch+dinner)*J32-IF(K32=FALSE,0,breakfast)-IF(L32=FALSE,0,lunch)-IF(M32=FALSE,0,dinner)))</f>
        <v>0</v>
      </c>
      <c r="D32" s="280">
        <f t="shared" si="4"/>
        <v>0</v>
      </c>
      <c r="E32" s="290">
        <v>0</v>
      </c>
      <c r="F32" s="290">
        <v>0</v>
      </c>
      <c r="G32" s="307">
        <v>0</v>
      </c>
      <c r="H32" s="250">
        <v>12</v>
      </c>
      <c r="I32" s="204" t="b">
        <f t="shared" si="6"/>
        <v>0</v>
      </c>
      <c r="J32" s="245">
        <f t="shared" si="7"/>
        <v>1</v>
      </c>
      <c r="K32" s="216" t="b">
        <v>0</v>
      </c>
      <c r="L32" s="216" t="b">
        <v>0</v>
      </c>
      <c r="M32" s="216" t="b">
        <v>0</v>
      </c>
      <c r="N32" s="246">
        <f t="shared" si="5"/>
        <v>0</v>
      </c>
      <c r="O32" s="246">
        <f t="shared" si="0"/>
        <v>0</v>
      </c>
      <c r="P32" s="246">
        <f t="shared" si="1"/>
        <v>0</v>
      </c>
      <c r="Q32" s="246">
        <f t="shared" si="2"/>
        <v>0</v>
      </c>
    </row>
    <row r="33" spans="1:17" ht="15" customHeight="1" x14ac:dyDescent="0.2">
      <c r="A33" s="276" t="str">
        <f t="shared" si="3"/>
        <v/>
      </c>
      <c r="B33" s="262">
        <v>0</v>
      </c>
      <c r="C33" s="277">
        <f>IF(tripday=FALSE,0,MAX(IF('Page1 - Expense Report'!L$4="In State",0,0),(breakfast+lunch+dinner)*J33-IF(K33=FALSE,0,breakfast)-IF(L33=FALSE,0,lunch)-IF(M33=FALSE,0,dinner)))</f>
        <v>0</v>
      </c>
      <c r="D33" s="280">
        <f t="shared" si="4"/>
        <v>0</v>
      </c>
      <c r="E33" s="290">
        <v>0</v>
      </c>
      <c r="F33" s="290">
        <v>0</v>
      </c>
      <c r="G33" s="307">
        <v>0</v>
      </c>
      <c r="H33" s="250">
        <v>13</v>
      </c>
      <c r="I33" s="204" t="b">
        <f t="shared" si="6"/>
        <v>0</v>
      </c>
      <c r="J33" s="245">
        <f t="shared" si="7"/>
        <v>1</v>
      </c>
      <c r="K33" s="216" t="b">
        <v>0</v>
      </c>
      <c r="L33" s="216" t="b">
        <v>0</v>
      </c>
      <c r="M33" s="216" t="b">
        <v>0</v>
      </c>
      <c r="N33" s="246">
        <f t="shared" si="5"/>
        <v>0</v>
      </c>
      <c r="O33" s="246">
        <f t="shared" si="0"/>
        <v>0</v>
      </c>
      <c r="P33" s="246">
        <f t="shared" si="1"/>
        <v>0</v>
      </c>
      <c r="Q33" s="246">
        <f t="shared" si="2"/>
        <v>0</v>
      </c>
    </row>
    <row r="34" spans="1:17" ht="15" customHeight="1" x14ac:dyDescent="0.2">
      <c r="A34" s="276" t="str">
        <f t="shared" si="3"/>
        <v/>
      </c>
      <c r="B34" s="262">
        <v>0</v>
      </c>
      <c r="C34" s="277">
        <f>IF(tripday=FALSE,0,MAX(IF('Page1 - Expense Report'!L$4="In State",0,0),(breakfast+lunch+dinner)*J34-IF(K34=FALSE,0,breakfast)-IF(L34=FALSE,0,lunch)-IF(M34=FALSE,0,dinner)))</f>
        <v>0</v>
      </c>
      <c r="D34" s="280">
        <f t="shared" si="4"/>
        <v>0</v>
      </c>
      <c r="E34" s="290">
        <v>0</v>
      </c>
      <c r="F34" s="290">
        <v>0</v>
      </c>
      <c r="G34" s="307">
        <v>0</v>
      </c>
      <c r="H34" s="250">
        <v>14</v>
      </c>
      <c r="I34" s="204" t="b">
        <f t="shared" si="6"/>
        <v>0</v>
      </c>
      <c r="J34" s="245">
        <f t="shared" si="7"/>
        <v>1</v>
      </c>
      <c r="K34" s="216" t="b">
        <v>0</v>
      </c>
      <c r="L34" s="216" t="b">
        <v>0</v>
      </c>
      <c r="M34" s="216" t="b">
        <v>0</v>
      </c>
      <c r="N34" s="246">
        <f t="shared" si="5"/>
        <v>0</v>
      </c>
      <c r="O34" s="246">
        <f t="shared" si="0"/>
        <v>0</v>
      </c>
      <c r="P34" s="246">
        <f t="shared" si="1"/>
        <v>0</v>
      </c>
      <c r="Q34" s="246">
        <f t="shared" si="2"/>
        <v>0</v>
      </c>
    </row>
    <row r="35" spans="1:17" ht="15" customHeight="1" x14ac:dyDescent="0.2">
      <c r="A35" s="276" t="str">
        <f t="shared" si="3"/>
        <v/>
      </c>
      <c r="B35" s="262">
        <v>0</v>
      </c>
      <c r="C35" s="277">
        <f>IF(tripday=FALSE,0,MAX(IF('Page1 - Expense Report'!L$4="In State",0,0),(breakfast+lunch+dinner)*J35-IF(K35=FALSE,0,breakfast)-IF(L35=FALSE,0,lunch)-IF(M35=FALSE,0,dinner)))</f>
        <v>0</v>
      </c>
      <c r="D35" s="280">
        <f t="shared" si="4"/>
        <v>0</v>
      </c>
      <c r="E35" s="290">
        <v>0</v>
      </c>
      <c r="F35" s="290">
        <v>0</v>
      </c>
      <c r="G35" s="307">
        <v>0</v>
      </c>
      <c r="H35" s="250">
        <v>15</v>
      </c>
      <c r="I35" s="204" t="b">
        <f t="shared" si="6"/>
        <v>0</v>
      </c>
      <c r="J35" s="245">
        <f t="shared" si="7"/>
        <v>1</v>
      </c>
      <c r="K35" s="216" t="b">
        <v>0</v>
      </c>
      <c r="L35" s="216" t="b">
        <v>0</v>
      </c>
      <c r="M35" s="216" t="b">
        <v>0</v>
      </c>
      <c r="N35" s="246">
        <f t="shared" si="5"/>
        <v>0</v>
      </c>
      <c r="O35" s="246">
        <f t="shared" si="0"/>
        <v>0</v>
      </c>
      <c r="P35" s="246">
        <f t="shared" si="1"/>
        <v>0</v>
      </c>
      <c r="Q35" s="246">
        <f t="shared" si="2"/>
        <v>0</v>
      </c>
    </row>
    <row r="36" spans="1:17" ht="15" customHeight="1" x14ac:dyDescent="0.2">
      <c r="A36" s="276" t="str">
        <f t="shared" si="3"/>
        <v/>
      </c>
      <c r="B36" s="262">
        <v>0</v>
      </c>
      <c r="C36" s="277">
        <f>IF(tripday=FALSE,0,MAX(IF('Page1 - Expense Report'!L$4="In State",0,0),(breakfast+lunch+dinner)*J36-IF(K36=FALSE,0,breakfast)-IF(L36=FALSE,0,lunch)-IF(M36=FALSE,0,dinner)))</f>
        <v>0</v>
      </c>
      <c r="D36" s="280">
        <f t="shared" si="4"/>
        <v>0</v>
      </c>
      <c r="E36" s="290">
        <v>0</v>
      </c>
      <c r="F36" s="290">
        <v>0</v>
      </c>
      <c r="G36" s="307">
        <v>0</v>
      </c>
      <c r="H36" s="250">
        <v>16</v>
      </c>
      <c r="I36" s="204" t="b">
        <f t="shared" si="6"/>
        <v>0</v>
      </c>
      <c r="J36" s="245">
        <f t="shared" si="7"/>
        <v>1</v>
      </c>
      <c r="K36" s="216" t="b">
        <v>0</v>
      </c>
      <c r="L36" s="216" t="b">
        <v>0</v>
      </c>
      <c r="M36" s="216" t="b">
        <v>0</v>
      </c>
      <c r="N36" s="246">
        <f t="shared" si="5"/>
        <v>0</v>
      </c>
      <c r="O36" s="246">
        <f t="shared" si="0"/>
        <v>0</v>
      </c>
      <c r="P36" s="246">
        <f t="shared" si="1"/>
        <v>0</v>
      </c>
      <c r="Q36" s="246">
        <f t="shared" si="2"/>
        <v>0</v>
      </c>
    </row>
    <row r="37" spans="1:17" ht="15" customHeight="1" x14ac:dyDescent="0.2">
      <c r="A37" s="276" t="str">
        <f t="shared" si="3"/>
        <v/>
      </c>
      <c r="B37" s="262">
        <v>0</v>
      </c>
      <c r="C37" s="277">
        <f>IF(tripday=FALSE,0,MAX(IF('Page1 - Expense Report'!L$4="In State",0,0),(breakfast+lunch+dinner)*J37-IF(K37=FALSE,0,breakfast)-IF(L37=FALSE,0,lunch)-IF(M37=FALSE,0,dinner)))</f>
        <v>0</v>
      </c>
      <c r="D37" s="280">
        <f t="shared" si="4"/>
        <v>0</v>
      </c>
      <c r="E37" s="290">
        <v>0</v>
      </c>
      <c r="F37" s="290">
        <v>0</v>
      </c>
      <c r="G37" s="307">
        <v>0</v>
      </c>
      <c r="H37" s="250">
        <v>17</v>
      </c>
      <c r="I37" s="204" t="b">
        <f t="shared" si="6"/>
        <v>0</v>
      </c>
      <c r="J37" s="245">
        <f t="shared" si="7"/>
        <v>1</v>
      </c>
      <c r="K37" s="216" t="b">
        <v>0</v>
      </c>
      <c r="L37" s="216" t="b">
        <v>0</v>
      </c>
      <c r="M37" s="216" t="b">
        <v>0</v>
      </c>
      <c r="N37" s="246">
        <f t="shared" si="5"/>
        <v>0</v>
      </c>
      <c r="O37" s="246">
        <f t="shared" si="0"/>
        <v>0</v>
      </c>
      <c r="P37" s="246">
        <f t="shared" si="1"/>
        <v>0</v>
      </c>
      <c r="Q37" s="246">
        <f t="shared" si="2"/>
        <v>0</v>
      </c>
    </row>
    <row r="38" spans="1:17" ht="15" customHeight="1" thickBot="1" x14ac:dyDescent="0.25">
      <c r="A38" s="276" t="str">
        <f t="shared" si="3"/>
        <v/>
      </c>
      <c r="B38" s="262">
        <v>0</v>
      </c>
      <c r="C38" s="277">
        <f>IF(tripday=FALSE,0,MAX(IF('Page1 - Expense Report'!L$4="In State",0,0),(breakfast+lunch+dinner)*J38-IF(K38=FALSE,0,breakfast)-IF(L38=FALSE,0,lunch)-IF(M38=FALSE,0,dinner)))</f>
        <v>0</v>
      </c>
      <c r="D38" s="280">
        <f t="shared" si="4"/>
        <v>0</v>
      </c>
      <c r="E38" s="290">
        <v>0</v>
      </c>
      <c r="F38" s="290">
        <v>0</v>
      </c>
      <c r="G38" s="307">
        <v>0</v>
      </c>
      <c r="H38" s="250">
        <v>18</v>
      </c>
      <c r="I38" s="204" t="b">
        <f t="shared" si="6"/>
        <v>0</v>
      </c>
      <c r="J38" s="245">
        <f t="shared" si="7"/>
        <v>1</v>
      </c>
      <c r="K38" s="216" t="b">
        <v>0</v>
      </c>
      <c r="L38" s="216" t="b">
        <v>0</v>
      </c>
      <c r="M38" s="216" t="b">
        <v>0</v>
      </c>
      <c r="N38" s="246">
        <f t="shared" si="5"/>
        <v>0</v>
      </c>
      <c r="O38" s="246">
        <f t="shared" si="0"/>
        <v>0</v>
      </c>
      <c r="P38" s="246">
        <f t="shared" si="1"/>
        <v>0</v>
      </c>
      <c r="Q38" s="246">
        <f t="shared" si="2"/>
        <v>0</v>
      </c>
    </row>
    <row r="39" spans="1:17" ht="15" hidden="1" customHeight="1" x14ac:dyDescent="0.2">
      <c r="A39" s="276" t="str">
        <f t="shared" si="3"/>
        <v/>
      </c>
      <c r="B39" s="262"/>
      <c r="C39" s="277">
        <f>IF(tripday=FALSE,0,MAX(IF('Page1 - Expense Report'!L$4="In State",0,0),(breakfast+lunch+dinner)*J39-IF(K39=FALSE,0,breakfast)-IF(L39=FALSE,0,lunch)-IF(M39=FALSE,0,dinner)))</f>
        <v>0</v>
      </c>
      <c r="D39" s="280">
        <f t="shared" si="4"/>
        <v>0</v>
      </c>
      <c r="E39" s="290">
        <v>0</v>
      </c>
      <c r="F39" s="290">
        <v>0</v>
      </c>
      <c r="G39" s="307">
        <v>0</v>
      </c>
      <c r="H39" s="250">
        <v>19</v>
      </c>
      <c r="I39" s="204" t="b">
        <f t="shared" si="6"/>
        <v>0</v>
      </c>
      <c r="J39" s="245">
        <f t="shared" si="7"/>
        <v>1</v>
      </c>
      <c r="K39" s="216" t="b">
        <v>0</v>
      </c>
      <c r="L39" s="216" t="b">
        <v>0</v>
      </c>
      <c r="M39" s="216" t="b">
        <v>0</v>
      </c>
      <c r="N39" s="246">
        <f t="shared" si="5"/>
        <v>0</v>
      </c>
      <c r="O39" s="246">
        <f t="shared" si="0"/>
        <v>0</v>
      </c>
      <c r="P39" s="246">
        <f t="shared" si="1"/>
        <v>0</v>
      </c>
      <c r="Q39" s="246">
        <f t="shared" si="2"/>
        <v>0</v>
      </c>
    </row>
    <row r="40" spans="1:17" ht="15" hidden="1" customHeight="1" x14ac:dyDescent="0.2">
      <c r="A40" s="276" t="str">
        <f t="shared" si="3"/>
        <v/>
      </c>
      <c r="B40" s="262"/>
      <c r="C40" s="277">
        <f>IF(tripday=FALSE,0,MAX(IF('Page1 - Expense Report'!L$4="In State",0,0),(breakfast+lunch+dinner)*J40-IF(K40=FALSE,0,breakfast)-IF(L40=FALSE,0,lunch)-IF(M40=FALSE,0,dinner)))</f>
        <v>0</v>
      </c>
      <c r="D40" s="280">
        <f t="shared" si="4"/>
        <v>0</v>
      </c>
      <c r="E40" s="290">
        <v>0</v>
      </c>
      <c r="F40" s="290">
        <v>0</v>
      </c>
      <c r="G40" s="307">
        <v>0</v>
      </c>
      <c r="H40" s="250">
        <v>20</v>
      </c>
      <c r="I40" s="204" t="b">
        <f t="shared" si="6"/>
        <v>0</v>
      </c>
      <c r="J40" s="245">
        <f t="shared" si="7"/>
        <v>1</v>
      </c>
      <c r="K40" s="216" t="b">
        <v>0</v>
      </c>
      <c r="L40" s="216" t="b">
        <v>0</v>
      </c>
      <c r="M40" s="216" t="b">
        <v>0</v>
      </c>
      <c r="N40" s="246">
        <f t="shared" si="5"/>
        <v>0</v>
      </c>
      <c r="O40" s="246">
        <f t="shared" si="0"/>
        <v>0</v>
      </c>
      <c r="P40" s="246">
        <f t="shared" si="1"/>
        <v>0</v>
      </c>
      <c r="Q40" s="246">
        <f t="shared" si="2"/>
        <v>0</v>
      </c>
    </row>
    <row r="41" spans="1:17" ht="15" hidden="1" customHeight="1" x14ac:dyDescent="0.2">
      <c r="A41" s="276" t="str">
        <f t="shared" si="3"/>
        <v/>
      </c>
      <c r="B41" s="262"/>
      <c r="C41" s="277">
        <f>IF(tripday=FALSE,0,MAX(IF('Page1 - Expense Report'!L$4="In State",0,0),(breakfast+lunch+dinner)*J41-IF(K41=FALSE,0,breakfast)-IF(L41=FALSE,0,lunch)-IF(M41=FALSE,0,dinner)))</f>
        <v>0</v>
      </c>
      <c r="D41" s="280">
        <f t="shared" si="4"/>
        <v>0</v>
      </c>
      <c r="E41" s="290">
        <v>0</v>
      </c>
      <c r="F41" s="290">
        <v>0</v>
      </c>
      <c r="G41" s="307">
        <v>0</v>
      </c>
      <c r="H41" s="250">
        <v>21</v>
      </c>
      <c r="I41" s="204" t="b">
        <f t="shared" si="6"/>
        <v>0</v>
      </c>
      <c r="J41" s="245">
        <f t="shared" si="7"/>
        <v>1</v>
      </c>
      <c r="K41" s="216" t="b">
        <v>0</v>
      </c>
      <c r="L41" s="216" t="b">
        <v>0</v>
      </c>
      <c r="M41" s="216" t="b">
        <v>0</v>
      </c>
      <c r="N41" s="246">
        <f t="shared" si="5"/>
        <v>0</v>
      </c>
      <c r="O41" s="246">
        <f t="shared" si="0"/>
        <v>0</v>
      </c>
      <c r="P41" s="246">
        <f t="shared" si="1"/>
        <v>0</v>
      </c>
      <c r="Q41" s="246">
        <f t="shared" si="2"/>
        <v>0</v>
      </c>
    </row>
    <row r="42" spans="1:17" ht="15" hidden="1" customHeight="1" x14ac:dyDescent="0.2">
      <c r="A42" s="276" t="str">
        <f t="shared" si="3"/>
        <v/>
      </c>
      <c r="B42" s="262"/>
      <c r="C42" s="277">
        <f>IF(tripday=FALSE,0,MAX(IF('Page1 - Expense Report'!L$4="In State",0,0),(breakfast+lunch+dinner)*J42-IF(K42=FALSE,0,breakfast)-IF(L42=FALSE,0,lunch)-IF(M42=FALSE,0,dinner)))</f>
        <v>0</v>
      </c>
      <c r="D42" s="280">
        <f t="shared" si="4"/>
        <v>0</v>
      </c>
      <c r="E42" s="290">
        <v>0</v>
      </c>
      <c r="F42" s="290">
        <v>0</v>
      </c>
      <c r="G42" s="307">
        <v>0</v>
      </c>
      <c r="H42" s="250">
        <v>22</v>
      </c>
      <c r="I42" s="204" t="b">
        <f t="shared" si="6"/>
        <v>0</v>
      </c>
      <c r="J42" s="245">
        <f t="shared" si="7"/>
        <v>1</v>
      </c>
      <c r="K42" s="216" t="b">
        <v>0</v>
      </c>
      <c r="L42" s="216" t="b">
        <v>0</v>
      </c>
      <c r="M42" s="216" t="b">
        <v>0</v>
      </c>
      <c r="N42" s="246">
        <f t="shared" si="5"/>
        <v>0</v>
      </c>
      <c r="O42" s="246">
        <f t="shared" si="0"/>
        <v>0</v>
      </c>
      <c r="P42" s="246">
        <f t="shared" si="1"/>
        <v>0</v>
      </c>
      <c r="Q42" s="246">
        <f t="shared" si="2"/>
        <v>0</v>
      </c>
    </row>
    <row r="43" spans="1:17" ht="15" hidden="1" customHeight="1" x14ac:dyDescent="0.2">
      <c r="A43" s="276" t="str">
        <f t="shared" si="3"/>
        <v/>
      </c>
      <c r="B43" s="262"/>
      <c r="C43" s="277">
        <f>IF(tripday=FALSE,0,MAX(IF('Page1 - Expense Report'!L$4="In State",0,0),(breakfast+lunch+dinner)*J43-IF(K43=FALSE,0,breakfast)-IF(L43=FALSE,0,lunch)-IF(M43=FALSE,0,dinner)))</f>
        <v>0</v>
      </c>
      <c r="D43" s="280">
        <f t="shared" si="4"/>
        <v>0</v>
      </c>
      <c r="E43" s="290">
        <v>0</v>
      </c>
      <c r="F43" s="290">
        <v>0</v>
      </c>
      <c r="G43" s="307">
        <v>0</v>
      </c>
      <c r="H43" s="250">
        <v>23</v>
      </c>
      <c r="I43" s="204" t="b">
        <f t="shared" si="6"/>
        <v>0</v>
      </c>
      <c r="J43" s="245">
        <f t="shared" si="7"/>
        <v>1</v>
      </c>
      <c r="K43" s="216" t="b">
        <v>0</v>
      </c>
      <c r="L43" s="216" t="b">
        <v>0</v>
      </c>
      <c r="M43" s="216" t="b">
        <v>0</v>
      </c>
      <c r="N43" s="246">
        <f t="shared" si="5"/>
        <v>0</v>
      </c>
      <c r="O43" s="246">
        <f t="shared" si="0"/>
        <v>0</v>
      </c>
      <c r="P43" s="246">
        <f t="shared" si="1"/>
        <v>0</v>
      </c>
      <c r="Q43" s="246">
        <f t="shared" si="2"/>
        <v>0</v>
      </c>
    </row>
    <row r="44" spans="1:17" ht="15" hidden="1" customHeight="1" x14ac:dyDescent="0.2">
      <c r="A44" s="276" t="str">
        <f t="shared" si="3"/>
        <v/>
      </c>
      <c r="B44" s="262"/>
      <c r="C44" s="277">
        <f>IF(tripday=FALSE,0,MAX(IF('Page1 - Expense Report'!L$4="In State",0,0),(breakfast+lunch+dinner)*J44-IF(K44=FALSE,0,breakfast)-IF(L44=FALSE,0,lunch)-IF(M44=FALSE,0,dinner)))</f>
        <v>0</v>
      </c>
      <c r="D44" s="280">
        <f t="shared" si="4"/>
        <v>0</v>
      </c>
      <c r="E44" s="290">
        <v>0</v>
      </c>
      <c r="F44" s="290">
        <v>0</v>
      </c>
      <c r="G44" s="307">
        <v>0</v>
      </c>
      <c r="H44" s="250">
        <v>24</v>
      </c>
      <c r="I44" s="204" t="b">
        <f t="shared" si="6"/>
        <v>0</v>
      </c>
      <c r="J44" s="245">
        <f t="shared" si="7"/>
        <v>1</v>
      </c>
      <c r="K44" s="216" t="b">
        <v>0</v>
      </c>
      <c r="L44" s="216" t="b">
        <v>0</v>
      </c>
      <c r="M44" s="216" t="b">
        <v>0</v>
      </c>
      <c r="N44" s="246">
        <f t="shared" si="5"/>
        <v>0</v>
      </c>
      <c r="O44" s="246">
        <f t="shared" si="0"/>
        <v>0</v>
      </c>
      <c r="P44" s="246">
        <f t="shared" si="1"/>
        <v>0</v>
      </c>
      <c r="Q44" s="246">
        <f t="shared" si="2"/>
        <v>0</v>
      </c>
    </row>
    <row r="45" spans="1:17" ht="15" hidden="1" customHeight="1" x14ac:dyDescent="0.2">
      <c r="A45" s="276" t="str">
        <f t="shared" si="3"/>
        <v/>
      </c>
      <c r="B45" s="262"/>
      <c r="C45" s="277">
        <f>IF(tripday=FALSE,0,MAX(IF('Page1 - Expense Report'!L$4="In State",0,0),(breakfast+lunch+dinner)*J45-IF(K45=FALSE,0,breakfast)-IF(L45=FALSE,0,lunch)-IF(M45=FALSE,0,dinner)))</f>
        <v>0</v>
      </c>
      <c r="D45" s="280">
        <f t="shared" si="4"/>
        <v>0</v>
      </c>
      <c r="E45" s="290">
        <v>0</v>
      </c>
      <c r="F45" s="290">
        <v>0</v>
      </c>
      <c r="G45" s="307">
        <v>0</v>
      </c>
      <c r="H45" s="250">
        <v>25</v>
      </c>
      <c r="I45" s="204" t="b">
        <f t="shared" si="6"/>
        <v>0</v>
      </c>
      <c r="J45" s="245">
        <f t="shared" si="7"/>
        <v>1</v>
      </c>
      <c r="K45" s="216" t="b">
        <v>0</v>
      </c>
      <c r="L45" s="216" t="b">
        <v>0</v>
      </c>
      <c r="M45" s="216" t="b">
        <v>0</v>
      </c>
      <c r="N45" s="246">
        <f t="shared" si="5"/>
        <v>0</v>
      </c>
      <c r="O45" s="246">
        <f t="shared" si="0"/>
        <v>0</v>
      </c>
      <c r="P45" s="246">
        <f t="shared" si="1"/>
        <v>0</v>
      </c>
      <c r="Q45" s="246">
        <f t="shared" si="2"/>
        <v>0</v>
      </c>
    </row>
    <row r="46" spans="1:17" ht="15" hidden="1" customHeight="1" x14ac:dyDescent="0.2">
      <c r="A46" s="276" t="str">
        <f t="shared" si="3"/>
        <v/>
      </c>
      <c r="B46" s="262"/>
      <c r="C46" s="277">
        <f>IF(tripday=FALSE,0,MAX(IF('Page1 - Expense Report'!L$4="In State",0,0),(breakfast+lunch+dinner)*J46-IF(K46=FALSE,0,breakfast)-IF(L46=FALSE,0,lunch)-IF(M46=FALSE,0,dinner)))</f>
        <v>0</v>
      </c>
      <c r="D46" s="280">
        <f t="shared" si="4"/>
        <v>0</v>
      </c>
      <c r="E46" s="290">
        <v>0</v>
      </c>
      <c r="F46" s="290">
        <v>0</v>
      </c>
      <c r="G46" s="307">
        <v>0</v>
      </c>
      <c r="H46" s="250">
        <v>26</v>
      </c>
      <c r="I46" s="204" t="b">
        <f t="shared" si="6"/>
        <v>0</v>
      </c>
      <c r="J46" s="245">
        <f t="shared" si="7"/>
        <v>1</v>
      </c>
      <c r="K46" s="216" t="b">
        <v>0</v>
      </c>
      <c r="L46" s="216" t="b">
        <v>0</v>
      </c>
      <c r="M46" s="216" t="b">
        <v>0</v>
      </c>
      <c r="N46" s="246">
        <f t="shared" si="5"/>
        <v>0</v>
      </c>
      <c r="O46" s="246">
        <f t="shared" si="0"/>
        <v>0</v>
      </c>
      <c r="P46" s="246">
        <f t="shared" si="1"/>
        <v>0</v>
      </c>
      <c r="Q46" s="246">
        <f t="shared" si="2"/>
        <v>0</v>
      </c>
    </row>
    <row r="47" spans="1:17" ht="15" hidden="1" customHeight="1" x14ac:dyDescent="0.2">
      <c r="A47" s="276" t="str">
        <f t="shared" si="3"/>
        <v/>
      </c>
      <c r="B47" s="262"/>
      <c r="C47" s="277">
        <f>IF(tripday=FALSE,0,MAX(IF('Page1 - Expense Report'!L$4="In State",0,0),(breakfast+lunch+dinner)*J47-IF(K47=FALSE,0,breakfast)-IF(L47=FALSE,0,lunch)-IF(M47=FALSE,0,dinner)))</f>
        <v>0</v>
      </c>
      <c r="D47" s="280">
        <f t="shared" si="4"/>
        <v>0</v>
      </c>
      <c r="E47" s="290">
        <v>0</v>
      </c>
      <c r="F47" s="290">
        <v>0</v>
      </c>
      <c r="G47" s="307">
        <v>0</v>
      </c>
      <c r="H47" s="250">
        <v>27</v>
      </c>
      <c r="I47" s="204" t="b">
        <f t="shared" si="6"/>
        <v>0</v>
      </c>
      <c r="J47" s="245">
        <f t="shared" si="7"/>
        <v>1</v>
      </c>
      <c r="K47" s="216" t="b">
        <v>0</v>
      </c>
      <c r="L47" s="216" t="b">
        <v>0</v>
      </c>
      <c r="M47" s="216" t="b">
        <v>0</v>
      </c>
      <c r="N47" s="246">
        <f t="shared" si="5"/>
        <v>0</v>
      </c>
      <c r="O47" s="246">
        <f t="shared" si="0"/>
        <v>0</v>
      </c>
      <c r="P47" s="246">
        <f t="shared" si="1"/>
        <v>0</v>
      </c>
      <c r="Q47" s="246">
        <f t="shared" si="2"/>
        <v>0</v>
      </c>
    </row>
    <row r="48" spans="1:17" ht="15" hidden="1" customHeight="1" x14ac:dyDescent="0.2">
      <c r="A48" s="276" t="str">
        <f t="shared" si="3"/>
        <v/>
      </c>
      <c r="B48" s="262"/>
      <c r="C48" s="277">
        <f>IF(tripday=FALSE,0,MAX(IF('Page1 - Expense Report'!L$4="In State",0,0),(breakfast+lunch+dinner)*J48-IF(K48=FALSE,0,breakfast)-IF(L48=FALSE,0,lunch)-IF(M48=FALSE,0,dinner)))</f>
        <v>0</v>
      </c>
      <c r="D48" s="280">
        <f t="shared" si="4"/>
        <v>0</v>
      </c>
      <c r="E48" s="290">
        <v>0</v>
      </c>
      <c r="F48" s="290">
        <v>0</v>
      </c>
      <c r="G48" s="307">
        <v>0</v>
      </c>
      <c r="H48" s="250">
        <v>28</v>
      </c>
      <c r="I48" s="204" t="b">
        <f t="shared" si="6"/>
        <v>0</v>
      </c>
      <c r="J48" s="245">
        <f t="shared" si="7"/>
        <v>1</v>
      </c>
      <c r="K48" s="216" t="b">
        <v>0</v>
      </c>
      <c r="L48" s="216" t="b">
        <v>0</v>
      </c>
      <c r="M48" s="216" t="b">
        <v>0</v>
      </c>
      <c r="N48" s="246">
        <f t="shared" si="5"/>
        <v>0</v>
      </c>
      <c r="O48" s="246">
        <f t="shared" si="0"/>
        <v>0</v>
      </c>
      <c r="P48" s="246">
        <f t="shared" si="1"/>
        <v>0</v>
      </c>
      <c r="Q48" s="246">
        <f t="shared" si="2"/>
        <v>0</v>
      </c>
    </row>
    <row r="49" spans="1:17" ht="15" hidden="1" customHeight="1" x14ac:dyDescent="0.2">
      <c r="A49" s="276" t="str">
        <f t="shared" si="3"/>
        <v/>
      </c>
      <c r="B49" s="262"/>
      <c r="C49" s="277">
        <f>IF(tripday=FALSE,0,MAX(IF('Page1 - Expense Report'!L$4="In State",0,0),(breakfast+lunch+dinner)*J49-IF(K49=FALSE,0,breakfast)-IF(L49=FALSE,0,lunch)-IF(M49=FALSE,0,dinner)))</f>
        <v>0</v>
      </c>
      <c r="D49" s="280">
        <f t="shared" si="4"/>
        <v>0</v>
      </c>
      <c r="E49" s="290">
        <v>0</v>
      </c>
      <c r="F49" s="290">
        <v>0</v>
      </c>
      <c r="G49" s="307">
        <v>0</v>
      </c>
      <c r="H49" s="250">
        <v>29</v>
      </c>
      <c r="I49" s="204" t="b">
        <f t="shared" si="6"/>
        <v>0</v>
      </c>
      <c r="J49" s="245">
        <f t="shared" si="7"/>
        <v>1</v>
      </c>
      <c r="K49" s="216" t="b">
        <v>0</v>
      </c>
      <c r="L49" s="216" t="b">
        <v>0</v>
      </c>
      <c r="M49" s="216" t="b">
        <v>0</v>
      </c>
      <c r="N49" s="246">
        <f t="shared" si="5"/>
        <v>0</v>
      </c>
      <c r="O49" s="246">
        <f t="shared" si="0"/>
        <v>0</v>
      </c>
      <c r="P49" s="246">
        <f t="shared" si="1"/>
        <v>0</v>
      </c>
      <c r="Q49" s="246">
        <f t="shared" si="2"/>
        <v>0</v>
      </c>
    </row>
    <row r="50" spans="1:17" ht="15" hidden="1" customHeight="1" x14ac:dyDescent="0.2">
      <c r="A50" s="276" t="str">
        <f t="shared" si="3"/>
        <v/>
      </c>
      <c r="B50" s="262"/>
      <c r="C50" s="277">
        <f>IF(tripday=FALSE,0,MAX(IF('Page1 - Expense Report'!L$4="In State",0,0),(breakfast+lunch+dinner)*J50-IF(K50=FALSE,0,breakfast)-IF(L50=FALSE,0,lunch)-IF(M50=FALSE,0,dinner)))</f>
        <v>0</v>
      </c>
      <c r="D50" s="280">
        <f t="shared" si="4"/>
        <v>0</v>
      </c>
      <c r="E50" s="290">
        <v>0</v>
      </c>
      <c r="F50" s="290">
        <v>0</v>
      </c>
      <c r="G50" s="307">
        <v>0</v>
      </c>
      <c r="H50" s="250">
        <v>30</v>
      </c>
      <c r="I50" s="204" t="b">
        <f t="shared" si="6"/>
        <v>0</v>
      </c>
      <c r="J50" s="245">
        <f t="shared" si="7"/>
        <v>1</v>
      </c>
      <c r="K50" s="216" t="b">
        <v>0</v>
      </c>
      <c r="L50" s="216" t="b">
        <v>0</v>
      </c>
      <c r="M50" s="216" t="b">
        <v>0</v>
      </c>
      <c r="N50" s="246">
        <f t="shared" si="5"/>
        <v>0</v>
      </c>
      <c r="O50" s="246">
        <f t="shared" si="0"/>
        <v>0</v>
      </c>
      <c r="P50" s="246">
        <f t="shared" si="1"/>
        <v>0</v>
      </c>
      <c r="Q50" s="246">
        <f t="shared" si="2"/>
        <v>0</v>
      </c>
    </row>
    <row r="51" spans="1:17" ht="15" hidden="1" customHeight="1" x14ac:dyDescent="0.2">
      <c r="A51" s="276" t="str">
        <f t="shared" si="3"/>
        <v/>
      </c>
      <c r="B51" s="262"/>
      <c r="C51" s="277">
        <f>IF(tripday=FALSE,0,MAX(IF('Page1 - Expense Report'!L$4="In State",0,0),(breakfast+lunch+dinner)*J51-IF(K51=FALSE,0,breakfast)-IF(L51=FALSE,0,lunch)-IF(M51=FALSE,0,dinner)))</f>
        <v>0</v>
      </c>
      <c r="D51" s="280">
        <f t="shared" si="4"/>
        <v>0</v>
      </c>
      <c r="E51" s="290">
        <v>0</v>
      </c>
      <c r="F51" s="290">
        <v>0</v>
      </c>
      <c r="G51" s="307">
        <v>0</v>
      </c>
      <c r="H51" s="250">
        <v>31</v>
      </c>
      <c r="I51" s="204" t="b">
        <f t="shared" si="6"/>
        <v>0</v>
      </c>
      <c r="J51" s="245">
        <f t="shared" si="7"/>
        <v>1</v>
      </c>
      <c r="K51" s="216" t="b">
        <v>0</v>
      </c>
      <c r="L51" s="216" t="b">
        <v>0</v>
      </c>
      <c r="M51" s="216" t="b">
        <v>0</v>
      </c>
      <c r="N51" s="246">
        <f t="shared" si="5"/>
        <v>0</v>
      </c>
      <c r="O51" s="246">
        <f t="shared" si="0"/>
        <v>0</v>
      </c>
      <c r="P51" s="246">
        <f t="shared" si="1"/>
        <v>0</v>
      </c>
      <c r="Q51" s="246">
        <f t="shared" si="2"/>
        <v>0</v>
      </c>
    </row>
    <row r="52" spans="1:17" ht="15" hidden="1" customHeight="1" x14ac:dyDescent="0.2">
      <c r="A52" s="276" t="str">
        <f>IF(I52=TRUE,#REF!+1,"")</f>
        <v/>
      </c>
      <c r="B52" s="262"/>
      <c r="C52" s="277">
        <f>IF(tripday=FALSE,0,MAX(IF('Page1 - Expense Report'!L$4="In State",0,0),(breakfast+lunch+dinner)*J52-IF(K52=FALSE,0,breakfast)-IF(L52=FALSE,0,lunch)-IF(M52=FALSE,0,dinner)))</f>
        <v>0</v>
      </c>
      <c r="D52" s="280">
        <f t="shared" si="4"/>
        <v>0</v>
      </c>
      <c r="E52" s="290">
        <v>0</v>
      </c>
      <c r="F52" s="290">
        <v>0</v>
      </c>
      <c r="G52" s="307">
        <v>0</v>
      </c>
      <c r="H52" s="250">
        <v>41</v>
      </c>
      <c r="I52" s="204" t="b">
        <f t="shared" si="6"/>
        <v>0</v>
      </c>
      <c r="J52" s="245">
        <f t="shared" si="7"/>
        <v>1</v>
      </c>
      <c r="K52" s="216" t="b">
        <v>0</v>
      </c>
      <c r="L52" s="216" t="b">
        <v>0</v>
      </c>
      <c r="M52" s="216" t="b">
        <v>0</v>
      </c>
      <c r="N52" s="246">
        <f>VLOOKUP($B52,Per_diem_table,2)</f>
        <v>0</v>
      </c>
      <c r="O52" s="246">
        <f>VLOOKUP($B52,Per_diem_table,3)</f>
        <v>0</v>
      </c>
      <c r="P52" s="246">
        <f>VLOOKUP($B52,Per_diem_table,4)</f>
        <v>0</v>
      </c>
      <c r="Q52" s="246">
        <f>VLOOKUP($B52,Per_diem_table,5)</f>
        <v>0</v>
      </c>
    </row>
    <row r="53" spans="1:17" ht="15" hidden="1" customHeight="1" x14ac:dyDescent="0.2">
      <c r="A53" s="276" t="str">
        <f>IF(I53=TRUE,A52+1,"")</f>
        <v/>
      </c>
      <c r="B53" s="262"/>
      <c r="C53" s="277">
        <f>IF(tripday=FALSE,0,MAX(IF('Page1 - Expense Report'!L$4="In State",0,0),(breakfast+lunch+dinner)*J53-IF(K53=FALSE,0,breakfast)-IF(L53=FALSE,0,lunch)-IF(M53=FALSE,0,dinner)))</f>
        <v>0</v>
      </c>
      <c r="D53" s="280">
        <f t="shared" si="4"/>
        <v>0</v>
      </c>
      <c r="E53" s="290">
        <v>0</v>
      </c>
      <c r="F53" s="290">
        <v>0</v>
      </c>
      <c r="G53" s="307">
        <v>0</v>
      </c>
      <c r="H53" s="250">
        <v>42</v>
      </c>
      <c r="I53" s="204" t="b">
        <f t="shared" si="6"/>
        <v>0</v>
      </c>
      <c r="J53" s="245">
        <f t="shared" si="7"/>
        <v>1</v>
      </c>
      <c r="K53" s="216" t="b">
        <v>0</v>
      </c>
      <c r="L53" s="216" t="b">
        <v>0</v>
      </c>
      <c r="M53" s="216" t="b">
        <v>0</v>
      </c>
      <c r="N53" s="246">
        <f>VLOOKUP($B53,Per_diem_table,2)</f>
        <v>0</v>
      </c>
      <c r="O53" s="246">
        <f>VLOOKUP($B53,Per_diem_table,3)</f>
        <v>0</v>
      </c>
      <c r="P53" s="246">
        <f>VLOOKUP($B53,Per_diem_table,4)</f>
        <v>0</v>
      </c>
      <c r="Q53" s="246">
        <f>VLOOKUP($B53,Per_diem_table,5)</f>
        <v>0</v>
      </c>
    </row>
    <row r="54" spans="1:17" ht="15" hidden="1" customHeight="1" x14ac:dyDescent="0.2">
      <c r="A54" s="276" t="str">
        <f>IF(I54=TRUE,#REF!+1,"")</f>
        <v/>
      </c>
      <c r="B54" s="262"/>
      <c r="C54" s="277">
        <f>IF(tripday=FALSE,0,MAX(IF('Page1 - Expense Report'!L$4="In State",0,0),(breakfast+lunch+dinner)*J54-IF(K54=FALSE,0,breakfast)-IF(L54=FALSE,0,lunch)-IF(M54=FALSE,0,dinner)))</f>
        <v>0</v>
      </c>
      <c r="D54" s="280">
        <f t="shared" si="4"/>
        <v>0</v>
      </c>
      <c r="E54" s="290">
        <v>0</v>
      </c>
      <c r="F54" s="290">
        <v>0</v>
      </c>
      <c r="G54" s="307">
        <v>0</v>
      </c>
      <c r="H54" s="250">
        <v>113</v>
      </c>
      <c r="I54" s="204" t="b">
        <f t="shared" si="6"/>
        <v>0</v>
      </c>
      <c r="J54" s="245">
        <f t="shared" si="7"/>
        <v>1</v>
      </c>
      <c r="K54" s="216" t="b">
        <v>0</v>
      </c>
      <c r="L54" s="216" t="b">
        <v>0</v>
      </c>
      <c r="M54" s="216" t="b">
        <v>0</v>
      </c>
      <c r="N54" s="246">
        <f t="shared" ref="N54:N61" si="8">VLOOKUP($B54,Per_diem_table,2)</f>
        <v>0</v>
      </c>
      <c r="O54" s="246">
        <f t="shared" ref="O54:O61" si="9">VLOOKUP($B54,Per_diem_table,3)</f>
        <v>0</v>
      </c>
      <c r="P54" s="246">
        <f t="shared" ref="P54:P61" si="10">VLOOKUP($B54,Per_diem_table,4)</f>
        <v>0</v>
      </c>
      <c r="Q54" s="246">
        <f t="shared" ref="Q54:Q61" si="11">VLOOKUP($B54,Per_diem_table,5)</f>
        <v>0</v>
      </c>
    </row>
    <row r="55" spans="1:17" ht="15" hidden="1" customHeight="1" x14ac:dyDescent="0.2">
      <c r="A55" s="276" t="str">
        <f t="shared" ref="A55:A61" si="12">IF(I55=TRUE,A54+1,"")</f>
        <v/>
      </c>
      <c r="B55" s="262"/>
      <c r="C55" s="277">
        <f>IF(tripday=FALSE,0,MAX(IF('Page1 - Expense Report'!L$4="In State",0,0),(breakfast+lunch+dinner)*J55-IF(K55=FALSE,0,breakfast)-IF(L55=FALSE,0,lunch)-IF(M55=FALSE,0,dinner)))</f>
        <v>0</v>
      </c>
      <c r="D55" s="280">
        <f t="shared" si="4"/>
        <v>0</v>
      </c>
      <c r="E55" s="290">
        <v>0</v>
      </c>
      <c r="F55" s="290">
        <v>0</v>
      </c>
      <c r="G55" s="307">
        <v>0</v>
      </c>
      <c r="H55" s="250">
        <v>114</v>
      </c>
      <c r="I55" s="204" t="b">
        <f t="shared" si="6"/>
        <v>0</v>
      </c>
      <c r="J55" s="245">
        <f t="shared" si="7"/>
        <v>1</v>
      </c>
      <c r="K55" s="216" t="b">
        <v>0</v>
      </c>
      <c r="L55" s="216" t="b">
        <v>0</v>
      </c>
      <c r="M55" s="216" t="b">
        <v>0</v>
      </c>
      <c r="N55" s="246">
        <f t="shared" si="8"/>
        <v>0</v>
      </c>
      <c r="O55" s="246">
        <f t="shared" si="9"/>
        <v>0</v>
      </c>
      <c r="P55" s="246">
        <f t="shared" si="10"/>
        <v>0</v>
      </c>
      <c r="Q55" s="246">
        <f t="shared" si="11"/>
        <v>0</v>
      </c>
    </row>
    <row r="56" spans="1:17" ht="15" hidden="1" customHeight="1" x14ac:dyDescent="0.2">
      <c r="A56" s="276" t="str">
        <f t="shared" si="12"/>
        <v/>
      </c>
      <c r="B56" s="262"/>
      <c r="C56" s="277">
        <f>IF(tripday=FALSE,0,MAX(IF('Page1 - Expense Report'!L$4="In State",0,0),(breakfast+lunch+dinner)*J56-IF(K56=FALSE,0,breakfast)-IF(L56=FALSE,0,lunch)-IF(M56=FALSE,0,dinner)))</f>
        <v>0</v>
      </c>
      <c r="D56" s="280">
        <f t="shared" si="4"/>
        <v>0</v>
      </c>
      <c r="E56" s="290">
        <v>0</v>
      </c>
      <c r="F56" s="290">
        <v>0</v>
      </c>
      <c r="G56" s="307">
        <v>0</v>
      </c>
      <c r="H56" s="250">
        <v>115</v>
      </c>
      <c r="I56" s="204" t="b">
        <f t="shared" si="6"/>
        <v>0</v>
      </c>
      <c r="J56" s="245">
        <f t="shared" si="7"/>
        <v>1</v>
      </c>
      <c r="K56" s="216" t="b">
        <v>0</v>
      </c>
      <c r="L56" s="216" t="b">
        <v>0</v>
      </c>
      <c r="M56" s="216" t="b">
        <v>0</v>
      </c>
      <c r="N56" s="246">
        <f t="shared" si="8"/>
        <v>0</v>
      </c>
      <c r="O56" s="246">
        <f t="shared" si="9"/>
        <v>0</v>
      </c>
      <c r="P56" s="246">
        <f t="shared" si="10"/>
        <v>0</v>
      </c>
      <c r="Q56" s="246">
        <f t="shared" si="11"/>
        <v>0</v>
      </c>
    </row>
    <row r="57" spans="1:17" ht="15" hidden="1" customHeight="1" x14ac:dyDescent="0.2">
      <c r="A57" s="276" t="str">
        <f t="shared" si="12"/>
        <v/>
      </c>
      <c r="B57" s="262"/>
      <c r="C57" s="277">
        <f>IF(tripday=FALSE,0,MAX(IF('Page1 - Expense Report'!L$4="In State",0,0),(breakfast+lunch+dinner)*J57-IF(K57=FALSE,0,breakfast)-IF(L57=FALSE,0,lunch)-IF(M57=FALSE,0,dinner)))</f>
        <v>0</v>
      </c>
      <c r="D57" s="280">
        <f t="shared" si="4"/>
        <v>0</v>
      </c>
      <c r="E57" s="290">
        <v>0</v>
      </c>
      <c r="F57" s="290">
        <v>0</v>
      </c>
      <c r="G57" s="307">
        <v>0</v>
      </c>
      <c r="H57" s="250">
        <v>116</v>
      </c>
      <c r="I57" s="204" t="b">
        <f t="shared" si="6"/>
        <v>0</v>
      </c>
      <c r="J57" s="245">
        <f t="shared" si="7"/>
        <v>1</v>
      </c>
      <c r="K57" s="216" t="b">
        <v>0</v>
      </c>
      <c r="L57" s="216" t="b">
        <v>0</v>
      </c>
      <c r="M57" s="216" t="b">
        <v>0</v>
      </c>
      <c r="N57" s="246">
        <f t="shared" si="8"/>
        <v>0</v>
      </c>
      <c r="O57" s="246">
        <f t="shared" si="9"/>
        <v>0</v>
      </c>
      <c r="P57" s="246">
        <f t="shared" si="10"/>
        <v>0</v>
      </c>
      <c r="Q57" s="246">
        <f t="shared" si="11"/>
        <v>0</v>
      </c>
    </row>
    <row r="58" spans="1:17" ht="15" hidden="1" customHeight="1" x14ac:dyDescent="0.2">
      <c r="A58" s="276" t="str">
        <f t="shared" si="12"/>
        <v/>
      </c>
      <c r="B58" s="262"/>
      <c r="C58" s="277">
        <f>IF(tripday=FALSE,0,MAX(IF('Page1 - Expense Report'!L$4="In State",0,0),(breakfast+lunch+dinner)*J58-IF(K58=FALSE,0,breakfast)-IF(L58=FALSE,0,lunch)-IF(M58=FALSE,0,dinner)))</f>
        <v>0</v>
      </c>
      <c r="D58" s="280">
        <f t="shared" si="4"/>
        <v>0</v>
      </c>
      <c r="E58" s="290">
        <v>0</v>
      </c>
      <c r="F58" s="290">
        <v>0</v>
      </c>
      <c r="G58" s="307">
        <v>0</v>
      </c>
      <c r="H58" s="250">
        <v>117</v>
      </c>
      <c r="I58" s="204" t="b">
        <f t="shared" si="6"/>
        <v>0</v>
      </c>
      <c r="J58" s="245">
        <f t="shared" si="7"/>
        <v>1</v>
      </c>
      <c r="K58" s="216" t="b">
        <v>0</v>
      </c>
      <c r="L58" s="216" t="b">
        <v>0</v>
      </c>
      <c r="M58" s="216" t="b">
        <v>0</v>
      </c>
      <c r="N58" s="246">
        <f t="shared" si="8"/>
        <v>0</v>
      </c>
      <c r="O58" s="246">
        <f t="shared" si="9"/>
        <v>0</v>
      </c>
      <c r="P58" s="246">
        <f t="shared" si="10"/>
        <v>0</v>
      </c>
      <c r="Q58" s="246">
        <f t="shared" si="11"/>
        <v>0</v>
      </c>
    </row>
    <row r="59" spans="1:17" ht="15" hidden="1" customHeight="1" x14ac:dyDescent="0.2">
      <c r="A59" s="276" t="str">
        <f t="shared" si="12"/>
        <v/>
      </c>
      <c r="B59" s="262"/>
      <c r="C59" s="277">
        <f>IF(tripday=FALSE,0,MAX(IF('Page1 - Expense Report'!L$4="In State",0,0),(breakfast+lunch+dinner)*J59-IF(K59=FALSE,0,breakfast)-IF(L59=FALSE,0,lunch)-IF(M59=FALSE,0,dinner)))</f>
        <v>0</v>
      </c>
      <c r="D59" s="280">
        <f t="shared" si="4"/>
        <v>0</v>
      </c>
      <c r="E59" s="290">
        <v>0</v>
      </c>
      <c r="F59" s="290">
        <v>0</v>
      </c>
      <c r="G59" s="307">
        <v>0</v>
      </c>
      <c r="H59" s="250">
        <v>118</v>
      </c>
      <c r="I59" s="204" t="b">
        <f t="shared" si="6"/>
        <v>0</v>
      </c>
      <c r="J59" s="245">
        <f t="shared" si="7"/>
        <v>1</v>
      </c>
      <c r="K59" s="216" t="b">
        <v>0</v>
      </c>
      <c r="L59" s="216" t="b">
        <v>0</v>
      </c>
      <c r="M59" s="216" t="b">
        <v>0</v>
      </c>
      <c r="N59" s="246">
        <f t="shared" si="8"/>
        <v>0</v>
      </c>
      <c r="O59" s="246">
        <f t="shared" si="9"/>
        <v>0</v>
      </c>
      <c r="P59" s="246">
        <f t="shared" si="10"/>
        <v>0</v>
      </c>
      <c r="Q59" s="246">
        <f t="shared" si="11"/>
        <v>0</v>
      </c>
    </row>
    <row r="60" spans="1:17" ht="15" hidden="1" customHeight="1" x14ac:dyDescent="0.2">
      <c r="A60" s="276" t="str">
        <f t="shared" si="12"/>
        <v/>
      </c>
      <c r="B60" s="262"/>
      <c r="C60" s="277">
        <f>IF(tripday=FALSE,0,MAX(IF('Page1 - Expense Report'!L$4="In State",0,0),(breakfast+lunch+dinner)*J60-IF(K60=FALSE,0,breakfast)-IF(L60=FALSE,0,lunch)-IF(M60=FALSE,0,dinner)))</f>
        <v>0</v>
      </c>
      <c r="D60" s="280">
        <f t="shared" si="4"/>
        <v>0</v>
      </c>
      <c r="E60" s="290">
        <v>0</v>
      </c>
      <c r="F60" s="290">
        <v>0</v>
      </c>
      <c r="G60" s="307">
        <v>0</v>
      </c>
      <c r="H60" s="250">
        <v>119</v>
      </c>
      <c r="I60" s="204" t="b">
        <f t="shared" si="6"/>
        <v>0</v>
      </c>
      <c r="J60" s="245">
        <f t="shared" si="7"/>
        <v>1</v>
      </c>
      <c r="K60" s="216" t="b">
        <v>0</v>
      </c>
      <c r="L60" s="216" t="b">
        <v>0</v>
      </c>
      <c r="M60" s="216" t="b">
        <v>0</v>
      </c>
      <c r="N60" s="246">
        <f t="shared" si="8"/>
        <v>0</v>
      </c>
      <c r="O60" s="246">
        <f t="shared" si="9"/>
        <v>0</v>
      </c>
      <c r="P60" s="246">
        <f t="shared" si="10"/>
        <v>0</v>
      </c>
      <c r="Q60" s="246">
        <f t="shared" si="11"/>
        <v>0</v>
      </c>
    </row>
    <row r="61" spans="1:17" ht="15" hidden="1" customHeight="1" thickBot="1" x14ac:dyDescent="0.25">
      <c r="A61" s="278" t="str">
        <f t="shared" si="12"/>
        <v/>
      </c>
      <c r="B61" s="263"/>
      <c r="C61" s="277">
        <f>IF(tripday=FALSE,0,MAX(IF('Page1 - Expense Report'!L$4="In State",0,0),(breakfast+lunch+dinner)*J61-IF(K61=FALSE,0,breakfast)-IF(L61=FALSE,0,lunch)-IF(M61=FALSE,0,dinner)))</f>
        <v>0</v>
      </c>
      <c r="D61" s="280">
        <f t="shared" si="4"/>
        <v>0</v>
      </c>
      <c r="E61" s="308">
        <v>0</v>
      </c>
      <c r="F61" s="308">
        <v>0</v>
      </c>
      <c r="G61" s="309">
        <v>0</v>
      </c>
      <c r="H61" s="250">
        <v>120</v>
      </c>
      <c r="I61" s="204" t="b">
        <f t="shared" si="6"/>
        <v>0</v>
      </c>
      <c r="J61" s="245">
        <f t="shared" si="7"/>
        <v>1</v>
      </c>
      <c r="K61" s="216" t="b">
        <v>0</v>
      </c>
      <c r="L61" s="216" t="b">
        <v>0</v>
      </c>
      <c r="M61" s="216" t="b">
        <v>0</v>
      </c>
      <c r="N61" s="246">
        <f t="shared" si="8"/>
        <v>0</v>
      </c>
      <c r="O61" s="246">
        <f t="shared" si="9"/>
        <v>0</v>
      </c>
      <c r="P61" s="246">
        <f t="shared" si="10"/>
        <v>0</v>
      </c>
      <c r="Q61" s="246">
        <f t="shared" si="11"/>
        <v>0</v>
      </c>
    </row>
    <row r="62" spans="1:17" ht="26.25" customHeight="1" thickBot="1" x14ac:dyDescent="0.25">
      <c r="B62" s="268"/>
      <c r="C62" s="282">
        <f>SUM(C20:C61)</f>
        <v>0</v>
      </c>
      <c r="D62" s="300">
        <f>SUM(D20:D61)</f>
        <v>0</v>
      </c>
      <c r="E62" s="312">
        <f>SUM(E20:E61)</f>
        <v>0</v>
      </c>
      <c r="F62" s="312">
        <f>SUM(F20:F61)</f>
        <v>0</v>
      </c>
      <c r="G62" s="312">
        <f>SUM(G20:G61)</f>
        <v>0</v>
      </c>
      <c r="H62" s="257"/>
      <c r="I62" s="257"/>
    </row>
    <row r="63" spans="1:17" ht="12.75" customHeight="1" x14ac:dyDescent="0.2">
      <c r="C63" s="249"/>
      <c r="D63" s="249"/>
      <c r="E63" s="240"/>
    </row>
    <row r="66" spans="11:11" x14ac:dyDescent="0.2">
      <c r="K66" s="204">
        <v>4.5</v>
      </c>
    </row>
    <row r="67" spans="11:11" x14ac:dyDescent="0.2">
      <c r="K67" s="204">
        <v>5.25</v>
      </c>
    </row>
    <row r="68" spans="11:11" x14ac:dyDescent="0.2">
      <c r="K68" s="204">
        <v>11.25</v>
      </c>
    </row>
  </sheetData>
  <sheetProtection selectLockedCells="1"/>
  <mergeCells count="7">
    <mergeCell ref="J6:J7"/>
    <mergeCell ref="A13:E13"/>
    <mergeCell ref="B4:E4"/>
    <mergeCell ref="B5:E5"/>
    <mergeCell ref="B7:E7"/>
    <mergeCell ref="A11:E11"/>
    <mergeCell ref="C12:D12"/>
  </mergeCells>
  <conditionalFormatting sqref="B20:B61 B4 E20:G61">
    <cfRule type="cellIs" dxfId="2" priority="1" stopIfTrue="1" operator="equal">
      <formula>0</formula>
    </cfRule>
  </conditionalFormatting>
  <dataValidations count="1">
    <dataValidation type="list" allowBlank="1" showInputMessage="1" showErrorMessage="1" sqref="B20:B61">
      <formula1>$S$20:$S$26</formula1>
    </dataValidation>
  </dataValidations>
  <hyperlinks>
    <hyperlink ref="E12" r:id="rId1" display="http://sao.georgia.gov/sites/sao.georgia.gov/files/imported/vgn/images/portal/cit_1210/11/62/174416160SOG_Meal_Allowances_082011.pdf"/>
    <hyperlink ref="C12" r:id="rId2" display="http://www.gsa.gov/portal/category/21287"/>
  </hyperlinks>
  <printOptions horizontalCentered="1"/>
  <pageMargins left="0.25" right="0.25" top="0.75" bottom="0.75" header="0.3" footer="0.3"/>
  <pageSetup scale="58" orientation="landscape" r:id="rId3"/>
  <headerFooter alignWithMargins="0">
    <oddFooter>&amp;LTravel &amp; Expense Statement
Effective 11/1/2016&amp;C&amp;P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V67"/>
  <sheetViews>
    <sheetView showGridLines="0" zoomScaleNormal="100" workbookViewId="0">
      <selection activeCell="W13" sqref="W13"/>
    </sheetView>
  </sheetViews>
  <sheetFormatPr defaultRowHeight="12.75" x14ac:dyDescent="0.2"/>
  <cols>
    <col min="1" max="1" width="20.5703125" style="204" customWidth="1"/>
    <col min="2" max="2" width="8.85546875" style="204" customWidth="1"/>
    <col min="3" max="3" width="0.140625" style="204" customWidth="1"/>
    <col min="4" max="4" width="31.85546875" style="204" customWidth="1"/>
    <col min="5" max="7" width="12.28515625" style="204" customWidth="1"/>
    <col min="8" max="8" width="9.140625" style="204" hidden="1" customWidth="1"/>
    <col min="9" max="9" width="11.7109375" style="204" hidden="1" customWidth="1"/>
    <col min="10" max="20" width="9.140625" style="204" hidden="1" customWidth="1"/>
    <col min="21" max="21" width="0" style="204" hidden="1" customWidth="1"/>
    <col min="22" max="16384" width="9.140625" style="204"/>
  </cols>
  <sheetData>
    <row r="1" spans="1:22" ht="39" customHeight="1" x14ac:dyDescent="0.4">
      <c r="A1" s="258" t="s">
        <v>288</v>
      </c>
      <c r="B1" s="253"/>
      <c r="C1" s="253"/>
      <c r="D1" s="253"/>
      <c r="E1" s="202"/>
      <c r="F1" s="203"/>
      <c r="G1" s="203"/>
      <c r="H1" s="203"/>
      <c r="I1" s="203"/>
      <c r="J1" s="203"/>
      <c r="K1" s="203"/>
    </row>
    <row r="2" spans="1:22" s="210" customFormat="1" ht="10.5" customHeight="1" x14ac:dyDescent="0.25">
      <c r="A2" s="205"/>
      <c r="B2" s="206"/>
      <c r="C2" s="208"/>
      <c r="D2" s="208"/>
      <c r="E2" s="206"/>
      <c r="F2" s="208"/>
      <c r="G2" s="206"/>
      <c r="H2" s="209"/>
      <c r="I2" s="209"/>
      <c r="J2" s="209"/>
      <c r="K2" s="209"/>
    </row>
    <row r="3" spans="1:22" s="210" customFormat="1" ht="10.5" customHeight="1" x14ac:dyDescent="0.25">
      <c r="A3" s="211"/>
      <c r="B3" s="212"/>
      <c r="C3" s="214"/>
      <c r="D3" s="214"/>
      <c r="E3" s="212"/>
      <c r="F3" s="214"/>
      <c r="G3" s="212"/>
      <c r="H3" s="209"/>
      <c r="I3" s="209"/>
      <c r="J3" s="209"/>
      <c r="K3" s="209"/>
    </row>
    <row r="4" spans="1:22" x14ac:dyDescent="0.2">
      <c r="A4" s="215" t="s">
        <v>27</v>
      </c>
      <c r="B4" s="476">
        <f>'Page1 - Expense Report'!D5</f>
        <v>0</v>
      </c>
      <c r="C4" s="476"/>
      <c r="D4" s="476"/>
      <c r="E4" s="476"/>
      <c r="H4" s="217"/>
      <c r="I4" s="217"/>
      <c r="J4" s="217"/>
      <c r="K4" s="217"/>
    </row>
    <row r="5" spans="1:22" ht="19.5" customHeight="1" x14ac:dyDescent="0.2">
      <c r="A5" s="218" t="s">
        <v>25</v>
      </c>
      <c r="B5" s="482"/>
      <c r="C5" s="482"/>
      <c r="D5" s="482"/>
      <c r="E5" s="482"/>
      <c r="F5" s="6"/>
      <c r="G5" s="200"/>
      <c r="H5" s="217"/>
      <c r="I5" s="217"/>
      <c r="J5" s="217"/>
      <c r="K5" s="217"/>
      <c r="S5" s="287" t="s">
        <v>277</v>
      </c>
      <c r="U5" s="287"/>
      <c r="V5" s="287" t="s">
        <v>303</v>
      </c>
    </row>
    <row r="6" spans="1:22" x14ac:dyDescent="0.2">
      <c r="A6" s="203"/>
      <c r="B6" s="203"/>
      <c r="C6" s="251"/>
      <c r="D6" s="251"/>
      <c r="E6" s="251"/>
      <c r="F6" s="251" t="s">
        <v>0</v>
      </c>
      <c r="G6" s="251" t="s">
        <v>2</v>
      </c>
      <c r="H6" s="217"/>
      <c r="I6" s="217"/>
      <c r="J6" s="217"/>
      <c r="K6" s="217"/>
    </row>
    <row r="7" spans="1:22" ht="20.25" customHeight="1" x14ac:dyDescent="0.2">
      <c r="A7" s="218" t="s">
        <v>3</v>
      </c>
      <c r="B7" s="478"/>
      <c r="C7" s="478"/>
      <c r="D7" s="478"/>
      <c r="E7" s="478"/>
      <c r="F7" s="6"/>
      <c r="G7" s="175"/>
      <c r="H7" s="217"/>
      <c r="I7" s="221">
        <f>+F7-F5</f>
        <v>0</v>
      </c>
      <c r="J7" s="217" t="s">
        <v>14</v>
      </c>
      <c r="K7" s="217"/>
    </row>
    <row r="8" spans="1:22" x14ac:dyDescent="0.2">
      <c r="A8" s="203"/>
      <c r="B8" s="203"/>
      <c r="C8" s="219"/>
      <c r="D8" s="219"/>
      <c r="E8" s="219"/>
      <c r="F8" s="219" t="s">
        <v>0</v>
      </c>
      <c r="G8" s="219" t="s">
        <v>2</v>
      </c>
      <c r="H8" s="217"/>
      <c r="I8" s="217"/>
      <c r="J8" s="217"/>
      <c r="K8" s="217"/>
    </row>
    <row r="9" spans="1:22" x14ac:dyDescent="0.2">
      <c r="A9" s="223"/>
      <c r="B9" s="220"/>
      <c r="C9" s="201"/>
      <c r="D9" s="201"/>
      <c r="E9" s="259"/>
      <c r="F9" s="201"/>
      <c r="G9" s="259"/>
      <c r="H9" s="217"/>
      <c r="J9" s="226"/>
      <c r="K9" s="217"/>
    </row>
    <row r="10" spans="1:22" ht="9.9499999999999993" customHeight="1" x14ac:dyDescent="0.2">
      <c r="A10" s="227"/>
      <c r="B10" s="228"/>
      <c r="C10" s="203"/>
      <c r="D10" s="203"/>
      <c r="E10" s="225"/>
      <c r="F10" s="217"/>
      <c r="G10" s="217"/>
      <c r="H10" s="217"/>
      <c r="J10" s="226"/>
      <c r="K10" s="217"/>
    </row>
    <row r="11" spans="1:22" s="199" customFormat="1" ht="81" customHeight="1" x14ac:dyDescent="0.2">
      <c r="A11" s="475" t="s">
        <v>285</v>
      </c>
      <c r="B11" s="475"/>
      <c r="C11" s="475"/>
      <c r="D11" s="475"/>
      <c r="E11" s="475"/>
      <c r="F11" s="217"/>
      <c r="G11" s="217"/>
      <c r="H11" s="217"/>
      <c r="J11" s="226"/>
      <c r="K11" s="217"/>
    </row>
    <row r="12" spans="1:22" s="199" customFormat="1" x14ac:dyDescent="0.2">
      <c r="A12" s="5"/>
      <c r="B12" s="479" t="s">
        <v>274</v>
      </c>
      <c r="C12" s="479"/>
      <c r="D12" s="479"/>
      <c r="E12" s="479"/>
      <c r="F12" s="305"/>
      <c r="G12" s="230"/>
    </row>
    <row r="13" spans="1:22" s="199" customFormat="1" ht="166.5" customHeight="1" x14ac:dyDescent="0.2">
      <c r="A13" s="475" t="s">
        <v>290</v>
      </c>
      <c r="B13" s="475"/>
      <c r="C13" s="475"/>
      <c r="D13" s="475"/>
      <c r="E13" s="475"/>
      <c r="F13" s="217"/>
      <c r="G13" s="217"/>
      <c r="H13" s="217"/>
      <c r="I13" s="217"/>
      <c r="J13" s="217"/>
      <c r="K13" s="217"/>
    </row>
    <row r="14" spans="1:22" ht="13.5" customHeight="1" x14ac:dyDescent="0.25">
      <c r="A14" s="231" t="s">
        <v>267</v>
      </c>
      <c r="C14" s="232"/>
      <c r="D14" s="296"/>
      <c r="E14" s="233"/>
    </row>
    <row r="15" spans="1:22" ht="13.5" customHeight="1" x14ac:dyDescent="0.2">
      <c r="A15" s="234">
        <f>+D28</f>
        <v>0</v>
      </c>
      <c r="C15" s="254"/>
      <c r="D15" s="254"/>
      <c r="E15" s="254"/>
    </row>
    <row r="16" spans="1:22" ht="13.5" customHeight="1" x14ac:dyDescent="0.25">
      <c r="A16" s="235"/>
      <c r="B16" s="232"/>
      <c r="C16" s="232"/>
      <c r="D16" s="232"/>
      <c r="E16" s="232"/>
      <c r="F16" s="232"/>
      <c r="G16" s="232"/>
      <c r="H16" s="232"/>
      <c r="I16" s="232"/>
      <c r="J16" s="233"/>
      <c r="K16" s="233"/>
    </row>
    <row r="17" spans="1:19" s="239" customFormat="1" ht="15.75" thickBot="1" x14ac:dyDescent="0.3">
      <c r="A17" s="272" t="s">
        <v>266</v>
      </c>
      <c r="B17" s="260"/>
      <c r="C17" s="236"/>
      <c r="D17" s="236"/>
      <c r="E17" s="236"/>
      <c r="F17" s="237"/>
      <c r="G17" s="237"/>
      <c r="H17" s="238" t="s">
        <v>18</v>
      </c>
      <c r="I17" s="238" t="s">
        <v>18</v>
      </c>
      <c r="J17" s="238" t="s">
        <v>18</v>
      </c>
    </row>
    <row r="18" spans="1:19" ht="39" customHeight="1" x14ac:dyDescent="0.2">
      <c r="A18" s="292" t="s">
        <v>0</v>
      </c>
      <c r="B18" s="480" t="s">
        <v>268</v>
      </c>
      <c r="C18" s="481"/>
      <c r="D18" s="295" t="s">
        <v>267</v>
      </c>
      <c r="E18" s="306" t="s">
        <v>270</v>
      </c>
      <c r="F18" s="306" t="s">
        <v>271</v>
      </c>
      <c r="G18" s="306" t="s">
        <v>272</v>
      </c>
      <c r="H18" s="241" t="s">
        <v>12</v>
      </c>
      <c r="I18" s="242" t="s">
        <v>13</v>
      </c>
      <c r="J18" s="242" t="s">
        <v>15</v>
      </c>
      <c r="K18" s="284" t="s">
        <v>17</v>
      </c>
      <c r="L18" s="243" t="s">
        <v>5</v>
      </c>
      <c r="M18" s="243" t="s">
        <v>16</v>
      </c>
      <c r="N18" s="243" t="s">
        <v>17</v>
      </c>
      <c r="O18" s="243" t="s">
        <v>5</v>
      </c>
      <c r="P18" s="243" t="s">
        <v>6</v>
      </c>
      <c r="Q18" s="243" t="s">
        <v>11</v>
      </c>
    </row>
    <row r="19" spans="1:19" ht="15" customHeight="1" x14ac:dyDescent="0.2">
      <c r="A19" s="276">
        <f>F5</f>
        <v>0</v>
      </c>
      <c r="B19" s="262"/>
      <c r="C19" s="277">
        <f>IF(tripday=FALSE,0,MAX(IF('Page1 - Expense Report'!L$4="In State",0,0),(breakfast+lunch+dinner)*J19-IF(K19=FALSE,0,breakfast)-IF(L19=FALSE,0,lunch)-IF(M19=FALSE,0,dinner)))</f>
        <v>0</v>
      </c>
      <c r="D19" s="280">
        <f>B19-E19-F19-G19</f>
        <v>0</v>
      </c>
      <c r="E19" s="307"/>
      <c r="F19" s="307"/>
      <c r="G19" s="307"/>
      <c r="H19" s="244">
        <v>0</v>
      </c>
      <c r="I19" s="204" t="b">
        <v>0</v>
      </c>
      <c r="J19" s="245">
        <v>1</v>
      </c>
      <c r="K19" s="246" t="b">
        <v>0</v>
      </c>
      <c r="L19" s="246" t="b">
        <v>0</v>
      </c>
      <c r="M19" s="246" t="b">
        <v>0</v>
      </c>
      <c r="N19" s="246">
        <f t="shared" ref="N19:N27" si="0">VLOOKUP($B19,Per_diem_table,2)</f>
        <v>0</v>
      </c>
      <c r="O19" s="246">
        <f t="shared" ref="O19:O27" si="1">VLOOKUP($B19,Per_diem_table,3)</f>
        <v>0</v>
      </c>
      <c r="P19" s="246">
        <f t="shared" ref="P19:P27" si="2">VLOOKUP($B19,Per_diem_table,4)</f>
        <v>0</v>
      </c>
      <c r="Q19" s="246">
        <f t="shared" ref="Q19:Q27" si="3">VLOOKUP($B19,Per_diem_table,5)</f>
        <v>0</v>
      </c>
      <c r="S19" s="247">
        <v>0</v>
      </c>
    </row>
    <row r="20" spans="1:19" ht="15" customHeight="1" x14ac:dyDescent="0.2">
      <c r="A20" s="276" t="str">
        <f t="shared" ref="A20:A27" si="4">IF(I20=TRUE,A19+1,"")</f>
        <v/>
      </c>
      <c r="B20" s="262"/>
      <c r="C20" s="277">
        <f>IF(tripday=FALSE,0,MAX(IF('Page1 - Expense Report'!L$4="In State",0,0),(breakfast+lunch+dinner)*J20-IF(K20=FALSE,0,breakfast)-IF(L20=FALSE,0,lunch)-IF(M20=FALSE,0,dinner)))</f>
        <v>0</v>
      </c>
      <c r="D20" s="280">
        <f t="shared" ref="D20:D27" si="5">B20-E20-F20-G20</f>
        <v>0</v>
      </c>
      <c r="E20" s="307"/>
      <c r="F20" s="307"/>
      <c r="G20" s="307"/>
      <c r="H20" s="248">
        <v>1</v>
      </c>
      <c r="I20" s="204" t="b">
        <f>+H20&lt;=I7</f>
        <v>0</v>
      </c>
      <c r="J20" s="245">
        <f>IF(H20=I7,0.75,1)</f>
        <v>1</v>
      </c>
      <c r="K20" s="246" t="b">
        <v>0</v>
      </c>
      <c r="L20" s="246" t="b">
        <v>0</v>
      </c>
      <c r="M20" s="246" t="b">
        <v>0</v>
      </c>
      <c r="N20" s="246">
        <f t="shared" si="0"/>
        <v>0</v>
      </c>
      <c r="O20" s="246">
        <f t="shared" si="1"/>
        <v>0</v>
      </c>
      <c r="P20" s="246">
        <f t="shared" si="2"/>
        <v>0</v>
      </c>
      <c r="Q20" s="246">
        <f t="shared" si="3"/>
        <v>0</v>
      </c>
      <c r="S20" s="204" t="str">
        <f>IF((F7+G7)-(F5+G5)&gt;=0.5,IF('Page1 - Expense Report'!$L$4="In State",28,41),"")</f>
        <v/>
      </c>
    </row>
    <row r="21" spans="1:19" ht="15" customHeight="1" x14ac:dyDescent="0.2">
      <c r="A21" s="276" t="str">
        <f>IF(I21=TRUE,A20+1,"")</f>
        <v/>
      </c>
      <c r="B21" s="262"/>
      <c r="C21" s="291">
        <f>IF(tripday=FALSE,0,MAX(IF('Page1 - Expense Report'!L$4="In State",0,0),(breakfast+lunch+dinner)*J21-IF(K21=FALSE,0,breakfast)-IF(L21=FALSE,0,lunch)-IF(M21=FALSE,0,dinner)))</f>
        <v>0</v>
      </c>
      <c r="D21" s="280">
        <f t="shared" si="5"/>
        <v>0</v>
      </c>
      <c r="E21" s="307">
        <v>0</v>
      </c>
      <c r="F21" s="307">
        <v>0</v>
      </c>
      <c r="G21" s="307">
        <v>0</v>
      </c>
      <c r="H21" s="248">
        <v>2</v>
      </c>
      <c r="I21" s="204" t="b">
        <f>+H21&lt;=I7</f>
        <v>0</v>
      </c>
      <c r="J21" s="245">
        <f>IF(H21=I7,0.75,1)</f>
        <v>1</v>
      </c>
      <c r="K21" s="246" t="b">
        <v>1</v>
      </c>
      <c r="L21" s="246" t="b">
        <v>0</v>
      </c>
      <c r="M21" s="246" t="b">
        <v>1</v>
      </c>
      <c r="N21" s="246">
        <f t="shared" si="0"/>
        <v>0</v>
      </c>
      <c r="O21" s="246">
        <f t="shared" si="1"/>
        <v>0</v>
      </c>
      <c r="P21" s="246">
        <f t="shared" si="2"/>
        <v>0</v>
      </c>
      <c r="Q21" s="246">
        <f t="shared" si="3"/>
        <v>0</v>
      </c>
      <c r="S21" s="204" t="str">
        <f>IF((F7+G7)-(F5+G5)&gt;=0.5,IF('Page1 - Expense Report'!$L$4="In State",36,46),"")</f>
        <v/>
      </c>
    </row>
    <row r="22" spans="1:19" ht="15" customHeight="1" x14ac:dyDescent="0.2">
      <c r="A22" s="276" t="str">
        <f t="shared" si="4"/>
        <v/>
      </c>
      <c r="B22" s="262"/>
      <c r="C22" s="291">
        <f>IF(tripday=FALSE,0,MAX(IF('Page1 - Expense Report'!L$4="In State",0,0),(breakfast+lunch+dinner)*J22-IF(K22=FALSE,0,breakfast)-IF(L22=FALSE,0,lunch)-IF(M22=FALSE,0,dinner)))</f>
        <v>0</v>
      </c>
      <c r="D22" s="280">
        <f t="shared" si="5"/>
        <v>0</v>
      </c>
      <c r="E22" s="307">
        <v>0</v>
      </c>
      <c r="F22" s="307">
        <v>0</v>
      </c>
      <c r="G22" s="307">
        <v>0</v>
      </c>
      <c r="H22" s="248">
        <v>3</v>
      </c>
      <c r="I22" s="204" t="b">
        <f>+H22&lt;=I7</f>
        <v>0</v>
      </c>
      <c r="J22" s="245">
        <f>IF(H22=I7,0.75,1)</f>
        <v>1</v>
      </c>
      <c r="K22" s="246" t="b">
        <v>0</v>
      </c>
      <c r="L22" s="246" t="b">
        <v>0</v>
      </c>
      <c r="M22" s="246" t="b">
        <v>1</v>
      </c>
      <c r="N22" s="246">
        <f t="shared" si="0"/>
        <v>0</v>
      </c>
      <c r="O22" s="246">
        <f t="shared" si="1"/>
        <v>0</v>
      </c>
      <c r="P22" s="246">
        <f t="shared" si="2"/>
        <v>0</v>
      </c>
      <c r="Q22" s="246">
        <f t="shared" si="3"/>
        <v>0</v>
      </c>
    </row>
    <row r="23" spans="1:19" ht="15" customHeight="1" x14ac:dyDescent="0.2">
      <c r="A23" s="276" t="str">
        <f t="shared" si="4"/>
        <v/>
      </c>
      <c r="B23" s="262"/>
      <c r="C23" s="277">
        <f>IF(tripday=FALSE,0,MAX(IF('Page1 - Expense Report'!L$4="In State",0,0),(breakfast+lunch+dinner)*J23-IF(K23=FALSE,0,breakfast)-IF(L23=FALSE,0,lunch)-IF(M23=FALSE,0,dinner)))</f>
        <v>0</v>
      </c>
      <c r="D23" s="280">
        <f t="shared" si="5"/>
        <v>0</v>
      </c>
      <c r="E23" s="307">
        <v>0</v>
      </c>
      <c r="F23" s="307">
        <v>0</v>
      </c>
      <c r="G23" s="307">
        <v>0</v>
      </c>
      <c r="H23" s="248">
        <v>4</v>
      </c>
      <c r="I23" s="204" t="b">
        <f>+H23&lt;=I7</f>
        <v>0</v>
      </c>
      <c r="J23" s="245">
        <f>IF(H23=I7,0.75,1)</f>
        <v>1</v>
      </c>
      <c r="K23" s="246" t="b">
        <v>0</v>
      </c>
      <c r="L23" s="246" t="b">
        <v>0</v>
      </c>
      <c r="M23" s="246" t="b">
        <v>0</v>
      </c>
      <c r="N23" s="246">
        <f t="shared" si="0"/>
        <v>0</v>
      </c>
      <c r="O23" s="246">
        <f t="shared" si="1"/>
        <v>0</v>
      </c>
      <c r="P23" s="246">
        <f t="shared" si="2"/>
        <v>0</v>
      </c>
      <c r="Q23" s="246">
        <f t="shared" si="3"/>
        <v>0</v>
      </c>
    </row>
    <row r="24" spans="1:19" ht="15" customHeight="1" x14ac:dyDescent="0.2">
      <c r="A24" s="276" t="str">
        <f t="shared" si="4"/>
        <v/>
      </c>
      <c r="B24" s="262"/>
      <c r="C24" s="277">
        <f>IF(tripday=FALSE,0,MAX(IF('Page1 - Expense Report'!L$4="In State",0,0),(breakfast+lunch+dinner)*J24-IF(K24=FALSE,0,breakfast)-IF(L24=FALSE,0,lunch)-IF(M24=FALSE,0,dinner)))</f>
        <v>0</v>
      </c>
      <c r="D24" s="280">
        <f t="shared" si="5"/>
        <v>0</v>
      </c>
      <c r="E24" s="307">
        <v>0</v>
      </c>
      <c r="F24" s="307">
        <v>0</v>
      </c>
      <c r="G24" s="307">
        <v>0</v>
      </c>
      <c r="H24" s="248">
        <v>5</v>
      </c>
      <c r="I24" s="204" t="b">
        <f>+H24&lt;=I7</f>
        <v>0</v>
      </c>
      <c r="J24" s="245">
        <f>IF(H24=I7,0.75,1)</f>
        <v>1</v>
      </c>
      <c r="K24" s="246" t="b">
        <v>0</v>
      </c>
      <c r="L24" s="246" t="b">
        <v>0</v>
      </c>
      <c r="M24" s="246" t="b">
        <v>0</v>
      </c>
      <c r="N24" s="246">
        <f t="shared" si="0"/>
        <v>0</v>
      </c>
      <c r="O24" s="246">
        <f t="shared" si="1"/>
        <v>0</v>
      </c>
      <c r="P24" s="246">
        <f t="shared" si="2"/>
        <v>0</v>
      </c>
      <c r="Q24" s="246">
        <f t="shared" si="3"/>
        <v>0</v>
      </c>
    </row>
    <row r="25" spans="1:19" ht="15" customHeight="1" x14ac:dyDescent="0.2">
      <c r="A25" s="276" t="str">
        <f t="shared" si="4"/>
        <v/>
      </c>
      <c r="B25" s="262"/>
      <c r="C25" s="277">
        <f>IF(tripday=FALSE,0,MAX(IF('Page1 - Expense Report'!L$4="In State",0,0),(breakfast+lunch+dinner)*J25-IF(K25=FALSE,0,breakfast)-IF(L25=FALSE,0,lunch)-IF(M25=FALSE,0,dinner)))</f>
        <v>0</v>
      </c>
      <c r="D25" s="280">
        <f t="shared" si="5"/>
        <v>0</v>
      </c>
      <c r="E25" s="307">
        <v>0</v>
      </c>
      <c r="F25" s="307">
        <v>0</v>
      </c>
      <c r="G25" s="307">
        <v>0</v>
      </c>
      <c r="H25" s="248">
        <v>6</v>
      </c>
      <c r="I25" s="204" t="b">
        <f>+H25&lt;=I7</f>
        <v>0</v>
      </c>
      <c r="J25" s="245">
        <f>IF(H25=I7,0.75,1)</f>
        <v>1</v>
      </c>
      <c r="K25" s="246" t="b">
        <v>0</v>
      </c>
      <c r="L25" s="246" t="b">
        <v>0</v>
      </c>
      <c r="M25" s="246" t="b">
        <v>0</v>
      </c>
      <c r="N25" s="246">
        <f t="shared" si="0"/>
        <v>0</v>
      </c>
      <c r="O25" s="246">
        <f t="shared" si="1"/>
        <v>0</v>
      </c>
      <c r="P25" s="246">
        <f t="shared" si="2"/>
        <v>0</v>
      </c>
      <c r="Q25" s="246">
        <f t="shared" si="3"/>
        <v>0</v>
      </c>
    </row>
    <row r="26" spans="1:19" ht="15" customHeight="1" x14ac:dyDescent="0.2">
      <c r="A26" s="276" t="str">
        <f t="shared" si="4"/>
        <v/>
      </c>
      <c r="B26" s="262"/>
      <c r="C26" s="277">
        <f>IF(tripday=FALSE,0,MAX(IF('Page1 - Expense Report'!L$4="In State",0,0),(breakfast+lunch+dinner)*J26-IF(K26=FALSE,0,breakfast)-IF(L26=FALSE,0,lunch)-IF(M26=FALSE,0,dinner)))</f>
        <v>0</v>
      </c>
      <c r="D26" s="280">
        <f t="shared" si="5"/>
        <v>0</v>
      </c>
      <c r="E26" s="307">
        <v>0</v>
      </c>
      <c r="F26" s="307">
        <v>0</v>
      </c>
      <c r="G26" s="307">
        <v>0</v>
      </c>
      <c r="H26" s="248">
        <v>7</v>
      </c>
      <c r="I26" s="204" t="b">
        <f>+H26&lt;=I7</f>
        <v>0</v>
      </c>
      <c r="J26" s="245">
        <f>IF(H26=I7,0.75,1)</f>
        <v>1</v>
      </c>
      <c r="K26" s="246" t="b">
        <v>0</v>
      </c>
      <c r="L26" s="246" t="b">
        <v>0</v>
      </c>
      <c r="M26" s="246" t="b">
        <v>0</v>
      </c>
      <c r="N26" s="246">
        <f t="shared" si="0"/>
        <v>0</v>
      </c>
      <c r="O26" s="246">
        <f t="shared" si="1"/>
        <v>0</v>
      </c>
      <c r="P26" s="246">
        <f t="shared" si="2"/>
        <v>0</v>
      </c>
      <c r="Q26" s="246">
        <f t="shared" si="3"/>
        <v>0</v>
      </c>
    </row>
    <row r="27" spans="1:19" ht="15" customHeight="1" thickBot="1" x14ac:dyDescent="0.25">
      <c r="A27" s="276" t="str">
        <f t="shared" si="4"/>
        <v/>
      </c>
      <c r="B27" s="262"/>
      <c r="C27" s="291">
        <f>IF(tripday=FALSE,0,MAX(IF('Page1 - Expense Report'!L$4="In State",0,0),(breakfast+lunch+dinner)*J27-IF(K27=FALSE,0,breakfast)-IF(L27=FALSE,0,lunch)-IF(M27=FALSE,0,dinner)))</f>
        <v>0</v>
      </c>
      <c r="D27" s="280">
        <f t="shared" si="5"/>
        <v>0</v>
      </c>
      <c r="E27" s="309">
        <v>0</v>
      </c>
      <c r="F27" s="309">
        <v>0</v>
      </c>
      <c r="G27" s="309">
        <v>0</v>
      </c>
      <c r="H27" s="248">
        <v>8</v>
      </c>
      <c r="I27" s="204" t="b">
        <f>+H27&lt;=I7</f>
        <v>0</v>
      </c>
      <c r="J27" s="245">
        <f>IF(H27=I7,0.75,1)</f>
        <v>1</v>
      </c>
      <c r="K27" s="216" t="b">
        <v>0</v>
      </c>
      <c r="L27" s="216" t="b">
        <v>0</v>
      </c>
      <c r="M27" s="216" t="b">
        <v>1</v>
      </c>
      <c r="N27" s="246">
        <f t="shared" si="0"/>
        <v>0</v>
      </c>
      <c r="O27" s="246">
        <f t="shared" si="1"/>
        <v>0</v>
      </c>
      <c r="P27" s="246">
        <f t="shared" si="2"/>
        <v>0</v>
      </c>
      <c r="Q27" s="246">
        <f t="shared" si="3"/>
        <v>0</v>
      </c>
    </row>
    <row r="28" spans="1:19" ht="15" customHeight="1" thickBot="1" x14ac:dyDescent="0.25">
      <c r="B28" s="268"/>
      <c r="C28" s="282">
        <f>SUM(C19:C27)</f>
        <v>0</v>
      </c>
      <c r="D28" s="300">
        <f>SUM(D19:D27)</f>
        <v>0</v>
      </c>
      <c r="E28" s="312">
        <f>SUM(E19:E27)</f>
        <v>0</v>
      </c>
      <c r="F28" s="312">
        <f>SUM(F19:F27)</f>
        <v>0</v>
      </c>
      <c r="G28" s="312">
        <f>SUM(G19:G27)</f>
        <v>0</v>
      </c>
      <c r="H28" s="248">
        <v>9</v>
      </c>
      <c r="I28" s="204" t="b">
        <f>+H28&lt;=$I$7</f>
        <v>0</v>
      </c>
      <c r="J28" s="245">
        <f>IF(H28=$I$7,0.75,1)</f>
        <v>1</v>
      </c>
      <c r="K28" s="216" t="b">
        <v>0</v>
      </c>
      <c r="L28" s="216" t="b">
        <v>0</v>
      </c>
      <c r="M28" s="216" t="b">
        <v>0</v>
      </c>
      <c r="N28" s="246" t="e">
        <f>VLOOKUP(#REF!,Per_diem_table,2)</f>
        <v>#REF!</v>
      </c>
      <c r="O28" s="246" t="e">
        <f>VLOOKUP(#REF!,Per_diem_table,3)</f>
        <v>#REF!</v>
      </c>
      <c r="P28" s="246" t="e">
        <f>VLOOKUP(#REF!,Per_diem_table,4)</f>
        <v>#REF!</v>
      </c>
      <c r="Q28" s="246" t="e">
        <f>VLOOKUP(#REF!,Per_diem_table,5)</f>
        <v>#REF!</v>
      </c>
    </row>
    <row r="29" spans="1:19" ht="15" customHeight="1" x14ac:dyDescent="0.2">
      <c r="C29" s="249"/>
      <c r="D29" s="249"/>
      <c r="E29" s="240"/>
      <c r="H29" s="248">
        <v>10</v>
      </c>
      <c r="I29" s="204" t="b">
        <f t="shared" ref="I29:I60" si="6">+H29&lt;=$I$7</f>
        <v>0</v>
      </c>
      <c r="J29" s="245">
        <f t="shared" ref="J29:J60" si="7">IF(H29=$I$7,0.75,1)</f>
        <v>1</v>
      </c>
      <c r="K29" s="216" t="b">
        <v>0</v>
      </c>
      <c r="L29" s="216" t="b">
        <v>1</v>
      </c>
      <c r="M29" s="216" t="b">
        <v>0</v>
      </c>
      <c r="N29" s="246" t="e">
        <f>VLOOKUP(#REF!,Per_diem_table,2)</f>
        <v>#REF!</v>
      </c>
      <c r="O29" s="246" t="e">
        <f>VLOOKUP(#REF!,Per_diem_table,3)</f>
        <v>#REF!</v>
      </c>
      <c r="P29" s="246" t="e">
        <f>VLOOKUP(#REF!,Per_diem_table,4)</f>
        <v>#REF!</v>
      </c>
      <c r="Q29" s="246" t="e">
        <f>VLOOKUP(#REF!,Per_diem_table,5)</f>
        <v>#REF!</v>
      </c>
    </row>
    <row r="30" spans="1:19" ht="15" customHeight="1" x14ac:dyDescent="0.2">
      <c r="H30" s="250">
        <v>11</v>
      </c>
      <c r="I30" s="204" t="b">
        <f t="shared" si="6"/>
        <v>0</v>
      </c>
      <c r="J30" s="245">
        <f t="shared" si="7"/>
        <v>1</v>
      </c>
      <c r="K30" s="216" t="b">
        <v>0</v>
      </c>
      <c r="L30" s="216" t="b">
        <v>0</v>
      </c>
      <c r="M30" s="216" t="b">
        <v>0</v>
      </c>
      <c r="N30" s="246" t="e">
        <f>VLOOKUP(#REF!,Per_diem_table,2)</f>
        <v>#REF!</v>
      </c>
      <c r="O30" s="246" t="e">
        <f>VLOOKUP(#REF!,Per_diem_table,3)</f>
        <v>#REF!</v>
      </c>
      <c r="P30" s="246" t="e">
        <f>VLOOKUP(#REF!,Per_diem_table,4)</f>
        <v>#REF!</v>
      </c>
      <c r="Q30" s="246" t="e">
        <f>VLOOKUP(#REF!,Per_diem_table,5)</f>
        <v>#REF!</v>
      </c>
    </row>
    <row r="31" spans="1:19" ht="15" customHeight="1" x14ac:dyDescent="0.2">
      <c r="H31" s="250">
        <v>12</v>
      </c>
      <c r="I31" s="204" t="b">
        <f t="shared" si="6"/>
        <v>0</v>
      </c>
      <c r="J31" s="245">
        <f t="shared" si="7"/>
        <v>1</v>
      </c>
      <c r="K31" s="216" t="b">
        <v>0</v>
      </c>
      <c r="L31" s="216" t="b">
        <v>0</v>
      </c>
      <c r="M31" s="216" t="b">
        <v>0</v>
      </c>
      <c r="N31" s="246" t="e">
        <f>VLOOKUP(#REF!,Per_diem_table,2)</f>
        <v>#REF!</v>
      </c>
      <c r="O31" s="246" t="e">
        <f>VLOOKUP(#REF!,Per_diem_table,3)</f>
        <v>#REF!</v>
      </c>
      <c r="P31" s="246" t="e">
        <f>VLOOKUP(#REF!,Per_diem_table,4)</f>
        <v>#REF!</v>
      </c>
      <c r="Q31" s="246" t="e">
        <f>VLOOKUP(#REF!,Per_diem_table,5)</f>
        <v>#REF!</v>
      </c>
    </row>
    <row r="32" spans="1:19" ht="15" customHeight="1" x14ac:dyDescent="0.2">
      <c r="H32" s="250">
        <v>13</v>
      </c>
      <c r="I32" s="204" t="b">
        <f t="shared" si="6"/>
        <v>0</v>
      </c>
      <c r="J32" s="245">
        <f t="shared" si="7"/>
        <v>1</v>
      </c>
      <c r="K32" s="216" t="b">
        <v>0</v>
      </c>
      <c r="L32" s="216" t="b">
        <v>0</v>
      </c>
      <c r="M32" s="216" t="b">
        <v>0</v>
      </c>
      <c r="N32" s="246" t="e">
        <f>VLOOKUP(#REF!,Per_diem_table,2)</f>
        <v>#REF!</v>
      </c>
      <c r="O32" s="246" t="e">
        <f>VLOOKUP(#REF!,Per_diem_table,3)</f>
        <v>#REF!</v>
      </c>
      <c r="P32" s="246" t="e">
        <f>VLOOKUP(#REF!,Per_diem_table,4)</f>
        <v>#REF!</v>
      </c>
      <c r="Q32" s="246" t="e">
        <f>VLOOKUP(#REF!,Per_diem_table,5)</f>
        <v>#REF!</v>
      </c>
    </row>
    <row r="33" spans="8:17" ht="15" customHeight="1" x14ac:dyDescent="0.2">
      <c r="H33" s="250">
        <v>14</v>
      </c>
      <c r="I33" s="204" t="b">
        <f t="shared" si="6"/>
        <v>0</v>
      </c>
      <c r="J33" s="245">
        <f t="shared" si="7"/>
        <v>1</v>
      </c>
      <c r="K33" s="216" t="b">
        <v>0</v>
      </c>
      <c r="L33" s="216" t="b">
        <v>0</v>
      </c>
      <c r="M33" s="216" t="b">
        <v>0</v>
      </c>
      <c r="N33" s="246" t="e">
        <f>VLOOKUP(#REF!,Per_diem_table,2)</f>
        <v>#REF!</v>
      </c>
      <c r="O33" s="246" t="e">
        <f>VLOOKUP(#REF!,Per_diem_table,3)</f>
        <v>#REF!</v>
      </c>
      <c r="P33" s="246" t="e">
        <f>VLOOKUP(#REF!,Per_diem_table,4)</f>
        <v>#REF!</v>
      </c>
      <c r="Q33" s="246" t="e">
        <f>VLOOKUP(#REF!,Per_diem_table,5)</f>
        <v>#REF!</v>
      </c>
    </row>
    <row r="34" spans="8:17" ht="15" customHeight="1" x14ac:dyDescent="0.2">
      <c r="H34" s="250">
        <v>15</v>
      </c>
      <c r="I34" s="204" t="b">
        <f t="shared" si="6"/>
        <v>0</v>
      </c>
      <c r="J34" s="245">
        <f t="shared" si="7"/>
        <v>1</v>
      </c>
      <c r="K34" s="216" t="b">
        <v>0</v>
      </c>
      <c r="L34" s="216" t="b">
        <v>0</v>
      </c>
      <c r="M34" s="216" t="b">
        <v>0</v>
      </c>
      <c r="N34" s="246" t="e">
        <f>VLOOKUP(#REF!,Per_diem_table,2)</f>
        <v>#REF!</v>
      </c>
      <c r="O34" s="246" t="e">
        <f>VLOOKUP(#REF!,Per_diem_table,3)</f>
        <v>#REF!</v>
      </c>
      <c r="P34" s="246" t="e">
        <f>VLOOKUP(#REF!,Per_diem_table,4)</f>
        <v>#REF!</v>
      </c>
      <c r="Q34" s="246" t="e">
        <f>VLOOKUP(#REF!,Per_diem_table,5)</f>
        <v>#REF!</v>
      </c>
    </row>
    <row r="35" spans="8:17" ht="15" customHeight="1" x14ac:dyDescent="0.2">
      <c r="H35" s="250">
        <v>16</v>
      </c>
      <c r="I35" s="204" t="b">
        <f t="shared" si="6"/>
        <v>0</v>
      </c>
      <c r="J35" s="245">
        <f t="shared" si="7"/>
        <v>1</v>
      </c>
      <c r="K35" s="216" t="b">
        <v>0</v>
      </c>
      <c r="L35" s="216" t="b">
        <v>0</v>
      </c>
      <c r="M35" s="216" t="b">
        <v>0</v>
      </c>
      <c r="N35" s="246" t="e">
        <f>VLOOKUP(#REF!,Per_diem_table,2)</f>
        <v>#REF!</v>
      </c>
      <c r="O35" s="246" t="e">
        <f>VLOOKUP(#REF!,Per_diem_table,3)</f>
        <v>#REF!</v>
      </c>
      <c r="P35" s="246" t="e">
        <f>VLOOKUP(#REF!,Per_diem_table,4)</f>
        <v>#REF!</v>
      </c>
      <c r="Q35" s="246" t="e">
        <f>VLOOKUP(#REF!,Per_diem_table,5)</f>
        <v>#REF!</v>
      </c>
    </row>
    <row r="36" spans="8:17" ht="15" customHeight="1" x14ac:dyDescent="0.2">
      <c r="H36" s="250">
        <v>17</v>
      </c>
      <c r="I36" s="204" t="b">
        <f t="shared" si="6"/>
        <v>0</v>
      </c>
      <c r="J36" s="245">
        <f t="shared" si="7"/>
        <v>1</v>
      </c>
      <c r="K36" s="216" t="b">
        <v>0</v>
      </c>
      <c r="L36" s="216" t="b">
        <v>0</v>
      </c>
      <c r="M36" s="216" t="b">
        <v>0</v>
      </c>
      <c r="N36" s="246" t="e">
        <f>VLOOKUP(#REF!,Per_diem_table,2)</f>
        <v>#REF!</v>
      </c>
      <c r="O36" s="246" t="e">
        <f>VLOOKUP(#REF!,Per_diem_table,3)</f>
        <v>#REF!</v>
      </c>
      <c r="P36" s="246" t="e">
        <f>VLOOKUP(#REF!,Per_diem_table,4)</f>
        <v>#REF!</v>
      </c>
      <c r="Q36" s="246" t="e">
        <f>VLOOKUP(#REF!,Per_diem_table,5)</f>
        <v>#REF!</v>
      </c>
    </row>
    <row r="37" spans="8:17" ht="15" customHeight="1" x14ac:dyDescent="0.2">
      <c r="H37" s="250">
        <v>18</v>
      </c>
      <c r="I37" s="204" t="b">
        <f t="shared" si="6"/>
        <v>0</v>
      </c>
      <c r="J37" s="245">
        <f t="shared" si="7"/>
        <v>1</v>
      </c>
      <c r="K37" s="216" t="b">
        <v>0</v>
      </c>
      <c r="L37" s="216" t="b">
        <v>0</v>
      </c>
      <c r="M37" s="216" t="b">
        <v>0</v>
      </c>
      <c r="N37" s="246" t="e">
        <f>VLOOKUP(#REF!,Per_diem_table,2)</f>
        <v>#REF!</v>
      </c>
      <c r="O37" s="246" t="e">
        <f>VLOOKUP(#REF!,Per_diem_table,3)</f>
        <v>#REF!</v>
      </c>
      <c r="P37" s="246" t="e">
        <f>VLOOKUP(#REF!,Per_diem_table,4)</f>
        <v>#REF!</v>
      </c>
      <c r="Q37" s="246" t="e">
        <f>VLOOKUP(#REF!,Per_diem_table,5)</f>
        <v>#REF!</v>
      </c>
    </row>
    <row r="38" spans="8:17" ht="15" customHeight="1" x14ac:dyDescent="0.2">
      <c r="H38" s="250">
        <v>19</v>
      </c>
      <c r="I38" s="204" t="b">
        <f t="shared" si="6"/>
        <v>0</v>
      </c>
      <c r="J38" s="245">
        <f t="shared" si="7"/>
        <v>1</v>
      </c>
      <c r="K38" s="216" t="b">
        <v>0</v>
      </c>
      <c r="L38" s="216" t="b">
        <v>0</v>
      </c>
      <c r="M38" s="216" t="b">
        <v>0</v>
      </c>
      <c r="N38" s="246" t="e">
        <f>VLOOKUP(#REF!,Per_diem_table,2)</f>
        <v>#REF!</v>
      </c>
      <c r="O38" s="246" t="e">
        <f>VLOOKUP(#REF!,Per_diem_table,3)</f>
        <v>#REF!</v>
      </c>
      <c r="P38" s="246" t="e">
        <f>VLOOKUP(#REF!,Per_diem_table,4)</f>
        <v>#REF!</v>
      </c>
      <c r="Q38" s="246" t="e">
        <f>VLOOKUP(#REF!,Per_diem_table,5)</f>
        <v>#REF!</v>
      </c>
    </row>
    <row r="39" spans="8:17" ht="15" customHeight="1" x14ac:dyDescent="0.2">
      <c r="H39" s="250">
        <v>20</v>
      </c>
      <c r="I39" s="204" t="b">
        <f t="shared" si="6"/>
        <v>0</v>
      </c>
      <c r="J39" s="245">
        <f t="shared" si="7"/>
        <v>1</v>
      </c>
      <c r="K39" s="216" t="b">
        <v>0</v>
      </c>
      <c r="L39" s="216" t="b">
        <v>0</v>
      </c>
      <c r="M39" s="216" t="b">
        <v>0</v>
      </c>
      <c r="N39" s="246" t="e">
        <f>VLOOKUP(#REF!,Per_diem_table,2)</f>
        <v>#REF!</v>
      </c>
      <c r="O39" s="246" t="e">
        <f>VLOOKUP(#REF!,Per_diem_table,3)</f>
        <v>#REF!</v>
      </c>
      <c r="P39" s="246" t="e">
        <f>VLOOKUP(#REF!,Per_diem_table,4)</f>
        <v>#REF!</v>
      </c>
      <c r="Q39" s="246" t="e">
        <f>VLOOKUP(#REF!,Per_diem_table,5)</f>
        <v>#REF!</v>
      </c>
    </row>
    <row r="40" spans="8:17" ht="15" customHeight="1" x14ac:dyDescent="0.2">
      <c r="H40" s="250">
        <v>21</v>
      </c>
      <c r="I40" s="204" t="b">
        <f t="shared" si="6"/>
        <v>0</v>
      </c>
      <c r="J40" s="245">
        <f t="shared" si="7"/>
        <v>1</v>
      </c>
      <c r="K40" s="216" t="b">
        <v>0</v>
      </c>
      <c r="L40" s="216" t="b">
        <v>0</v>
      </c>
      <c r="M40" s="216" t="b">
        <v>0</v>
      </c>
      <c r="N40" s="246" t="e">
        <f>VLOOKUP(#REF!,Per_diem_table,2)</f>
        <v>#REF!</v>
      </c>
      <c r="O40" s="246" t="e">
        <f>VLOOKUP(#REF!,Per_diem_table,3)</f>
        <v>#REF!</v>
      </c>
      <c r="P40" s="246" t="e">
        <f>VLOOKUP(#REF!,Per_diem_table,4)</f>
        <v>#REF!</v>
      </c>
      <c r="Q40" s="246" t="e">
        <f>VLOOKUP(#REF!,Per_diem_table,5)</f>
        <v>#REF!</v>
      </c>
    </row>
    <row r="41" spans="8:17" ht="15" customHeight="1" x14ac:dyDescent="0.2">
      <c r="H41" s="250">
        <v>22</v>
      </c>
      <c r="I41" s="204" t="b">
        <f t="shared" si="6"/>
        <v>0</v>
      </c>
      <c r="J41" s="245">
        <f t="shared" si="7"/>
        <v>1</v>
      </c>
      <c r="K41" s="216" t="b">
        <v>0</v>
      </c>
      <c r="L41" s="216" t="b">
        <v>0</v>
      </c>
      <c r="M41" s="216" t="b">
        <v>0</v>
      </c>
      <c r="N41" s="246" t="e">
        <f>VLOOKUP(#REF!,Per_diem_table,2)</f>
        <v>#REF!</v>
      </c>
      <c r="O41" s="246" t="e">
        <f>VLOOKUP(#REF!,Per_diem_table,3)</f>
        <v>#REF!</v>
      </c>
      <c r="P41" s="246" t="e">
        <f>VLOOKUP(#REF!,Per_diem_table,4)</f>
        <v>#REF!</v>
      </c>
      <c r="Q41" s="246" t="e">
        <f>VLOOKUP(#REF!,Per_diem_table,5)</f>
        <v>#REF!</v>
      </c>
    </row>
    <row r="42" spans="8:17" ht="15" customHeight="1" x14ac:dyDescent="0.2">
      <c r="H42" s="250">
        <v>23</v>
      </c>
      <c r="I42" s="204" t="b">
        <f t="shared" si="6"/>
        <v>0</v>
      </c>
      <c r="J42" s="245">
        <f t="shared" si="7"/>
        <v>1</v>
      </c>
      <c r="K42" s="216" t="b">
        <v>0</v>
      </c>
      <c r="L42" s="216" t="b">
        <v>0</v>
      </c>
      <c r="M42" s="216" t="b">
        <v>0</v>
      </c>
      <c r="N42" s="246" t="e">
        <f>VLOOKUP(#REF!,Per_diem_table,2)</f>
        <v>#REF!</v>
      </c>
      <c r="O42" s="246" t="e">
        <f>VLOOKUP(#REF!,Per_diem_table,3)</f>
        <v>#REF!</v>
      </c>
      <c r="P42" s="246" t="e">
        <f>VLOOKUP(#REF!,Per_diem_table,4)</f>
        <v>#REF!</v>
      </c>
      <c r="Q42" s="246" t="e">
        <f>VLOOKUP(#REF!,Per_diem_table,5)</f>
        <v>#REF!</v>
      </c>
    </row>
    <row r="43" spans="8:17" ht="15" customHeight="1" x14ac:dyDescent="0.2">
      <c r="H43" s="250">
        <v>24</v>
      </c>
      <c r="I43" s="204" t="b">
        <f t="shared" si="6"/>
        <v>0</v>
      </c>
      <c r="J43" s="245">
        <f t="shared" si="7"/>
        <v>1</v>
      </c>
      <c r="K43" s="216" t="b">
        <v>0</v>
      </c>
      <c r="L43" s="216" t="b">
        <v>0</v>
      </c>
      <c r="M43" s="216" t="b">
        <v>0</v>
      </c>
      <c r="N43" s="246" t="e">
        <f>VLOOKUP(#REF!,Per_diem_table,2)</f>
        <v>#REF!</v>
      </c>
      <c r="O43" s="246" t="e">
        <f>VLOOKUP(#REF!,Per_diem_table,3)</f>
        <v>#REF!</v>
      </c>
      <c r="P43" s="246" t="e">
        <f>VLOOKUP(#REF!,Per_diem_table,4)</f>
        <v>#REF!</v>
      </c>
      <c r="Q43" s="246" t="e">
        <f>VLOOKUP(#REF!,Per_diem_table,5)</f>
        <v>#REF!</v>
      </c>
    </row>
    <row r="44" spans="8:17" ht="15" customHeight="1" x14ac:dyDescent="0.2">
      <c r="H44" s="250">
        <v>25</v>
      </c>
      <c r="I44" s="204" t="b">
        <f t="shared" si="6"/>
        <v>0</v>
      </c>
      <c r="J44" s="245">
        <f t="shared" si="7"/>
        <v>1</v>
      </c>
      <c r="K44" s="216" t="b">
        <v>0</v>
      </c>
      <c r="L44" s="216" t="b">
        <v>0</v>
      </c>
      <c r="M44" s="216" t="b">
        <v>0</v>
      </c>
      <c r="N44" s="246" t="e">
        <f>VLOOKUP(#REF!,Per_diem_table,2)</f>
        <v>#REF!</v>
      </c>
      <c r="O44" s="246" t="e">
        <f>VLOOKUP(#REF!,Per_diem_table,3)</f>
        <v>#REF!</v>
      </c>
      <c r="P44" s="246" t="e">
        <f>VLOOKUP(#REF!,Per_diem_table,4)</f>
        <v>#REF!</v>
      </c>
      <c r="Q44" s="246" t="e">
        <f>VLOOKUP(#REF!,Per_diem_table,5)</f>
        <v>#REF!</v>
      </c>
    </row>
    <row r="45" spans="8:17" ht="15" customHeight="1" x14ac:dyDescent="0.2">
      <c r="H45" s="250">
        <v>26</v>
      </c>
      <c r="I45" s="204" t="b">
        <f t="shared" si="6"/>
        <v>0</v>
      </c>
      <c r="J45" s="245">
        <f t="shared" si="7"/>
        <v>1</v>
      </c>
      <c r="K45" s="216" t="b">
        <v>0</v>
      </c>
      <c r="L45" s="216" t="b">
        <v>0</v>
      </c>
      <c r="M45" s="216" t="b">
        <v>0</v>
      </c>
      <c r="N45" s="246" t="e">
        <f>VLOOKUP(#REF!,Per_diem_table,2)</f>
        <v>#REF!</v>
      </c>
      <c r="O45" s="246" t="e">
        <f>VLOOKUP(#REF!,Per_diem_table,3)</f>
        <v>#REF!</v>
      </c>
      <c r="P45" s="246" t="e">
        <f>VLOOKUP(#REF!,Per_diem_table,4)</f>
        <v>#REF!</v>
      </c>
      <c r="Q45" s="246" t="e">
        <f>VLOOKUP(#REF!,Per_diem_table,5)</f>
        <v>#REF!</v>
      </c>
    </row>
    <row r="46" spans="8:17" ht="15" customHeight="1" x14ac:dyDescent="0.2">
      <c r="H46" s="250">
        <v>27</v>
      </c>
      <c r="I46" s="204" t="b">
        <f t="shared" si="6"/>
        <v>0</v>
      </c>
      <c r="J46" s="245">
        <f t="shared" si="7"/>
        <v>1</v>
      </c>
      <c r="K46" s="216" t="b">
        <v>0</v>
      </c>
      <c r="L46" s="216" t="b">
        <v>0</v>
      </c>
      <c r="M46" s="216" t="b">
        <v>0</v>
      </c>
      <c r="N46" s="246" t="e">
        <f>VLOOKUP(#REF!,Per_diem_table,2)</f>
        <v>#REF!</v>
      </c>
      <c r="O46" s="246" t="e">
        <f>VLOOKUP(#REF!,Per_diem_table,3)</f>
        <v>#REF!</v>
      </c>
      <c r="P46" s="246" t="e">
        <f>VLOOKUP(#REF!,Per_diem_table,4)</f>
        <v>#REF!</v>
      </c>
      <c r="Q46" s="246" t="e">
        <f>VLOOKUP(#REF!,Per_diem_table,5)</f>
        <v>#REF!</v>
      </c>
    </row>
    <row r="47" spans="8:17" ht="15" customHeight="1" x14ac:dyDescent="0.2">
      <c r="H47" s="250">
        <v>28</v>
      </c>
      <c r="I47" s="204" t="b">
        <f t="shared" si="6"/>
        <v>0</v>
      </c>
      <c r="J47" s="245">
        <f t="shared" si="7"/>
        <v>1</v>
      </c>
      <c r="K47" s="216" t="b">
        <v>0</v>
      </c>
      <c r="L47" s="216" t="b">
        <v>0</v>
      </c>
      <c r="M47" s="216" t="b">
        <v>0</v>
      </c>
      <c r="N47" s="246" t="e">
        <f>VLOOKUP(#REF!,Per_diem_table,2)</f>
        <v>#REF!</v>
      </c>
      <c r="O47" s="246" t="e">
        <f>VLOOKUP(#REF!,Per_diem_table,3)</f>
        <v>#REF!</v>
      </c>
      <c r="P47" s="246" t="e">
        <f>VLOOKUP(#REF!,Per_diem_table,4)</f>
        <v>#REF!</v>
      </c>
      <c r="Q47" s="246" t="e">
        <f>VLOOKUP(#REF!,Per_diem_table,5)</f>
        <v>#REF!</v>
      </c>
    </row>
    <row r="48" spans="8:17" ht="15" customHeight="1" x14ac:dyDescent="0.2">
      <c r="H48" s="250">
        <v>29</v>
      </c>
      <c r="I48" s="204" t="b">
        <f t="shared" si="6"/>
        <v>0</v>
      </c>
      <c r="J48" s="245">
        <f t="shared" si="7"/>
        <v>1</v>
      </c>
      <c r="K48" s="216" t="b">
        <v>0</v>
      </c>
      <c r="L48" s="216" t="b">
        <v>0</v>
      </c>
      <c r="M48" s="216" t="b">
        <v>0</v>
      </c>
      <c r="N48" s="246" t="e">
        <f>VLOOKUP(#REF!,Per_diem_table,2)</f>
        <v>#REF!</v>
      </c>
      <c r="O48" s="246" t="e">
        <f>VLOOKUP(#REF!,Per_diem_table,3)</f>
        <v>#REF!</v>
      </c>
      <c r="P48" s="246" t="e">
        <f>VLOOKUP(#REF!,Per_diem_table,4)</f>
        <v>#REF!</v>
      </c>
      <c r="Q48" s="246" t="e">
        <f>VLOOKUP(#REF!,Per_diem_table,5)</f>
        <v>#REF!</v>
      </c>
    </row>
    <row r="49" spans="8:17" ht="15" customHeight="1" x14ac:dyDescent="0.2">
      <c r="H49" s="250">
        <v>30</v>
      </c>
      <c r="I49" s="204" t="b">
        <f t="shared" si="6"/>
        <v>0</v>
      </c>
      <c r="J49" s="245">
        <f t="shared" si="7"/>
        <v>1</v>
      </c>
      <c r="K49" s="216" t="b">
        <v>0</v>
      </c>
      <c r="L49" s="216" t="b">
        <v>0</v>
      </c>
      <c r="M49" s="216" t="b">
        <v>0</v>
      </c>
      <c r="N49" s="246" t="e">
        <f>VLOOKUP(#REF!,Per_diem_table,2)</f>
        <v>#REF!</v>
      </c>
      <c r="O49" s="246" t="e">
        <f>VLOOKUP(#REF!,Per_diem_table,3)</f>
        <v>#REF!</v>
      </c>
      <c r="P49" s="246" t="e">
        <f>VLOOKUP(#REF!,Per_diem_table,4)</f>
        <v>#REF!</v>
      </c>
      <c r="Q49" s="246" t="e">
        <f>VLOOKUP(#REF!,Per_diem_table,5)</f>
        <v>#REF!</v>
      </c>
    </row>
    <row r="50" spans="8:17" ht="15" customHeight="1" x14ac:dyDescent="0.2">
      <c r="H50" s="250">
        <v>31</v>
      </c>
      <c r="I50" s="204" t="b">
        <f t="shared" si="6"/>
        <v>0</v>
      </c>
      <c r="J50" s="245">
        <f t="shared" si="7"/>
        <v>1</v>
      </c>
      <c r="K50" s="216" t="b">
        <v>0</v>
      </c>
      <c r="L50" s="216" t="b">
        <v>0</v>
      </c>
      <c r="M50" s="216" t="b">
        <v>0</v>
      </c>
      <c r="N50" s="246" t="e">
        <f>VLOOKUP(#REF!,Per_diem_table,2)</f>
        <v>#REF!</v>
      </c>
      <c r="O50" s="246" t="e">
        <f>VLOOKUP(#REF!,Per_diem_table,3)</f>
        <v>#REF!</v>
      </c>
      <c r="P50" s="246" t="e">
        <f>VLOOKUP(#REF!,Per_diem_table,4)</f>
        <v>#REF!</v>
      </c>
      <c r="Q50" s="246" t="e">
        <f>VLOOKUP(#REF!,Per_diem_table,5)</f>
        <v>#REF!</v>
      </c>
    </row>
    <row r="51" spans="8:17" ht="15" customHeight="1" x14ac:dyDescent="0.2">
      <c r="H51" s="250">
        <v>41</v>
      </c>
      <c r="I51" s="204" t="b">
        <f t="shared" si="6"/>
        <v>0</v>
      </c>
      <c r="J51" s="245">
        <f t="shared" si="7"/>
        <v>1</v>
      </c>
      <c r="K51" s="216" t="b">
        <v>0</v>
      </c>
      <c r="L51" s="216" t="b">
        <v>0</v>
      </c>
      <c r="M51" s="216" t="b">
        <v>0</v>
      </c>
      <c r="N51" s="246" t="e">
        <f>VLOOKUP(#REF!,Per_diem_table,2)</f>
        <v>#REF!</v>
      </c>
      <c r="O51" s="246" t="e">
        <f>VLOOKUP(#REF!,Per_diem_table,3)</f>
        <v>#REF!</v>
      </c>
      <c r="P51" s="246" t="e">
        <f>VLOOKUP(#REF!,Per_diem_table,4)</f>
        <v>#REF!</v>
      </c>
      <c r="Q51" s="246" t="e">
        <f>VLOOKUP(#REF!,Per_diem_table,5)</f>
        <v>#REF!</v>
      </c>
    </row>
    <row r="52" spans="8:17" ht="15" customHeight="1" x14ac:dyDescent="0.2">
      <c r="H52" s="250">
        <v>42</v>
      </c>
      <c r="I52" s="204" t="b">
        <f t="shared" si="6"/>
        <v>0</v>
      </c>
      <c r="J52" s="245">
        <f t="shared" si="7"/>
        <v>1</v>
      </c>
      <c r="K52" s="216" t="b">
        <v>0</v>
      </c>
      <c r="L52" s="216" t="b">
        <v>0</v>
      </c>
      <c r="M52" s="216" t="b">
        <v>0</v>
      </c>
      <c r="N52" s="246" t="e">
        <f>VLOOKUP(#REF!,Per_diem_table,2)</f>
        <v>#REF!</v>
      </c>
      <c r="O52" s="246" t="e">
        <f>VLOOKUP(#REF!,Per_diem_table,3)</f>
        <v>#REF!</v>
      </c>
      <c r="P52" s="246" t="e">
        <f>VLOOKUP(#REF!,Per_diem_table,4)</f>
        <v>#REF!</v>
      </c>
      <c r="Q52" s="246" t="e">
        <f>VLOOKUP(#REF!,Per_diem_table,5)</f>
        <v>#REF!</v>
      </c>
    </row>
    <row r="53" spans="8:17" ht="15" customHeight="1" x14ac:dyDescent="0.2">
      <c r="H53" s="250">
        <v>113</v>
      </c>
      <c r="I53" s="204" t="b">
        <f t="shared" si="6"/>
        <v>0</v>
      </c>
      <c r="J53" s="245">
        <f t="shared" si="7"/>
        <v>1</v>
      </c>
      <c r="K53" s="216" t="b">
        <v>0</v>
      </c>
      <c r="L53" s="216" t="b">
        <v>0</v>
      </c>
      <c r="M53" s="216" t="b">
        <v>0</v>
      </c>
      <c r="N53" s="246" t="e">
        <f>VLOOKUP(#REF!,Per_diem_table,2)</f>
        <v>#REF!</v>
      </c>
      <c r="O53" s="246" t="e">
        <f>VLOOKUP(#REF!,Per_diem_table,3)</f>
        <v>#REF!</v>
      </c>
      <c r="P53" s="246" t="e">
        <f>VLOOKUP(#REF!,Per_diem_table,4)</f>
        <v>#REF!</v>
      </c>
      <c r="Q53" s="246" t="e">
        <f>VLOOKUP(#REF!,Per_diem_table,5)</f>
        <v>#REF!</v>
      </c>
    </row>
    <row r="54" spans="8:17" ht="15" customHeight="1" x14ac:dyDescent="0.2">
      <c r="H54" s="250">
        <v>114</v>
      </c>
      <c r="I54" s="204" t="b">
        <f t="shared" si="6"/>
        <v>0</v>
      </c>
      <c r="J54" s="245">
        <f t="shared" si="7"/>
        <v>1</v>
      </c>
      <c r="K54" s="216" t="b">
        <v>0</v>
      </c>
      <c r="L54" s="216" t="b">
        <v>0</v>
      </c>
      <c r="M54" s="216" t="b">
        <v>0</v>
      </c>
      <c r="N54" s="246" t="e">
        <f>VLOOKUP(#REF!,Per_diem_table,2)</f>
        <v>#REF!</v>
      </c>
      <c r="O54" s="246" t="e">
        <f>VLOOKUP(#REF!,Per_diem_table,3)</f>
        <v>#REF!</v>
      </c>
      <c r="P54" s="246" t="e">
        <f>VLOOKUP(#REF!,Per_diem_table,4)</f>
        <v>#REF!</v>
      </c>
      <c r="Q54" s="246" t="e">
        <f>VLOOKUP(#REF!,Per_diem_table,5)</f>
        <v>#REF!</v>
      </c>
    </row>
    <row r="55" spans="8:17" ht="15" customHeight="1" x14ac:dyDescent="0.2">
      <c r="H55" s="250">
        <v>115</v>
      </c>
      <c r="I55" s="204" t="b">
        <f t="shared" si="6"/>
        <v>0</v>
      </c>
      <c r="J55" s="245">
        <f t="shared" si="7"/>
        <v>1</v>
      </c>
      <c r="K55" s="216" t="b">
        <v>0</v>
      </c>
      <c r="L55" s="216" t="b">
        <v>0</v>
      </c>
      <c r="M55" s="216" t="b">
        <v>0</v>
      </c>
      <c r="N55" s="246" t="e">
        <f>VLOOKUP(#REF!,Per_diem_table,2)</f>
        <v>#REF!</v>
      </c>
      <c r="O55" s="246" t="e">
        <f>VLOOKUP(#REF!,Per_diem_table,3)</f>
        <v>#REF!</v>
      </c>
      <c r="P55" s="246" t="e">
        <f>VLOOKUP(#REF!,Per_diem_table,4)</f>
        <v>#REF!</v>
      </c>
      <c r="Q55" s="246" t="e">
        <f>VLOOKUP(#REF!,Per_diem_table,5)</f>
        <v>#REF!</v>
      </c>
    </row>
    <row r="56" spans="8:17" ht="15" customHeight="1" x14ac:dyDescent="0.2">
      <c r="H56" s="250">
        <v>116</v>
      </c>
      <c r="I56" s="204" t="b">
        <f t="shared" si="6"/>
        <v>0</v>
      </c>
      <c r="J56" s="245">
        <f t="shared" si="7"/>
        <v>1</v>
      </c>
      <c r="K56" s="216" t="b">
        <v>0</v>
      </c>
      <c r="L56" s="216" t="b">
        <v>0</v>
      </c>
      <c r="M56" s="216" t="b">
        <v>0</v>
      </c>
      <c r="N56" s="246" t="e">
        <f>VLOOKUP(#REF!,Per_diem_table,2)</f>
        <v>#REF!</v>
      </c>
      <c r="O56" s="246" t="e">
        <f>VLOOKUP(#REF!,Per_diem_table,3)</f>
        <v>#REF!</v>
      </c>
      <c r="P56" s="246" t="e">
        <f>VLOOKUP(#REF!,Per_diem_table,4)</f>
        <v>#REF!</v>
      </c>
      <c r="Q56" s="246" t="e">
        <f>VLOOKUP(#REF!,Per_diem_table,5)</f>
        <v>#REF!</v>
      </c>
    </row>
    <row r="57" spans="8:17" ht="15" customHeight="1" x14ac:dyDescent="0.2">
      <c r="H57" s="250">
        <v>117</v>
      </c>
      <c r="I57" s="204" t="b">
        <f t="shared" si="6"/>
        <v>0</v>
      </c>
      <c r="J57" s="245">
        <f t="shared" si="7"/>
        <v>1</v>
      </c>
      <c r="K57" s="216" t="b">
        <v>0</v>
      </c>
      <c r="L57" s="216" t="b">
        <v>0</v>
      </c>
      <c r="M57" s="216" t="b">
        <v>0</v>
      </c>
      <c r="N57" s="246" t="e">
        <f>VLOOKUP(#REF!,Per_diem_table,2)</f>
        <v>#REF!</v>
      </c>
      <c r="O57" s="246" t="e">
        <f>VLOOKUP(#REF!,Per_diem_table,3)</f>
        <v>#REF!</v>
      </c>
      <c r="P57" s="246" t="e">
        <f>VLOOKUP(#REF!,Per_diem_table,4)</f>
        <v>#REF!</v>
      </c>
      <c r="Q57" s="246" t="e">
        <f>VLOOKUP(#REF!,Per_diem_table,5)</f>
        <v>#REF!</v>
      </c>
    </row>
    <row r="58" spans="8:17" ht="15" customHeight="1" x14ac:dyDescent="0.2">
      <c r="H58" s="250">
        <v>118</v>
      </c>
      <c r="I58" s="204" t="b">
        <f t="shared" si="6"/>
        <v>0</v>
      </c>
      <c r="J58" s="245">
        <f t="shared" si="7"/>
        <v>1</v>
      </c>
      <c r="K58" s="216" t="b">
        <v>0</v>
      </c>
      <c r="L58" s="216" t="b">
        <v>0</v>
      </c>
      <c r="M58" s="216" t="b">
        <v>0</v>
      </c>
      <c r="N58" s="246" t="e">
        <f>VLOOKUP(#REF!,Per_diem_table,2)</f>
        <v>#REF!</v>
      </c>
      <c r="O58" s="246" t="e">
        <f>VLOOKUP(#REF!,Per_diem_table,3)</f>
        <v>#REF!</v>
      </c>
      <c r="P58" s="246" t="e">
        <f>VLOOKUP(#REF!,Per_diem_table,4)</f>
        <v>#REF!</v>
      </c>
      <c r="Q58" s="246" t="e">
        <f>VLOOKUP(#REF!,Per_diem_table,5)</f>
        <v>#REF!</v>
      </c>
    </row>
    <row r="59" spans="8:17" ht="15" customHeight="1" x14ac:dyDescent="0.2">
      <c r="H59" s="250">
        <v>119</v>
      </c>
      <c r="I59" s="204" t="b">
        <f t="shared" si="6"/>
        <v>0</v>
      </c>
      <c r="J59" s="245">
        <f t="shared" si="7"/>
        <v>1</v>
      </c>
      <c r="K59" s="216" t="b">
        <v>0</v>
      </c>
      <c r="L59" s="216" t="b">
        <v>0</v>
      </c>
      <c r="M59" s="216" t="b">
        <v>0</v>
      </c>
      <c r="N59" s="246" t="e">
        <f>VLOOKUP(#REF!,Per_diem_table,2)</f>
        <v>#REF!</v>
      </c>
      <c r="O59" s="246" t="e">
        <f>VLOOKUP(#REF!,Per_diem_table,3)</f>
        <v>#REF!</v>
      </c>
      <c r="P59" s="246" t="e">
        <f>VLOOKUP(#REF!,Per_diem_table,4)</f>
        <v>#REF!</v>
      </c>
      <c r="Q59" s="246" t="e">
        <f>VLOOKUP(#REF!,Per_diem_table,5)</f>
        <v>#REF!</v>
      </c>
    </row>
    <row r="60" spans="8:17" ht="15" customHeight="1" x14ac:dyDescent="0.2">
      <c r="H60" s="250">
        <v>120</v>
      </c>
      <c r="I60" s="204" t="b">
        <f t="shared" si="6"/>
        <v>0</v>
      </c>
      <c r="J60" s="245">
        <f t="shared" si="7"/>
        <v>1</v>
      </c>
      <c r="K60" s="216" t="b">
        <v>0</v>
      </c>
      <c r="L60" s="216" t="b">
        <v>0</v>
      </c>
      <c r="M60" s="216" t="b">
        <v>0</v>
      </c>
      <c r="N60" s="246" t="e">
        <f>VLOOKUP(#REF!,Per_diem_table,2)</f>
        <v>#REF!</v>
      </c>
      <c r="O60" s="246" t="e">
        <f>VLOOKUP(#REF!,Per_diem_table,3)</f>
        <v>#REF!</v>
      </c>
      <c r="P60" s="246" t="e">
        <f>VLOOKUP(#REF!,Per_diem_table,4)</f>
        <v>#REF!</v>
      </c>
      <c r="Q60" s="246" t="e">
        <f>VLOOKUP(#REF!,Per_diem_table,5)</f>
        <v>#REF!</v>
      </c>
    </row>
    <row r="61" spans="8:17" ht="26.25" customHeight="1" x14ac:dyDescent="0.2">
      <c r="H61" s="257"/>
      <c r="I61" s="257"/>
    </row>
    <row r="62" spans="8:17" ht="12.75" customHeight="1" x14ac:dyDescent="0.2"/>
    <row r="65" spans="11:11" x14ac:dyDescent="0.2">
      <c r="K65" s="204">
        <v>4.5</v>
      </c>
    </row>
    <row r="66" spans="11:11" x14ac:dyDescent="0.2">
      <c r="K66" s="204">
        <v>5.25</v>
      </c>
    </row>
    <row r="67" spans="11:11" x14ac:dyDescent="0.2">
      <c r="K67" s="204">
        <v>11.25</v>
      </c>
    </row>
  </sheetData>
  <sheetProtection selectLockedCells="1"/>
  <mergeCells count="7">
    <mergeCell ref="B18:C18"/>
    <mergeCell ref="B12:E12"/>
    <mergeCell ref="B4:E4"/>
    <mergeCell ref="B5:E5"/>
    <mergeCell ref="B7:E7"/>
    <mergeCell ref="A11:E11"/>
    <mergeCell ref="A13:E13"/>
  </mergeCells>
  <conditionalFormatting sqref="B19:B27 B4 E19:G27">
    <cfRule type="cellIs" dxfId="1" priority="4" stopIfTrue="1" operator="equal">
      <formula>0</formula>
    </cfRule>
  </conditionalFormatting>
  <dataValidations count="1">
    <dataValidation type="list" allowBlank="1" showInputMessage="1" showErrorMessage="1" sqref="B19:B27 C9:D9">
      <formula1>$S$19:$S$25</formula1>
    </dataValidation>
  </dataValidations>
  <hyperlinks>
    <hyperlink ref="B12" r:id="rId1" display="http://www.gsa.gov/portal/category/21287"/>
  </hyperlinks>
  <printOptions horizontalCentered="1"/>
  <pageMargins left="1" right="0.75" top="0.75" bottom="0.75" header="0.25" footer="0.25"/>
  <pageSetup scale="65" fitToHeight="3" orientation="landscape" r:id="rId2"/>
  <headerFooter alignWithMargins="0">
    <oddFooter>&amp;LTravel &amp; Expense Statement
Effective 11/1/2016&amp;C&amp;P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X62"/>
  <sheetViews>
    <sheetView showGridLines="0" topLeftCell="A13" zoomScaleNormal="100" workbookViewId="0">
      <selection activeCell="I28" sqref="I28"/>
    </sheetView>
  </sheetViews>
  <sheetFormatPr defaultRowHeight="12.75" x14ac:dyDescent="0.2"/>
  <cols>
    <col min="1" max="1" width="18.7109375" style="204" customWidth="1"/>
    <col min="2" max="2" width="10" style="204" bestFit="1" customWidth="1"/>
    <col min="3" max="3" width="4.7109375" style="204" customWidth="1"/>
    <col min="4" max="4" width="8.7109375" style="204" customWidth="1"/>
    <col min="5" max="5" width="4.7109375" style="204" customWidth="1"/>
    <col min="6" max="6" width="8.7109375" style="204" customWidth="1"/>
    <col min="7" max="7" width="4.7109375" style="204" customWidth="1"/>
    <col min="8" max="8" width="8.7109375" style="204" customWidth="1"/>
    <col min="9" max="9" width="17.85546875" style="204" customWidth="1"/>
    <col min="10" max="10" width="10.5703125" style="204" customWidth="1"/>
    <col min="11" max="12" width="9.140625" style="204" customWidth="1"/>
    <col min="13" max="13" width="11.7109375" style="204" customWidth="1"/>
    <col min="14" max="23" width="9.140625" style="204" customWidth="1"/>
    <col min="24" max="16384" width="9.140625" style="204"/>
  </cols>
  <sheetData>
    <row r="1" spans="1:24" ht="26.25" x14ac:dyDescent="0.4">
      <c r="A1" s="258" t="s">
        <v>239</v>
      </c>
      <c r="B1" s="253"/>
      <c r="C1" s="253"/>
      <c r="D1" s="253"/>
      <c r="E1" s="253"/>
      <c r="F1" s="253"/>
      <c r="G1" s="253"/>
      <c r="H1" s="253"/>
      <c r="I1" s="253"/>
      <c r="J1" s="202"/>
      <c r="K1" s="203"/>
      <c r="L1" s="203"/>
      <c r="M1" s="203"/>
      <c r="N1" s="203"/>
      <c r="O1" s="203"/>
    </row>
    <row r="2" spans="1:24" s="210" customFormat="1" ht="10.5" customHeight="1" x14ac:dyDescent="0.25">
      <c r="A2" s="205"/>
      <c r="B2" s="206"/>
      <c r="C2" s="206"/>
      <c r="D2" s="206"/>
      <c r="E2" s="206"/>
      <c r="F2" s="206"/>
      <c r="G2" s="206"/>
      <c r="H2" s="207"/>
      <c r="I2" s="208"/>
      <c r="J2" s="206"/>
      <c r="K2" s="209"/>
      <c r="L2" s="209"/>
      <c r="M2" s="209"/>
      <c r="N2" s="209"/>
      <c r="O2" s="209"/>
    </row>
    <row r="3" spans="1:24" s="210" customFormat="1" ht="10.5" customHeight="1" x14ac:dyDescent="0.25">
      <c r="A3" s="211"/>
      <c r="B3" s="212"/>
      <c r="C3" s="212"/>
      <c r="D3" s="212"/>
      <c r="E3" s="212"/>
      <c r="F3" s="212"/>
      <c r="G3" s="212"/>
      <c r="H3" s="213"/>
      <c r="I3" s="214"/>
      <c r="J3" s="212"/>
      <c r="K3" s="209"/>
      <c r="L3" s="209"/>
      <c r="M3" s="209"/>
      <c r="N3" s="209"/>
      <c r="O3" s="209"/>
    </row>
    <row r="4" spans="1:24" x14ac:dyDescent="0.2">
      <c r="A4" s="215" t="s">
        <v>27</v>
      </c>
      <c r="B4" s="285">
        <f>'Page1 - Expense Report'!D5</f>
        <v>0</v>
      </c>
      <c r="C4" s="256"/>
      <c r="D4" s="256"/>
      <c r="E4" s="256"/>
      <c r="F4" s="256"/>
      <c r="G4" s="256"/>
      <c r="H4" s="216"/>
      <c r="K4" s="217"/>
      <c r="L4" s="217"/>
      <c r="M4" s="217"/>
      <c r="N4" s="217"/>
      <c r="O4" s="217"/>
    </row>
    <row r="5" spans="1:24" ht="19.5" customHeight="1" x14ac:dyDescent="0.2">
      <c r="A5" s="218" t="s">
        <v>25</v>
      </c>
      <c r="B5" s="252"/>
      <c r="C5" s="252"/>
      <c r="D5" s="252"/>
      <c r="E5" s="252"/>
      <c r="F5" s="252"/>
      <c r="G5" s="252"/>
      <c r="H5" s="218" t="s">
        <v>1</v>
      </c>
      <c r="I5" s="6">
        <v>41487</v>
      </c>
      <c r="J5" s="200">
        <v>0.25</v>
      </c>
      <c r="K5" s="217"/>
      <c r="L5" s="217"/>
      <c r="M5" s="217"/>
      <c r="N5" s="217"/>
      <c r="O5" s="217"/>
      <c r="X5" s="287" t="s">
        <v>252</v>
      </c>
    </row>
    <row r="6" spans="1:24" x14ac:dyDescent="0.2">
      <c r="A6" s="203"/>
      <c r="B6" s="203"/>
      <c r="C6" s="203"/>
      <c r="D6" s="203"/>
      <c r="E6" s="203"/>
      <c r="F6" s="203"/>
      <c r="G6" s="203"/>
      <c r="H6" s="203"/>
      <c r="I6" s="251" t="s">
        <v>0</v>
      </c>
      <c r="J6" s="251" t="s">
        <v>2</v>
      </c>
      <c r="K6" s="217"/>
      <c r="L6" s="217"/>
      <c r="M6" s="217"/>
      <c r="N6" s="217"/>
      <c r="O6" s="217"/>
    </row>
    <row r="7" spans="1:24" ht="20.25" customHeight="1" x14ac:dyDescent="0.2">
      <c r="A7" s="218" t="s">
        <v>3</v>
      </c>
      <c r="B7" s="255"/>
      <c r="C7" s="255"/>
      <c r="D7" s="255"/>
      <c r="E7" s="255"/>
      <c r="F7" s="255"/>
      <c r="G7" s="220"/>
      <c r="H7" s="218" t="s">
        <v>4</v>
      </c>
      <c r="I7" s="6">
        <v>41491</v>
      </c>
      <c r="J7" s="175">
        <v>0.91666666666666663</v>
      </c>
      <c r="K7" s="217"/>
      <c r="L7" s="217"/>
      <c r="M7" s="221">
        <f>+I7-I5</f>
        <v>4</v>
      </c>
      <c r="N7" s="217" t="s">
        <v>14</v>
      </c>
      <c r="O7" s="217"/>
    </row>
    <row r="8" spans="1:24" x14ac:dyDescent="0.2">
      <c r="A8" s="203"/>
      <c r="B8" s="203"/>
      <c r="C8" s="203"/>
      <c r="D8" s="203"/>
      <c r="E8" s="203"/>
      <c r="F8" s="203"/>
      <c r="G8" s="203"/>
      <c r="H8" s="222"/>
      <c r="I8" s="219" t="s">
        <v>0</v>
      </c>
      <c r="J8" s="219" t="s">
        <v>2</v>
      </c>
      <c r="K8" s="217"/>
      <c r="L8" s="217"/>
      <c r="M8" s="217"/>
      <c r="N8" s="217"/>
      <c r="O8" s="217"/>
    </row>
    <row r="9" spans="1:24" x14ac:dyDescent="0.2">
      <c r="A9" s="223"/>
      <c r="B9" s="220"/>
      <c r="C9" s="220"/>
      <c r="D9" s="220"/>
      <c r="E9" s="220"/>
      <c r="F9" s="220"/>
      <c r="G9" s="220"/>
      <c r="H9" s="224"/>
      <c r="I9" s="201"/>
      <c r="J9" s="259"/>
      <c r="K9" s="217"/>
      <c r="L9" s="217"/>
      <c r="N9" s="226"/>
      <c r="O9" s="217"/>
    </row>
    <row r="10" spans="1:24" ht="9.9499999999999993" customHeight="1" x14ac:dyDescent="0.2">
      <c r="A10" s="227"/>
      <c r="B10" s="228"/>
      <c r="C10" s="228"/>
      <c r="D10" s="228"/>
      <c r="E10" s="228"/>
      <c r="F10" s="228"/>
      <c r="G10" s="228"/>
      <c r="H10" s="229"/>
      <c r="I10" s="203"/>
      <c r="J10" s="225"/>
      <c r="K10" s="217"/>
      <c r="L10" s="217"/>
      <c r="N10" s="226"/>
      <c r="O10" s="217"/>
    </row>
    <row r="11" spans="1:24" s="199" customFormat="1" ht="62.25" customHeight="1" x14ac:dyDescent="0.2">
      <c r="A11" s="475" t="s">
        <v>264</v>
      </c>
      <c r="B11" s="475"/>
      <c r="C11" s="475"/>
      <c r="D11" s="475"/>
      <c r="E11" s="475"/>
      <c r="F11" s="475"/>
      <c r="G11" s="475"/>
      <c r="H11" s="475"/>
      <c r="I11" s="475"/>
      <c r="J11" s="475"/>
      <c r="K11" s="217"/>
      <c r="L11" s="217"/>
      <c r="N11" s="226"/>
      <c r="O11" s="217"/>
    </row>
    <row r="12" spans="1:24" s="199" customFormat="1" x14ac:dyDescent="0.2">
      <c r="A12" s="479" t="s">
        <v>196</v>
      </c>
      <c r="B12" s="479"/>
      <c r="C12" s="479"/>
      <c r="D12" s="479"/>
      <c r="E12" s="479"/>
      <c r="F12" s="479"/>
      <c r="G12" s="479"/>
      <c r="H12" s="479"/>
      <c r="I12" s="479"/>
      <c r="J12" s="479"/>
      <c r="K12" s="230"/>
    </row>
    <row r="13" spans="1:24" s="199" customFormat="1" ht="105.75" customHeight="1" x14ac:dyDescent="0.2">
      <c r="A13" s="475" t="s">
        <v>265</v>
      </c>
      <c r="B13" s="475"/>
      <c r="C13" s="475"/>
      <c r="D13" s="475"/>
      <c r="E13" s="475"/>
      <c r="F13" s="475"/>
      <c r="G13" s="475"/>
      <c r="H13" s="475"/>
      <c r="I13" s="475"/>
      <c r="J13" s="475"/>
      <c r="K13" s="217"/>
      <c r="L13" s="217"/>
      <c r="M13" s="217"/>
      <c r="N13" s="217"/>
      <c r="O13" s="217"/>
    </row>
    <row r="14" spans="1:24" ht="13.5" customHeight="1" x14ac:dyDescent="0.25">
      <c r="A14" s="231" t="s">
        <v>10</v>
      </c>
      <c r="D14" s="232"/>
      <c r="E14" s="232"/>
      <c r="F14" s="232"/>
      <c r="G14" s="232"/>
      <c r="H14" s="232"/>
      <c r="I14" s="232"/>
      <c r="J14" s="233"/>
    </row>
    <row r="15" spans="1:24" ht="13.5" customHeight="1" x14ac:dyDescent="0.2">
      <c r="A15" s="234">
        <f>+I61</f>
        <v>162</v>
      </c>
      <c r="D15" s="254"/>
      <c r="E15" s="254"/>
      <c r="F15" s="254"/>
      <c r="G15" s="254"/>
      <c r="H15" s="254"/>
      <c r="I15" s="254"/>
      <c r="J15" s="254"/>
    </row>
    <row r="16" spans="1:24" ht="13.5" customHeight="1" x14ac:dyDescent="0.25">
      <c r="A16" s="235"/>
      <c r="B16" s="232"/>
      <c r="C16" s="232"/>
      <c r="D16" s="232"/>
      <c r="E16" s="232"/>
      <c r="F16" s="232"/>
      <c r="G16" s="260"/>
      <c r="H16" s="260"/>
      <c r="I16" s="232"/>
      <c r="J16" s="232"/>
      <c r="K16" s="232"/>
      <c r="L16" s="232"/>
      <c r="M16" s="232"/>
      <c r="N16" s="233"/>
      <c r="O16" s="233"/>
    </row>
    <row r="17" spans="1:23" s="239" customFormat="1" ht="15.75" thickBot="1" x14ac:dyDescent="0.3">
      <c r="A17" s="272" t="s">
        <v>266</v>
      </c>
      <c r="B17" s="260"/>
      <c r="C17" s="260"/>
      <c r="D17" s="260"/>
      <c r="E17" s="260"/>
      <c r="F17" s="260"/>
      <c r="G17" s="260"/>
      <c r="H17" s="260"/>
      <c r="I17" s="236"/>
      <c r="J17" s="236"/>
      <c r="K17" s="237"/>
      <c r="L17" s="238" t="s">
        <v>18</v>
      </c>
      <c r="M17" s="238" t="s">
        <v>18</v>
      </c>
      <c r="N17" s="238" t="s">
        <v>18</v>
      </c>
    </row>
    <row r="18" spans="1:23" ht="25.5" x14ac:dyDescent="0.2">
      <c r="A18" s="273" t="s">
        <v>0</v>
      </c>
      <c r="B18" s="274" t="s">
        <v>241</v>
      </c>
      <c r="C18" s="483" t="s">
        <v>9</v>
      </c>
      <c r="D18" s="484"/>
      <c r="E18" s="483" t="s">
        <v>5</v>
      </c>
      <c r="F18" s="484"/>
      <c r="G18" s="483" t="s">
        <v>6</v>
      </c>
      <c r="H18" s="484"/>
      <c r="I18" s="275" t="s">
        <v>10</v>
      </c>
      <c r="J18" s="240"/>
      <c r="K18" s="240"/>
      <c r="L18" s="241" t="s">
        <v>12</v>
      </c>
      <c r="M18" s="242" t="s">
        <v>13</v>
      </c>
      <c r="N18" s="242" t="s">
        <v>15</v>
      </c>
      <c r="O18" s="284" t="s">
        <v>17</v>
      </c>
      <c r="P18" s="243" t="s">
        <v>5</v>
      </c>
      <c r="Q18" s="243" t="s">
        <v>16</v>
      </c>
      <c r="R18" s="243" t="s">
        <v>17</v>
      </c>
      <c r="S18" s="243" t="s">
        <v>5</v>
      </c>
      <c r="T18" s="243" t="s">
        <v>6</v>
      </c>
      <c r="U18" s="243" t="s">
        <v>11</v>
      </c>
    </row>
    <row r="19" spans="1:23" ht="15" customHeight="1" x14ac:dyDescent="0.2">
      <c r="A19" s="276">
        <f>I5</f>
        <v>41487</v>
      </c>
      <c r="B19" s="262">
        <v>36</v>
      </c>
      <c r="C19" s="266"/>
      <c r="D19" s="264"/>
      <c r="E19" s="279"/>
      <c r="F19" s="265"/>
      <c r="G19" s="282"/>
      <c r="H19" s="265"/>
      <c r="I19" s="277">
        <f>IF(tripday=FALSE,0,MAX(IF('Page1 - Expense Report'!L$4="In State",0,0),(breakfast+lunch+dinner)*N19-IF(O19=FALSE,0,breakfast)-IF(P19=FALSE,0,lunch)-IF(Q19=FALSE,0,dinner)))</f>
        <v>27</v>
      </c>
      <c r="J19" s="241"/>
      <c r="K19" s="241"/>
      <c r="L19" s="244">
        <v>0</v>
      </c>
      <c r="M19" s="204" t="b">
        <v>1</v>
      </c>
      <c r="N19" s="245">
        <v>0.75</v>
      </c>
      <c r="O19" s="246" t="b">
        <v>0</v>
      </c>
      <c r="P19" s="246" t="b">
        <v>0</v>
      </c>
      <c r="Q19" s="246" t="b">
        <v>0</v>
      </c>
      <c r="R19" s="246">
        <f>VLOOKUP($B19,Per_diem_table,2)</f>
        <v>7</v>
      </c>
      <c r="S19" s="246">
        <f t="shared" ref="S19:S50" si="0">VLOOKUP($B19,Per_diem_table,3)</f>
        <v>9</v>
      </c>
      <c r="T19" s="246">
        <f t="shared" ref="T19:T50" si="1">VLOOKUP($B19,Per_diem_table,4)</f>
        <v>20</v>
      </c>
      <c r="U19" s="246">
        <f t="shared" ref="U19:U50" si="2">VLOOKUP($B19,Per_diem_table,5)</f>
        <v>0</v>
      </c>
      <c r="W19" s="247">
        <v>0</v>
      </c>
    </row>
    <row r="20" spans="1:23" ht="15" customHeight="1" x14ac:dyDescent="0.2">
      <c r="A20" s="276">
        <f t="shared" ref="A20:A50" si="3">IF(M20=TRUE,A19+1,"")</f>
        <v>41488</v>
      </c>
      <c r="B20" s="262">
        <v>36</v>
      </c>
      <c r="C20" s="267"/>
      <c r="D20" s="265"/>
      <c r="E20" s="280"/>
      <c r="F20" s="265"/>
      <c r="G20" s="282"/>
      <c r="H20" s="265"/>
      <c r="I20" s="277">
        <f>IF(tripday=FALSE,0,MAX(IF('Page1 - Expense Report'!L$4="In State",0,0),(breakfast+lunch+dinner)*N20-IF(O20=FALSE,0,breakfast)-IF(P20=FALSE,0,lunch)-IF(Q20=FALSE,0,dinner)))</f>
        <v>36</v>
      </c>
      <c r="J20" s="240"/>
      <c r="K20" s="240"/>
      <c r="L20" s="248">
        <v>1</v>
      </c>
      <c r="M20" s="204" t="b">
        <f>+L20&lt;=M7</f>
        <v>1</v>
      </c>
      <c r="N20" s="245">
        <f>IF(L20=M7,0.75,1)</f>
        <v>1</v>
      </c>
      <c r="O20" s="246" t="b">
        <v>0</v>
      </c>
      <c r="P20" s="246" t="b">
        <v>0</v>
      </c>
      <c r="Q20" s="246" t="b">
        <v>0</v>
      </c>
      <c r="R20" s="246">
        <f>VLOOKUP($B20,Per_diem_table,2)</f>
        <v>7</v>
      </c>
      <c r="S20" s="246">
        <f t="shared" si="0"/>
        <v>9</v>
      </c>
      <c r="T20" s="246">
        <f t="shared" si="1"/>
        <v>20</v>
      </c>
      <c r="U20" s="246">
        <f t="shared" si="2"/>
        <v>0</v>
      </c>
      <c r="W20" s="204">
        <f>IF((I7+J7)-(I5+J5)&gt;=0.5,IF('Page1 - Expense Report'!$L$4="In State",28,46),"")</f>
        <v>28</v>
      </c>
    </row>
    <row r="21" spans="1:23" ht="15" customHeight="1" x14ac:dyDescent="0.2">
      <c r="A21" s="276">
        <f t="shared" si="3"/>
        <v>41489</v>
      </c>
      <c r="B21" s="262">
        <v>36</v>
      </c>
      <c r="C21" s="267"/>
      <c r="D21" s="265"/>
      <c r="E21" s="280"/>
      <c r="F21" s="265"/>
      <c r="G21" s="282"/>
      <c r="H21" s="265"/>
      <c r="I21" s="277">
        <f>IF(tripday=FALSE,0,MAX(IF('Page1 - Expense Report'!L$4="In State",0,0),(breakfast+lunch+dinner)*N21-IF(O21=FALSE,0,breakfast)-IF(P21=FALSE,0,lunch)-IF(Q21=FALSE,0,dinner)))</f>
        <v>36</v>
      </c>
      <c r="J21" s="240"/>
      <c r="K21" s="240"/>
      <c r="L21" s="248">
        <v>2</v>
      </c>
      <c r="M21" s="204" t="b">
        <f>+L21&lt;=M7</f>
        <v>1</v>
      </c>
      <c r="N21" s="245">
        <f>IF(L21=M7,0.75,1)</f>
        <v>1</v>
      </c>
      <c r="O21" s="246" t="b">
        <v>0</v>
      </c>
      <c r="P21" s="246" t="b">
        <v>0</v>
      </c>
      <c r="Q21" s="246" t="b">
        <v>0</v>
      </c>
      <c r="R21" s="246">
        <f t="shared" ref="R21:R50" si="4">VLOOKUP($B21,Per_diem_table,2)</f>
        <v>7</v>
      </c>
      <c r="S21" s="246">
        <f t="shared" si="0"/>
        <v>9</v>
      </c>
      <c r="T21" s="246">
        <f t="shared" si="1"/>
        <v>20</v>
      </c>
      <c r="U21" s="246">
        <f t="shared" si="2"/>
        <v>0</v>
      </c>
      <c r="W21" s="204">
        <f>IF((I7+J7)-(I5+J5)&gt;=0.5,IF('Page1 - Expense Report'!$L$4="In State",36,51),"")</f>
        <v>36</v>
      </c>
    </row>
    <row r="22" spans="1:23" ht="15" customHeight="1" x14ac:dyDescent="0.2">
      <c r="A22" s="276">
        <f t="shared" si="3"/>
        <v>41490</v>
      </c>
      <c r="B22" s="262">
        <v>36</v>
      </c>
      <c r="C22" s="267"/>
      <c r="D22" s="265"/>
      <c r="E22" s="280"/>
      <c r="F22" s="265"/>
      <c r="G22" s="282"/>
      <c r="H22" s="265"/>
      <c r="I22" s="277">
        <f>IF(tripday=FALSE,0,MAX(IF('Page1 - Expense Report'!L$4="In State",0,0),(breakfast+lunch+dinner)*N22-IF(O22=FALSE,0,breakfast)-IF(P22=FALSE,0,lunch)-IF(Q22=FALSE,0,dinner)))</f>
        <v>36</v>
      </c>
      <c r="J22" s="240"/>
      <c r="K22" s="240"/>
      <c r="L22" s="248">
        <v>3</v>
      </c>
      <c r="M22" s="204" t="b">
        <f>+L22&lt;=M7</f>
        <v>1</v>
      </c>
      <c r="N22" s="245">
        <f>IF(L22=M7,0.75,1)</f>
        <v>1</v>
      </c>
      <c r="O22" s="246" t="b">
        <v>0</v>
      </c>
      <c r="P22" s="246" t="b">
        <v>0</v>
      </c>
      <c r="Q22" s="246" t="b">
        <v>0</v>
      </c>
      <c r="R22" s="246">
        <f t="shared" si="4"/>
        <v>7</v>
      </c>
      <c r="S22" s="246">
        <f t="shared" si="0"/>
        <v>9</v>
      </c>
      <c r="T22" s="246">
        <f t="shared" si="1"/>
        <v>20</v>
      </c>
      <c r="U22" s="246">
        <f t="shared" si="2"/>
        <v>0</v>
      </c>
      <c r="W22" s="204" t="str">
        <f>IF((I7+J7)-(I5+J5)&gt;=0.5,IF('Page1 - Expense Report'!$L$4="In State","",56),"")</f>
        <v/>
      </c>
    </row>
    <row r="23" spans="1:23" ht="15" customHeight="1" x14ac:dyDescent="0.2">
      <c r="A23" s="276">
        <f t="shared" si="3"/>
        <v>41491</v>
      </c>
      <c r="B23" s="262">
        <v>36</v>
      </c>
      <c r="C23" s="267"/>
      <c r="D23" s="265"/>
      <c r="E23" s="280"/>
      <c r="F23" s="265"/>
      <c r="G23" s="282"/>
      <c r="H23" s="265"/>
      <c r="I23" s="277">
        <f>IF(tripday=FALSE,0,MAX(IF('Page1 - Expense Report'!L$4="In State",0,0),(breakfast+lunch+dinner)*N23-IF(O23=FALSE,0,breakfast)-IF(P23=FALSE,0,lunch)-IF(Q23=FALSE,0,dinner)))</f>
        <v>27</v>
      </c>
      <c r="J23" s="240"/>
      <c r="K23" s="240"/>
      <c r="L23" s="248">
        <v>4</v>
      </c>
      <c r="M23" s="204" t="b">
        <f>+L23&lt;=M7</f>
        <v>1</v>
      </c>
      <c r="N23" s="245">
        <f>IF(L23=M7,0.75,1)</f>
        <v>0.75</v>
      </c>
      <c r="O23" s="246" t="b">
        <v>0</v>
      </c>
      <c r="P23" s="246" t="b">
        <v>0</v>
      </c>
      <c r="Q23" s="246" t="b">
        <v>0</v>
      </c>
      <c r="R23" s="246">
        <f t="shared" si="4"/>
        <v>7</v>
      </c>
      <c r="S23" s="246">
        <f t="shared" si="0"/>
        <v>9</v>
      </c>
      <c r="T23" s="246">
        <f t="shared" si="1"/>
        <v>20</v>
      </c>
      <c r="U23" s="246">
        <f t="shared" si="2"/>
        <v>0</v>
      </c>
      <c r="W23" s="204" t="str">
        <f>IF((I7+J7)-(I5+J5)&gt;=0.5,IF('Page1 - Expense Report'!$L$4="In State","",61),"")</f>
        <v/>
      </c>
    </row>
    <row r="24" spans="1:23" ht="15" customHeight="1" x14ac:dyDescent="0.2">
      <c r="A24" s="276" t="str">
        <f t="shared" si="3"/>
        <v/>
      </c>
      <c r="B24" s="262">
        <v>0</v>
      </c>
      <c r="C24" s="267"/>
      <c r="D24" s="265"/>
      <c r="E24" s="280"/>
      <c r="F24" s="265"/>
      <c r="G24" s="282"/>
      <c r="H24" s="265"/>
      <c r="I24" s="277">
        <f>IF(tripday=FALSE,0,MAX(IF('Page1 - Expense Report'!L$4="In State",0,0),(breakfast+lunch+dinner)*N24-IF(O24=FALSE,0,breakfast)-IF(P24=FALSE,0,lunch)-IF(Q24=FALSE,0,dinner)))</f>
        <v>0</v>
      </c>
      <c r="J24" s="240"/>
      <c r="K24" s="240"/>
      <c r="L24" s="248">
        <v>5</v>
      </c>
      <c r="M24" s="204" t="b">
        <f>+L24&lt;=M7</f>
        <v>0</v>
      </c>
      <c r="N24" s="245">
        <f>IF(L24=M7,0.75,1)</f>
        <v>1</v>
      </c>
      <c r="O24" s="246" t="b">
        <v>0</v>
      </c>
      <c r="P24" s="246" t="b">
        <v>0</v>
      </c>
      <c r="Q24" s="246" t="b">
        <v>0</v>
      </c>
      <c r="R24" s="246">
        <f t="shared" si="4"/>
        <v>0</v>
      </c>
      <c r="S24" s="246">
        <f t="shared" si="0"/>
        <v>0</v>
      </c>
      <c r="T24" s="246">
        <f t="shared" si="1"/>
        <v>0</v>
      </c>
      <c r="U24" s="246">
        <f t="shared" si="2"/>
        <v>0</v>
      </c>
      <c r="W24" s="204" t="str">
        <f>IF((I7+J7)-(I5+J5)&gt;=0.5,IF('Page1 - Expense Report'!$L$4="In State","",66),"")</f>
        <v/>
      </c>
    </row>
    <row r="25" spans="1:23" ht="15" customHeight="1" x14ac:dyDescent="0.2">
      <c r="A25" s="276" t="str">
        <f t="shared" si="3"/>
        <v/>
      </c>
      <c r="B25" s="262"/>
      <c r="C25" s="267"/>
      <c r="D25" s="265"/>
      <c r="E25" s="280"/>
      <c r="F25" s="265"/>
      <c r="G25" s="282"/>
      <c r="H25" s="265"/>
      <c r="I25" s="277">
        <f>IF(tripday=FALSE,0,MAX(IF('Page1 - Expense Report'!L$4="In State",0,0),(breakfast+lunch+dinner)*N25-IF(O25=FALSE,0,breakfast)-IF(P25=FALSE,0,lunch)-IF(Q25=FALSE,0,dinner)))</f>
        <v>0</v>
      </c>
      <c r="J25" s="240"/>
      <c r="K25" s="240"/>
      <c r="L25" s="248">
        <v>6</v>
      </c>
      <c r="M25" s="204" t="b">
        <f>+L25&lt;=M7</f>
        <v>0</v>
      </c>
      <c r="N25" s="245">
        <f>IF(L25=M7,0.75,1)</f>
        <v>1</v>
      </c>
      <c r="O25" s="246" t="b">
        <v>0</v>
      </c>
      <c r="P25" s="246" t="b">
        <v>0</v>
      </c>
      <c r="Q25" s="246" t="b">
        <v>0</v>
      </c>
      <c r="R25" s="246">
        <f t="shared" si="4"/>
        <v>0</v>
      </c>
      <c r="S25" s="246">
        <f t="shared" si="0"/>
        <v>0</v>
      </c>
      <c r="T25" s="246">
        <f t="shared" si="1"/>
        <v>0</v>
      </c>
      <c r="U25" s="246">
        <f t="shared" si="2"/>
        <v>0</v>
      </c>
      <c r="W25" s="204" t="str">
        <f>IF((I7+J7)-(I5+J5)&gt;=0.5,IF('Page1 - Expense Report'!$L$4="In State","",71),"")</f>
        <v/>
      </c>
    </row>
    <row r="26" spans="1:23" ht="15" customHeight="1" x14ac:dyDescent="0.2">
      <c r="A26" s="276" t="str">
        <f t="shared" si="3"/>
        <v/>
      </c>
      <c r="B26" s="262"/>
      <c r="C26" s="267"/>
      <c r="D26" s="265"/>
      <c r="E26" s="280"/>
      <c r="F26" s="265"/>
      <c r="G26" s="282"/>
      <c r="H26" s="265"/>
      <c r="I26" s="277">
        <f>IF(tripday=FALSE,0,MAX(IF('Page1 - Expense Report'!L$4="In State",0,0),(breakfast+lunch+dinner)*N26-IF(O26=FALSE,0,breakfast)-IF(P26=FALSE,0,lunch)-IF(Q26=FALSE,0,dinner)))</f>
        <v>0</v>
      </c>
      <c r="J26" s="240"/>
      <c r="K26" s="240"/>
      <c r="L26" s="248">
        <v>7</v>
      </c>
      <c r="M26" s="204" t="b">
        <f>+L26&lt;=M7</f>
        <v>0</v>
      </c>
      <c r="N26" s="245">
        <f>IF(L26=M7,0.75,1)</f>
        <v>1</v>
      </c>
      <c r="O26" s="246" t="b">
        <v>0</v>
      </c>
      <c r="P26" s="246" t="b">
        <v>0</v>
      </c>
      <c r="Q26" s="246" t="b">
        <v>0</v>
      </c>
      <c r="R26" s="246">
        <f t="shared" si="4"/>
        <v>0</v>
      </c>
      <c r="S26" s="246">
        <f t="shared" si="0"/>
        <v>0</v>
      </c>
      <c r="T26" s="246">
        <f t="shared" si="1"/>
        <v>0</v>
      </c>
      <c r="U26" s="246">
        <f t="shared" si="2"/>
        <v>0</v>
      </c>
    </row>
    <row r="27" spans="1:23" ht="15" customHeight="1" x14ac:dyDescent="0.2">
      <c r="A27" s="276" t="str">
        <f t="shared" si="3"/>
        <v/>
      </c>
      <c r="B27" s="262"/>
      <c r="C27" s="267"/>
      <c r="D27" s="265"/>
      <c r="E27" s="280"/>
      <c r="F27" s="265"/>
      <c r="G27" s="282"/>
      <c r="H27" s="265"/>
      <c r="I27" s="277">
        <f>IF(tripday=FALSE,0,MAX(IF('Page1 - Expense Report'!L$4="In State",0,0),(breakfast+lunch+dinner)*N27-IF(O27=FALSE,0,breakfast)-IF(P27=FALSE,0,lunch)-IF(Q27=FALSE,0,dinner)))</f>
        <v>0</v>
      </c>
      <c r="J27" s="249"/>
      <c r="K27" s="249"/>
      <c r="L27" s="248">
        <v>8</v>
      </c>
      <c r="M27" s="204" t="b">
        <f>+L27&lt;=M7</f>
        <v>0</v>
      </c>
      <c r="N27" s="245">
        <f>IF(L27=M7,0.75,1)</f>
        <v>1</v>
      </c>
      <c r="O27" s="216" t="b">
        <v>0</v>
      </c>
      <c r="P27" s="216" t="b">
        <v>0</v>
      </c>
      <c r="Q27" s="216" t="b">
        <v>0</v>
      </c>
      <c r="R27" s="246">
        <f t="shared" si="4"/>
        <v>0</v>
      </c>
      <c r="S27" s="246">
        <f t="shared" si="0"/>
        <v>0</v>
      </c>
      <c r="T27" s="246">
        <f t="shared" si="1"/>
        <v>0</v>
      </c>
      <c r="U27" s="246">
        <f t="shared" si="2"/>
        <v>0</v>
      </c>
    </row>
    <row r="28" spans="1:23" ht="15" customHeight="1" x14ac:dyDescent="0.2">
      <c r="A28" s="276" t="str">
        <f t="shared" si="3"/>
        <v/>
      </c>
      <c r="B28" s="262"/>
      <c r="C28" s="267"/>
      <c r="D28" s="265"/>
      <c r="E28" s="280"/>
      <c r="F28" s="265"/>
      <c r="G28" s="282"/>
      <c r="H28" s="265"/>
      <c r="I28" s="277">
        <f>IF(tripday=FALSE,0,MAX(IF('Page1 - Expense Report'!L$4="In State",0,0),(breakfast+lunch+dinner)*N28-IF(O28=FALSE,0,breakfast)-IF(P28=FALSE,0,lunch)-IF(Q28=FALSE,0,dinner)))</f>
        <v>0</v>
      </c>
      <c r="J28" s="249"/>
      <c r="K28" s="249"/>
      <c r="L28" s="248">
        <v>9</v>
      </c>
      <c r="M28" s="204" t="b">
        <f>+L28&lt;=$M$7</f>
        <v>0</v>
      </c>
      <c r="N28" s="245">
        <f>IF(L28=$M$7,0.75,1)</f>
        <v>1</v>
      </c>
      <c r="O28" s="216" t="b">
        <v>0</v>
      </c>
      <c r="P28" s="216" t="b">
        <v>0</v>
      </c>
      <c r="Q28" s="216" t="b">
        <v>0</v>
      </c>
      <c r="R28" s="246">
        <f t="shared" si="4"/>
        <v>0</v>
      </c>
      <c r="S28" s="246">
        <f t="shared" si="0"/>
        <v>0</v>
      </c>
      <c r="T28" s="246">
        <f t="shared" si="1"/>
        <v>0</v>
      </c>
      <c r="U28" s="246">
        <f t="shared" si="2"/>
        <v>0</v>
      </c>
    </row>
    <row r="29" spans="1:23" ht="15" customHeight="1" x14ac:dyDescent="0.2">
      <c r="A29" s="276" t="str">
        <f t="shared" si="3"/>
        <v/>
      </c>
      <c r="B29" s="262">
        <v>0</v>
      </c>
      <c r="C29" s="267"/>
      <c r="D29" s="265"/>
      <c r="E29" s="280"/>
      <c r="F29" s="265"/>
      <c r="G29" s="282"/>
      <c r="H29" s="265"/>
      <c r="I29" s="277">
        <f>IF(tripday=FALSE,0,MAX(IF('Page1 - Expense Report'!L$4="In State",0,0),(breakfast+lunch+dinner)*N29-IF(O29=FALSE,0,breakfast)-IF(P29=FALSE,0,lunch)-IF(Q29=FALSE,0,dinner)))</f>
        <v>0</v>
      </c>
      <c r="J29" s="249"/>
      <c r="K29" s="249"/>
      <c r="L29" s="248">
        <v>10</v>
      </c>
      <c r="M29" s="204" t="b">
        <f t="shared" ref="M29:M52" si="5">+L29&lt;=$M$7</f>
        <v>0</v>
      </c>
      <c r="N29" s="245">
        <f t="shared" ref="N29:N52" si="6">IF(L29=$M$7,0.75,1)</f>
        <v>1</v>
      </c>
      <c r="O29" s="216" t="b">
        <v>0</v>
      </c>
      <c r="P29" s="216" t="b">
        <v>0</v>
      </c>
      <c r="Q29" s="216" t="b">
        <v>0</v>
      </c>
      <c r="R29" s="246">
        <f t="shared" si="4"/>
        <v>0</v>
      </c>
      <c r="S29" s="246">
        <f t="shared" si="0"/>
        <v>0</v>
      </c>
      <c r="T29" s="246">
        <f t="shared" si="1"/>
        <v>0</v>
      </c>
      <c r="U29" s="246">
        <f t="shared" si="2"/>
        <v>0</v>
      </c>
    </row>
    <row r="30" spans="1:23" ht="15" customHeight="1" x14ac:dyDescent="0.2">
      <c r="A30" s="276" t="str">
        <f t="shared" si="3"/>
        <v/>
      </c>
      <c r="B30" s="262"/>
      <c r="C30" s="267"/>
      <c r="D30" s="265"/>
      <c r="E30" s="280"/>
      <c r="F30" s="265"/>
      <c r="G30" s="282"/>
      <c r="H30" s="265"/>
      <c r="I30" s="277">
        <f>IF(tripday=FALSE,0,MAX(IF('Page1 - Expense Report'!L$4="In State",0,0),(breakfast+lunch+dinner)*N30-IF(O30=FALSE,0,breakfast)-IF(P30=FALSE,0,lunch)-IF(Q30=FALSE,0,dinner)))</f>
        <v>0</v>
      </c>
      <c r="J30" s="249"/>
      <c r="K30" s="249"/>
      <c r="L30" s="250">
        <v>11</v>
      </c>
      <c r="M30" s="204" t="b">
        <f t="shared" si="5"/>
        <v>0</v>
      </c>
      <c r="N30" s="245">
        <f t="shared" si="6"/>
        <v>1</v>
      </c>
      <c r="O30" s="216" t="b">
        <v>0</v>
      </c>
      <c r="P30" s="216" t="b">
        <v>0</v>
      </c>
      <c r="Q30" s="216" t="b">
        <v>0</v>
      </c>
      <c r="R30" s="246">
        <f t="shared" si="4"/>
        <v>0</v>
      </c>
      <c r="S30" s="246">
        <f t="shared" si="0"/>
        <v>0</v>
      </c>
      <c r="T30" s="246">
        <f t="shared" si="1"/>
        <v>0</v>
      </c>
      <c r="U30" s="246">
        <f t="shared" si="2"/>
        <v>0</v>
      </c>
    </row>
    <row r="31" spans="1:23" ht="15" customHeight="1" x14ac:dyDescent="0.2">
      <c r="A31" s="276" t="str">
        <f t="shared" si="3"/>
        <v/>
      </c>
      <c r="B31" s="262"/>
      <c r="C31" s="267"/>
      <c r="D31" s="265"/>
      <c r="E31" s="280"/>
      <c r="F31" s="265"/>
      <c r="G31" s="282"/>
      <c r="H31" s="265"/>
      <c r="I31" s="277">
        <f>IF(tripday=FALSE,0,MAX(IF('Page1 - Expense Report'!L$4="In State",0,0),(breakfast+lunch+dinner)*N31-IF(O31=FALSE,0,breakfast)-IF(P31=FALSE,0,lunch)-IF(Q31=FALSE,0,dinner)))</f>
        <v>0</v>
      </c>
      <c r="J31" s="249"/>
      <c r="K31" s="249"/>
      <c r="L31" s="250">
        <v>12</v>
      </c>
      <c r="M31" s="204" t="b">
        <f t="shared" si="5"/>
        <v>0</v>
      </c>
      <c r="N31" s="245">
        <f t="shared" si="6"/>
        <v>1</v>
      </c>
      <c r="O31" s="216" t="b">
        <v>0</v>
      </c>
      <c r="P31" s="216" t="b">
        <v>0</v>
      </c>
      <c r="Q31" s="216" t="b">
        <v>0</v>
      </c>
      <c r="R31" s="246">
        <f t="shared" si="4"/>
        <v>0</v>
      </c>
      <c r="S31" s="246">
        <f t="shared" si="0"/>
        <v>0</v>
      </c>
      <c r="T31" s="246">
        <f t="shared" si="1"/>
        <v>0</v>
      </c>
      <c r="U31" s="246">
        <f t="shared" si="2"/>
        <v>0</v>
      </c>
    </row>
    <row r="32" spans="1:23" ht="15" customHeight="1" x14ac:dyDescent="0.2">
      <c r="A32" s="276" t="str">
        <f t="shared" si="3"/>
        <v/>
      </c>
      <c r="B32" s="262"/>
      <c r="C32" s="267"/>
      <c r="D32" s="265"/>
      <c r="E32" s="280"/>
      <c r="F32" s="265"/>
      <c r="G32" s="282"/>
      <c r="H32" s="265"/>
      <c r="I32" s="277">
        <f>IF(tripday=FALSE,0,MAX(IF('Page1 - Expense Report'!L$4="In State",0,0),(breakfast+lunch+dinner)*N32-IF(O32=FALSE,0,breakfast)-IF(P32=FALSE,0,lunch)-IF(Q32=FALSE,0,dinner)))</f>
        <v>0</v>
      </c>
      <c r="J32" s="249"/>
      <c r="K32" s="249"/>
      <c r="L32" s="250">
        <v>13</v>
      </c>
      <c r="M32" s="204" t="b">
        <f t="shared" si="5"/>
        <v>0</v>
      </c>
      <c r="N32" s="245">
        <f t="shared" si="6"/>
        <v>1</v>
      </c>
      <c r="O32" s="216" t="b">
        <v>0</v>
      </c>
      <c r="P32" s="216" t="b">
        <v>0</v>
      </c>
      <c r="Q32" s="216" t="b">
        <v>0</v>
      </c>
      <c r="R32" s="246">
        <f t="shared" si="4"/>
        <v>0</v>
      </c>
      <c r="S32" s="246">
        <f t="shared" si="0"/>
        <v>0</v>
      </c>
      <c r="T32" s="246">
        <f t="shared" si="1"/>
        <v>0</v>
      </c>
      <c r="U32" s="246">
        <f t="shared" si="2"/>
        <v>0</v>
      </c>
    </row>
    <row r="33" spans="1:21" ht="15" customHeight="1" x14ac:dyDescent="0.2">
      <c r="A33" s="276" t="str">
        <f t="shared" si="3"/>
        <v/>
      </c>
      <c r="B33" s="262"/>
      <c r="C33" s="267"/>
      <c r="D33" s="265"/>
      <c r="E33" s="280"/>
      <c r="F33" s="265"/>
      <c r="G33" s="282"/>
      <c r="H33" s="265"/>
      <c r="I33" s="277">
        <f>IF(tripday=FALSE,0,MAX(IF('Page1 - Expense Report'!L$4="In State",0,0),(breakfast+lunch+dinner)*N33-IF(O33=FALSE,0,breakfast)-IF(P33=FALSE,0,lunch)-IF(Q33=FALSE,0,dinner)))</f>
        <v>0</v>
      </c>
      <c r="J33" s="249"/>
      <c r="K33" s="249"/>
      <c r="L33" s="250">
        <v>14</v>
      </c>
      <c r="M33" s="204" t="b">
        <f t="shared" si="5"/>
        <v>0</v>
      </c>
      <c r="N33" s="245">
        <f t="shared" si="6"/>
        <v>1</v>
      </c>
      <c r="O33" s="216" t="b">
        <v>0</v>
      </c>
      <c r="P33" s="216" t="b">
        <v>0</v>
      </c>
      <c r="Q33" s="216" t="b">
        <v>0</v>
      </c>
      <c r="R33" s="246">
        <f t="shared" si="4"/>
        <v>0</v>
      </c>
      <c r="S33" s="246">
        <f t="shared" si="0"/>
        <v>0</v>
      </c>
      <c r="T33" s="246">
        <f t="shared" si="1"/>
        <v>0</v>
      </c>
      <c r="U33" s="246">
        <f t="shared" si="2"/>
        <v>0</v>
      </c>
    </row>
    <row r="34" spans="1:21" ht="15" customHeight="1" x14ac:dyDescent="0.2">
      <c r="A34" s="276" t="str">
        <f t="shared" si="3"/>
        <v/>
      </c>
      <c r="B34" s="262"/>
      <c r="C34" s="267"/>
      <c r="D34" s="265"/>
      <c r="E34" s="280"/>
      <c r="F34" s="265"/>
      <c r="G34" s="282"/>
      <c r="H34" s="265"/>
      <c r="I34" s="277">
        <f>IF(tripday=FALSE,0,MAX(IF('Page1 - Expense Report'!L$4="In State",0,0),(breakfast+lunch+dinner)*N34-IF(O34=FALSE,0,breakfast)-IF(P34=FALSE,0,lunch)-IF(Q34=FALSE,0,dinner)))</f>
        <v>0</v>
      </c>
      <c r="J34" s="249"/>
      <c r="K34" s="249"/>
      <c r="L34" s="250">
        <v>15</v>
      </c>
      <c r="M34" s="204" t="b">
        <f t="shared" si="5"/>
        <v>0</v>
      </c>
      <c r="N34" s="245">
        <f t="shared" si="6"/>
        <v>1</v>
      </c>
      <c r="O34" s="216" t="b">
        <v>0</v>
      </c>
      <c r="P34" s="216" t="b">
        <v>0</v>
      </c>
      <c r="Q34" s="216" t="b">
        <v>0</v>
      </c>
      <c r="R34" s="246">
        <f t="shared" si="4"/>
        <v>0</v>
      </c>
      <c r="S34" s="246">
        <f t="shared" si="0"/>
        <v>0</v>
      </c>
      <c r="T34" s="246">
        <f t="shared" si="1"/>
        <v>0</v>
      </c>
      <c r="U34" s="246">
        <f t="shared" si="2"/>
        <v>0</v>
      </c>
    </row>
    <row r="35" spans="1:21" ht="15" customHeight="1" x14ac:dyDescent="0.2">
      <c r="A35" s="276" t="str">
        <f t="shared" si="3"/>
        <v/>
      </c>
      <c r="B35" s="262"/>
      <c r="C35" s="267"/>
      <c r="D35" s="265"/>
      <c r="E35" s="280"/>
      <c r="F35" s="265"/>
      <c r="G35" s="282"/>
      <c r="H35" s="265"/>
      <c r="I35" s="277">
        <f>IF(tripday=FALSE,0,MAX(IF('Page1 - Expense Report'!L$4="In State",0,0),(breakfast+lunch+dinner)*N35-IF(O35=FALSE,0,breakfast)-IF(P35=FALSE,0,lunch)-IF(Q35=FALSE,0,dinner)))</f>
        <v>0</v>
      </c>
      <c r="J35" s="249"/>
      <c r="K35" s="249"/>
      <c r="L35" s="250">
        <v>16</v>
      </c>
      <c r="M35" s="204" t="b">
        <f t="shared" si="5"/>
        <v>0</v>
      </c>
      <c r="N35" s="245">
        <f t="shared" si="6"/>
        <v>1</v>
      </c>
      <c r="O35" s="216" t="b">
        <v>0</v>
      </c>
      <c r="P35" s="216" t="b">
        <v>0</v>
      </c>
      <c r="Q35" s="216" t="b">
        <v>0</v>
      </c>
      <c r="R35" s="246">
        <f t="shared" si="4"/>
        <v>0</v>
      </c>
      <c r="S35" s="246">
        <f t="shared" si="0"/>
        <v>0</v>
      </c>
      <c r="T35" s="246">
        <f t="shared" si="1"/>
        <v>0</v>
      </c>
      <c r="U35" s="246">
        <f t="shared" si="2"/>
        <v>0</v>
      </c>
    </row>
    <row r="36" spans="1:21" ht="15" customHeight="1" x14ac:dyDescent="0.2">
      <c r="A36" s="276" t="str">
        <f t="shared" si="3"/>
        <v/>
      </c>
      <c r="B36" s="262"/>
      <c r="C36" s="267"/>
      <c r="D36" s="265"/>
      <c r="E36" s="280"/>
      <c r="F36" s="265"/>
      <c r="G36" s="282"/>
      <c r="H36" s="265"/>
      <c r="I36" s="277">
        <f>IF(tripday=FALSE,0,MAX(IF('Page1 - Expense Report'!L$4="In State",0,0),(breakfast+lunch+dinner)*N36-IF(O36=FALSE,0,breakfast)-IF(P36=FALSE,0,lunch)-IF(Q36=FALSE,0,dinner)))</f>
        <v>0</v>
      </c>
      <c r="J36" s="249"/>
      <c r="K36" s="249"/>
      <c r="L36" s="250">
        <v>17</v>
      </c>
      <c r="M36" s="204" t="b">
        <f t="shared" si="5"/>
        <v>0</v>
      </c>
      <c r="N36" s="245">
        <f t="shared" si="6"/>
        <v>1</v>
      </c>
      <c r="O36" s="216" t="b">
        <v>0</v>
      </c>
      <c r="P36" s="216" t="b">
        <v>0</v>
      </c>
      <c r="Q36" s="216" t="b">
        <v>0</v>
      </c>
      <c r="R36" s="246">
        <f t="shared" si="4"/>
        <v>0</v>
      </c>
      <c r="S36" s="246">
        <f t="shared" si="0"/>
        <v>0</v>
      </c>
      <c r="T36" s="246">
        <f t="shared" si="1"/>
        <v>0</v>
      </c>
      <c r="U36" s="246">
        <f t="shared" si="2"/>
        <v>0</v>
      </c>
    </row>
    <row r="37" spans="1:21" ht="15" customHeight="1" x14ac:dyDescent="0.2">
      <c r="A37" s="276" t="str">
        <f t="shared" si="3"/>
        <v/>
      </c>
      <c r="B37" s="262"/>
      <c r="C37" s="267"/>
      <c r="D37" s="265"/>
      <c r="E37" s="280"/>
      <c r="F37" s="265"/>
      <c r="G37" s="282"/>
      <c r="H37" s="265"/>
      <c r="I37" s="277">
        <f>IF(tripday=FALSE,0,MAX(IF('Page1 - Expense Report'!L$4="In State",0,0),(breakfast+lunch+dinner)*N37-IF(O37=FALSE,0,breakfast)-IF(P37=FALSE,0,lunch)-IF(Q37=FALSE,0,dinner)))</f>
        <v>0</v>
      </c>
      <c r="J37" s="249"/>
      <c r="K37" s="249"/>
      <c r="L37" s="250">
        <v>18</v>
      </c>
      <c r="M37" s="204" t="b">
        <f t="shared" si="5"/>
        <v>0</v>
      </c>
      <c r="N37" s="245">
        <f t="shared" si="6"/>
        <v>1</v>
      </c>
      <c r="O37" s="216" t="b">
        <v>0</v>
      </c>
      <c r="P37" s="216" t="b">
        <v>0</v>
      </c>
      <c r="Q37" s="216" t="b">
        <v>0</v>
      </c>
      <c r="R37" s="246">
        <f t="shared" si="4"/>
        <v>0</v>
      </c>
      <c r="S37" s="246">
        <f t="shared" si="0"/>
        <v>0</v>
      </c>
      <c r="T37" s="246">
        <f t="shared" si="1"/>
        <v>0</v>
      </c>
      <c r="U37" s="246">
        <f t="shared" si="2"/>
        <v>0</v>
      </c>
    </row>
    <row r="38" spans="1:21" ht="15" customHeight="1" x14ac:dyDescent="0.2">
      <c r="A38" s="276" t="str">
        <f t="shared" si="3"/>
        <v/>
      </c>
      <c r="B38" s="262"/>
      <c r="C38" s="267"/>
      <c r="D38" s="265"/>
      <c r="E38" s="280"/>
      <c r="F38" s="265"/>
      <c r="G38" s="282"/>
      <c r="H38" s="265"/>
      <c r="I38" s="277">
        <f>IF(tripday=FALSE,0,MAX(IF('Page1 - Expense Report'!L$4="In State",0,0),(breakfast+lunch+dinner)*N38-IF(O38=FALSE,0,breakfast)-IF(P38=FALSE,0,lunch)-IF(Q38=FALSE,0,dinner)))</f>
        <v>0</v>
      </c>
      <c r="J38" s="249"/>
      <c r="K38" s="249"/>
      <c r="L38" s="250">
        <v>19</v>
      </c>
      <c r="M38" s="204" t="b">
        <f t="shared" si="5"/>
        <v>0</v>
      </c>
      <c r="N38" s="245">
        <f t="shared" si="6"/>
        <v>1</v>
      </c>
      <c r="O38" s="216" t="b">
        <v>0</v>
      </c>
      <c r="P38" s="216" t="b">
        <v>0</v>
      </c>
      <c r="Q38" s="216" t="b">
        <v>0</v>
      </c>
      <c r="R38" s="246">
        <f t="shared" si="4"/>
        <v>0</v>
      </c>
      <c r="S38" s="246">
        <f t="shared" si="0"/>
        <v>0</v>
      </c>
      <c r="T38" s="246">
        <f t="shared" si="1"/>
        <v>0</v>
      </c>
      <c r="U38" s="246">
        <f t="shared" si="2"/>
        <v>0</v>
      </c>
    </row>
    <row r="39" spans="1:21" ht="15" customHeight="1" x14ac:dyDescent="0.2">
      <c r="A39" s="276" t="str">
        <f t="shared" si="3"/>
        <v/>
      </c>
      <c r="B39" s="262"/>
      <c r="C39" s="267"/>
      <c r="D39" s="265"/>
      <c r="E39" s="280"/>
      <c r="F39" s="265"/>
      <c r="G39" s="282"/>
      <c r="H39" s="265"/>
      <c r="I39" s="277">
        <f>IF(tripday=FALSE,0,MAX(IF('Page1 - Expense Report'!L$4="In State",0,0),(breakfast+lunch+dinner)*N39-IF(O39=FALSE,0,breakfast)-IF(P39=FALSE,0,lunch)-IF(Q39=FALSE,0,dinner)))</f>
        <v>0</v>
      </c>
      <c r="J39" s="249"/>
      <c r="K39" s="249"/>
      <c r="L39" s="250">
        <v>20</v>
      </c>
      <c r="M39" s="204" t="b">
        <f t="shared" si="5"/>
        <v>0</v>
      </c>
      <c r="N39" s="245">
        <f t="shared" si="6"/>
        <v>1</v>
      </c>
      <c r="O39" s="216" t="b">
        <v>0</v>
      </c>
      <c r="P39" s="216" t="b">
        <v>0</v>
      </c>
      <c r="Q39" s="216" t="b">
        <v>0</v>
      </c>
      <c r="R39" s="246">
        <f t="shared" si="4"/>
        <v>0</v>
      </c>
      <c r="S39" s="246">
        <f t="shared" si="0"/>
        <v>0</v>
      </c>
      <c r="T39" s="246">
        <f t="shared" si="1"/>
        <v>0</v>
      </c>
      <c r="U39" s="246">
        <f t="shared" si="2"/>
        <v>0</v>
      </c>
    </row>
    <row r="40" spans="1:21" ht="15" customHeight="1" x14ac:dyDescent="0.2">
      <c r="A40" s="276" t="str">
        <f t="shared" si="3"/>
        <v/>
      </c>
      <c r="B40" s="262"/>
      <c r="C40" s="267"/>
      <c r="D40" s="265"/>
      <c r="E40" s="280"/>
      <c r="F40" s="265"/>
      <c r="G40" s="282"/>
      <c r="H40" s="265"/>
      <c r="I40" s="277">
        <f>IF(tripday=FALSE,0,MAX(IF('Page1 - Expense Report'!L$4="In State",0,0),(breakfast+lunch+dinner)*N40-IF(O40=FALSE,0,breakfast)-IF(P40=FALSE,0,lunch)-IF(Q40=FALSE,0,dinner)))</f>
        <v>0</v>
      </c>
      <c r="J40" s="249"/>
      <c r="K40" s="249"/>
      <c r="L40" s="250">
        <v>21</v>
      </c>
      <c r="M40" s="204" t="b">
        <f t="shared" si="5"/>
        <v>0</v>
      </c>
      <c r="N40" s="245">
        <f t="shared" si="6"/>
        <v>1</v>
      </c>
      <c r="O40" s="216" t="b">
        <v>0</v>
      </c>
      <c r="P40" s="216" t="b">
        <v>0</v>
      </c>
      <c r="Q40" s="216" t="b">
        <v>0</v>
      </c>
      <c r="R40" s="246">
        <f t="shared" si="4"/>
        <v>0</v>
      </c>
      <c r="S40" s="246">
        <f t="shared" si="0"/>
        <v>0</v>
      </c>
      <c r="T40" s="246">
        <f t="shared" si="1"/>
        <v>0</v>
      </c>
      <c r="U40" s="246">
        <f t="shared" si="2"/>
        <v>0</v>
      </c>
    </row>
    <row r="41" spans="1:21" ht="15" customHeight="1" x14ac:dyDescent="0.2">
      <c r="A41" s="276" t="str">
        <f t="shared" si="3"/>
        <v/>
      </c>
      <c r="B41" s="262"/>
      <c r="C41" s="267"/>
      <c r="D41" s="265"/>
      <c r="E41" s="280"/>
      <c r="F41" s="265"/>
      <c r="G41" s="282"/>
      <c r="H41" s="265"/>
      <c r="I41" s="277">
        <f>IF(tripday=FALSE,0,MAX(IF('Page1 - Expense Report'!L$4="In State",0,0),(breakfast+lunch+dinner)*N41-IF(O41=FALSE,0,breakfast)-IF(P41=FALSE,0,lunch)-IF(Q41=FALSE,0,dinner)))</f>
        <v>0</v>
      </c>
      <c r="J41" s="249"/>
      <c r="K41" s="249"/>
      <c r="L41" s="250">
        <v>22</v>
      </c>
      <c r="M41" s="204" t="b">
        <f t="shared" si="5"/>
        <v>0</v>
      </c>
      <c r="N41" s="245">
        <f t="shared" si="6"/>
        <v>1</v>
      </c>
      <c r="O41" s="216" t="b">
        <v>0</v>
      </c>
      <c r="P41" s="216" t="b">
        <v>0</v>
      </c>
      <c r="Q41" s="216" t="b">
        <v>0</v>
      </c>
      <c r="R41" s="246">
        <f t="shared" si="4"/>
        <v>0</v>
      </c>
      <c r="S41" s="246">
        <f t="shared" si="0"/>
        <v>0</v>
      </c>
      <c r="T41" s="246">
        <f t="shared" si="1"/>
        <v>0</v>
      </c>
      <c r="U41" s="246">
        <f t="shared" si="2"/>
        <v>0</v>
      </c>
    </row>
    <row r="42" spans="1:21" ht="15" customHeight="1" x14ac:dyDescent="0.2">
      <c r="A42" s="276" t="str">
        <f t="shared" si="3"/>
        <v/>
      </c>
      <c r="B42" s="262"/>
      <c r="C42" s="267"/>
      <c r="D42" s="265"/>
      <c r="E42" s="280"/>
      <c r="F42" s="265"/>
      <c r="G42" s="282"/>
      <c r="H42" s="265"/>
      <c r="I42" s="277">
        <f>IF(tripday=FALSE,0,MAX(IF('Page1 - Expense Report'!L$4="In State",0,0),(breakfast+lunch+dinner)*N42-IF(O42=FALSE,0,breakfast)-IF(P42=FALSE,0,lunch)-IF(Q42=FALSE,0,dinner)))</f>
        <v>0</v>
      </c>
      <c r="J42" s="249"/>
      <c r="K42" s="249"/>
      <c r="L42" s="250">
        <v>23</v>
      </c>
      <c r="M42" s="204" t="b">
        <f t="shared" si="5"/>
        <v>0</v>
      </c>
      <c r="N42" s="245">
        <f t="shared" si="6"/>
        <v>1</v>
      </c>
      <c r="O42" s="216" t="b">
        <v>0</v>
      </c>
      <c r="P42" s="216" t="b">
        <v>0</v>
      </c>
      <c r="Q42" s="216" t="b">
        <v>0</v>
      </c>
      <c r="R42" s="246">
        <f t="shared" si="4"/>
        <v>0</v>
      </c>
      <c r="S42" s="246">
        <f t="shared" si="0"/>
        <v>0</v>
      </c>
      <c r="T42" s="246">
        <f t="shared" si="1"/>
        <v>0</v>
      </c>
      <c r="U42" s="246">
        <f t="shared" si="2"/>
        <v>0</v>
      </c>
    </row>
    <row r="43" spans="1:21" ht="15" customHeight="1" x14ac:dyDescent="0.2">
      <c r="A43" s="276" t="str">
        <f t="shared" si="3"/>
        <v/>
      </c>
      <c r="B43" s="262"/>
      <c r="C43" s="267"/>
      <c r="D43" s="265"/>
      <c r="E43" s="280"/>
      <c r="F43" s="265"/>
      <c r="G43" s="282"/>
      <c r="H43" s="265"/>
      <c r="I43" s="277">
        <f>IF(tripday=FALSE,0,MAX(IF('Page1 - Expense Report'!L$4="In State",0,0),(breakfast+lunch+dinner)*N43-IF(O43=FALSE,0,breakfast)-IF(P43=FALSE,0,lunch)-IF(Q43=FALSE,0,dinner)))</f>
        <v>0</v>
      </c>
      <c r="J43" s="249"/>
      <c r="K43" s="249"/>
      <c r="L43" s="250">
        <v>24</v>
      </c>
      <c r="M43" s="204" t="b">
        <f t="shared" si="5"/>
        <v>0</v>
      </c>
      <c r="N43" s="245">
        <f t="shared" si="6"/>
        <v>1</v>
      </c>
      <c r="O43" s="216" t="b">
        <v>0</v>
      </c>
      <c r="P43" s="216" t="b">
        <v>0</v>
      </c>
      <c r="Q43" s="216" t="b">
        <v>0</v>
      </c>
      <c r="R43" s="246">
        <f t="shared" si="4"/>
        <v>0</v>
      </c>
      <c r="S43" s="246">
        <f t="shared" si="0"/>
        <v>0</v>
      </c>
      <c r="T43" s="246">
        <f t="shared" si="1"/>
        <v>0</v>
      </c>
      <c r="U43" s="246">
        <f t="shared" si="2"/>
        <v>0</v>
      </c>
    </row>
    <row r="44" spans="1:21" ht="15" customHeight="1" x14ac:dyDescent="0.2">
      <c r="A44" s="276" t="str">
        <f t="shared" si="3"/>
        <v/>
      </c>
      <c r="B44" s="262"/>
      <c r="C44" s="267"/>
      <c r="D44" s="265"/>
      <c r="E44" s="280"/>
      <c r="F44" s="265"/>
      <c r="G44" s="282"/>
      <c r="H44" s="265"/>
      <c r="I44" s="277">
        <f>IF(tripday=FALSE,0,MAX(IF('Page1 - Expense Report'!L$4="In State",0,0),(breakfast+lunch+dinner)*N44-IF(O44=FALSE,0,breakfast)-IF(P44=FALSE,0,lunch)-IF(Q44=FALSE,0,dinner)))</f>
        <v>0</v>
      </c>
      <c r="J44" s="249"/>
      <c r="K44" s="249"/>
      <c r="L44" s="250">
        <v>25</v>
      </c>
      <c r="M44" s="204" t="b">
        <f t="shared" si="5"/>
        <v>0</v>
      </c>
      <c r="N44" s="245">
        <f t="shared" si="6"/>
        <v>1</v>
      </c>
      <c r="O44" s="216" t="b">
        <v>0</v>
      </c>
      <c r="P44" s="216" t="b">
        <v>0</v>
      </c>
      <c r="Q44" s="216" t="b">
        <v>0</v>
      </c>
      <c r="R44" s="246">
        <f t="shared" si="4"/>
        <v>0</v>
      </c>
      <c r="S44" s="246">
        <f t="shared" si="0"/>
        <v>0</v>
      </c>
      <c r="T44" s="246">
        <f t="shared" si="1"/>
        <v>0</v>
      </c>
      <c r="U44" s="246">
        <f t="shared" si="2"/>
        <v>0</v>
      </c>
    </row>
    <row r="45" spans="1:21" ht="15" customHeight="1" x14ac:dyDescent="0.2">
      <c r="A45" s="276" t="str">
        <f t="shared" si="3"/>
        <v/>
      </c>
      <c r="B45" s="262"/>
      <c r="C45" s="267"/>
      <c r="D45" s="265"/>
      <c r="E45" s="280"/>
      <c r="F45" s="265"/>
      <c r="G45" s="282"/>
      <c r="H45" s="265"/>
      <c r="I45" s="277">
        <f>IF(tripday=FALSE,0,MAX(IF('Page1 - Expense Report'!L$4="In State",0,0),(breakfast+lunch+dinner)*N45-IF(O45=FALSE,0,breakfast)-IF(P45=FALSE,0,lunch)-IF(Q45=FALSE,0,dinner)))</f>
        <v>0</v>
      </c>
      <c r="J45" s="249"/>
      <c r="K45" s="249"/>
      <c r="L45" s="250">
        <v>26</v>
      </c>
      <c r="M45" s="204" t="b">
        <f t="shared" si="5"/>
        <v>0</v>
      </c>
      <c r="N45" s="245">
        <f t="shared" si="6"/>
        <v>1</v>
      </c>
      <c r="O45" s="216" t="b">
        <v>0</v>
      </c>
      <c r="P45" s="216" t="b">
        <v>0</v>
      </c>
      <c r="Q45" s="216" t="b">
        <v>0</v>
      </c>
      <c r="R45" s="246">
        <f t="shared" si="4"/>
        <v>0</v>
      </c>
      <c r="S45" s="246">
        <f t="shared" si="0"/>
        <v>0</v>
      </c>
      <c r="T45" s="246">
        <f t="shared" si="1"/>
        <v>0</v>
      </c>
      <c r="U45" s="246">
        <f t="shared" si="2"/>
        <v>0</v>
      </c>
    </row>
    <row r="46" spans="1:21" ht="15" customHeight="1" x14ac:dyDescent="0.2">
      <c r="A46" s="276" t="str">
        <f t="shared" si="3"/>
        <v/>
      </c>
      <c r="B46" s="262"/>
      <c r="C46" s="267"/>
      <c r="D46" s="265"/>
      <c r="E46" s="280"/>
      <c r="F46" s="265"/>
      <c r="G46" s="282"/>
      <c r="H46" s="265"/>
      <c r="I46" s="277">
        <f>IF(tripday=FALSE,0,MAX(IF('Page1 - Expense Report'!L$4="In State",0,0),(breakfast+lunch+dinner)*N46-IF(O46=FALSE,0,breakfast)-IF(P46=FALSE,0,lunch)-IF(Q46=FALSE,0,dinner)))</f>
        <v>0</v>
      </c>
      <c r="J46" s="249"/>
      <c r="K46" s="249"/>
      <c r="L46" s="250">
        <v>27</v>
      </c>
      <c r="M46" s="204" t="b">
        <f t="shared" si="5"/>
        <v>0</v>
      </c>
      <c r="N46" s="245">
        <f t="shared" si="6"/>
        <v>1</v>
      </c>
      <c r="O46" s="216" t="b">
        <v>0</v>
      </c>
      <c r="P46" s="216" t="b">
        <v>0</v>
      </c>
      <c r="Q46" s="216" t="b">
        <v>0</v>
      </c>
      <c r="R46" s="246">
        <f t="shared" si="4"/>
        <v>0</v>
      </c>
      <c r="S46" s="246">
        <f t="shared" si="0"/>
        <v>0</v>
      </c>
      <c r="T46" s="246">
        <f t="shared" si="1"/>
        <v>0</v>
      </c>
      <c r="U46" s="246">
        <f t="shared" si="2"/>
        <v>0</v>
      </c>
    </row>
    <row r="47" spans="1:21" ht="15" customHeight="1" x14ac:dyDescent="0.2">
      <c r="A47" s="276" t="str">
        <f t="shared" si="3"/>
        <v/>
      </c>
      <c r="B47" s="262"/>
      <c r="C47" s="267"/>
      <c r="D47" s="265"/>
      <c r="E47" s="280"/>
      <c r="F47" s="265"/>
      <c r="G47" s="282"/>
      <c r="H47" s="265"/>
      <c r="I47" s="277">
        <f>IF(tripday=FALSE,0,MAX(IF('Page1 - Expense Report'!L$4="In State",0,0),(breakfast+lunch+dinner)*N47-IF(O47=FALSE,0,breakfast)-IF(P47=FALSE,0,lunch)-IF(Q47=FALSE,0,dinner)))</f>
        <v>0</v>
      </c>
      <c r="J47" s="249"/>
      <c r="K47" s="249"/>
      <c r="L47" s="250">
        <v>28</v>
      </c>
      <c r="M47" s="204" t="b">
        <f t="shared" si="5"/>
        <v>0</v>
      </c>
      <c r="N47" s="245">
        <f t="shared" si="6"/>
        <v>1</v>
      </c>
      <c r="O47" s="216" t="b">
        <v>0</v>
      </c>
      <c r="P47" s="216" t="b">
        <v>0</v>
      </c>
      <c r="Q47" s="216" t="b">
        <v>0</v>
      </c>
      <c r="R47" s="246">
        <f t="shared" si="4"/>
        <v>0</v>
      </c>
      <c r="S47" s="246">
        <f t="shared" si="0"/>
        <v>0</v>
      </c>
      <c r="T47" s="246">
        <f t="shared" si="1"/>
        <v>0</v>
      </c>
      <c r="U47" s="246">
        <f t="shared" si="2"/>
        <v>0</v>
      </c>
    </row>
    <row r="48" spans="1:21" ht="15" customHeight="1" x14ac:dyDescent="0.2">
      <c r="A48" s="276" t="str">
        <f t="shared" si="3"/>
        <v/>
      </c>
      <c r="B48" s="262"/>
      <c r="C48" s="267"/>
      <c r="D48" s="265"/>
      <c r="E48" s="280"/>
      <c r="F48" s="265"/>
      <c r="G48" s="282"/>
      <c r="H48" s="265"/>
      <c r="I48" s="277">
        <f>IF(tripday=FALSE,0,MAX(IF('Page1 - Expense Report'!L$4="In State",0,0),(breakfast+lunch+dinner)*N48-IF(O48=FALSE,0,breakfast)-IF(P48=FALSE,0,lunch)-IF(Q48=FALSE,0,dinner)))</f>
        <v>0</v>
      </c>
      <c r="J48" s="249"/>
      <c r="K48" s="249"/>
      <c r="L48" s="250">
        <v>29</v>
      </c>
      <c r="M48" s="204" t="b">
        <f t="shared" si="5"/>
        <v>0</v>
      </c>
      <c r="N48" s="245">
        <f t="shared" si="6"/>
        <v>1</v>
      </c>
      <c r="O48" s="216" t="b">
        <v>0</v>
      </c>
      <c r="P48" s="216" t="b">
        <v>0</v>
      </c>
      <c r="Q48" s="216" t="b">
        <v>0</v>
      </c>
      <c r="R48" s="246">
        <f t="shared" si="4"/>
        <v>0</v>
      </c>
      <c r="S48" s="246">
        <f t="shared" si="0"/>
        <v>0</v>
      </c>
      <c r="T48" s="246">
        <f t="shared" si="1"/>
        <v>0</v>
      </c>
      <c r="U48" s="246">
        <f t="shared" si="2"/>
        <v>0</v>
      </c>
    </row>
    <row r="49" spans="1:21" ht="15" customHeight="1" x14ac:dyDescent="0.2">
      <c r="A49" s="276" t="str">
        <f t="shared" si="3"/>
        <v/>
      </c>
      <c r="B49" s="262"/>
      <c r="C49" s="267"/>
      <c r="D49" s="265"/>
      <c r="E49" s="280"/>
      <c r="F49" s="265"/>
      <c r="G49" s="282"/>
      <c r="H49" s="265"/>
      <c r="I49" s="277">
        <f>IF(tripday=FALSE,0,MAX(IF('Page1 - Expense Report'!L$4="In State",0,0),(breakfast+lunch+dinner)*N49-IF(O49=FALSE,0,breakfast)-IF(P49=FALSE,0,lunch)-IF(Q49=FALSE,0,dinner)))</f>
        <v>0</v>
      </c>
      <c r="J49" s="249"/>
      <c r="K49" s="249"/>
      <c r="L49" s="250">
        <v>30</v>
      </c>
      <c r="M49" s="204" t="b">
        <f t="shared" si="5"/>
        <v>0</v>
      </c>
      <c r="N49" s="245">
        <f t="shared" si="6"/>
        <v>1</v>
      </c>
      <c r="O49" s="216" t="b">
        <v>0</v>
      </c>
      <c r="P49" s="216" t="b">
        <v>0</v>
      </c>
      <c r="Q49" s="216" t="b">
        <v>0</v>
      </c>
      <c r="R49" s="246">
        <f t="shared" si="4"/>
        <v>0</v>
      </c>
      <c r="S49" s="246">
        <f t="shared" si="0"/>
        <v>0</v>
      </c>
      <c r="T49" s="246">
        <f t="shared" si="1"/>
        <v>0</v>
      </c>
      <c r="U49" s="246">
        <f t="shared" si="2"/>
        <v>0</v>
      </c>
    </row>
    <row r="50" spans="1:21" ht="15" customHeight="1" x14ac:dyDescent="0.2">
      <c r="A50" s="276" t="str">
        <f t="shared" si="3"/>
        <v/>
      </c>
      <c r="B50" s="262"/>
      <c r="C50" s="267"/>
      <c r="D50" s="265"/>
      <c r="E50" s="280"/>
      <c r="F50" s="265"/>
      <c r="G50" s="282"/>
      <c r="H50" s="265"/>
      <c r="I50" s="277">
        <f>IF(tripday=FALSE,0,MAX(IF('Page1 - Expense Report'!L$4="In State",0,0),(breakfast+lunch+dinner)*N50-IF(O50=FALSE,0,breakfast)-IF(P50=FALSE,0,lunch)-IF(Q50=FALSE,0,dinner)))</f>
        <v>0</v>
      </c>
      <c r="J50" s="249"/>
      <c r="K50" s="249"/>
      <c r="L50" s="250">
        <v>31</v>
      </c>
      <c r="M50" s="204" t="b">
        <f t="shared" si="5"/>
        <v>0</v>
      </c>
      <c r="N50" s="245">
        <f t="shared" si="6"/>
        <v>1</v>
      </c>
      <c r="O50" s="216" t="b">
        <v>0</v>
      </c>
      <c r="P50" s="216" t="b">
        <v>0</v>
      </c>
      <c r="Q50" s="216" t="b">
        <v>0</v>
      </c>
      <c r="R50" s="246">
        <f t="shared" si="4"/>
        <v>0</v>
      </c>
      <c r="S50" s="246">
        <f t="shared" si="0"/>
        <v>0</v>
      </c>
      <c r="T50" s="246">
        <f t="shared" si="1"/>
        <v>0</v>
      </c>
      <c r="U50" s="246">
        <f t="shared" si="2"/>
        <v>0</v>
      </c>
    </row>
    <row r="51" spans="1:21" ht="15" customHeight="1" x14ac:dyDescent="0.2">
      <c r="A51" s="276" t="str">
        <f>IF(M51=TRUE,#REF!+1,"")</f>
        <v/>
      </c>
      <c r="B51" s="262"/>
      <c r="C51" s="267"/>
      <c r="D51" s="265"/>
      <c r="E51" s="280"/>
      <c r="F51" s="265"/>
      <c r="G51" s="282"/>
      <c r="H51" s="265"/>
      <c r="I51" s="277">
        <f>IF(tripday=FALSE,0,MAX(IF('Page1 - Expense Report'!L$4="In State",0,0),(breakfast+lunch+dinner)*N51-IF(O51=FALSE,0,breakfast)-IF(P51=FALSE,0,lunch)-IF(Q51=FALSE,0,dinner)))</f>
        <v>0</v>
      </c>
      <c r="J51" s="249"/>
      <c r="K51" s="249"/>
      <c r="L51" s="250">
        <v>41</v>
      </c>
      <c r="M51" s="204" t="b">
        <f t="shared" si="5"/>
        <v>0</v>
      </c>
      <c r="N51" s="245">
        <f t="shared" si="6"/>
        <v>1</v>
      </c>
      <c r="O51" s="216" t="b">
        <v>0</v>
      </c>
      <c r="P51" s="216" t="b">
        <v>0</v>
      </c>
      <c r="Q51" s="216" t="b">
        <v>0</v>
      </c>
      <c r="R51" s="246">
        <f>VLOOKUP($B51,Per_diem_table,2)</f>
        <v>0</v>
      </c>
      <c r="S51" s="246">
        <f>VLOOKUP($B51,Per_diem_table,3)</f>
        <v>0</v>
      </c>
      <c r="T51" s="246">
        <f>VLOOKUP($B51,Per_diem_table,4)</f>
        <v>0</v>
      </c>
      <c r="U51" s="246">
        <f>VLOOKUP($B51,Per_diem_table,5)</f>
        <v>0</v>
      </c>
    </row>
    <row r="52" spans="1:21" ht="15" customHeight="1" x14ac:dyDescent="0.2">
      <c r="A52" s="276" t="str">
        <f>IF(M52=TRUE,A51+1,"")</f>
        <v/>
      </c>
      <c r="B52" s="262"/>
      <c r="C52" s="267"/>
      <c r="D52" s="265"/>
      <c r="E52" s="280"/>
      <c r="F52" s="265"/>
      <c r="G52" s="282"/>
      <c r="H52" s="265"/>
      <c r="I52" s="277">
        <f>IF(tripday=FALSE,0,MAX(IF('Page1 - Expense Report'!L$4="In State",0,0),(breakfast+lunch+dinner)*N52-IF(O52=FALSE,0,breakfast)-IF(P52=FALSE,0,lunch)-IF(Q52=FALSE,0,dinner)))</f>
        <v>0</v>
      </c>
      <c r="J52" s="249"/>
      <c r="K52" s="249"/>
      <c r="L52" s="250">
        <v>42</v>
      </c>
      <c r="M52" s="204" t="b">
        <f t="shared" si="5"/>
        <v>0</v>
      </c>
      <c r="N52" s="245">
        <f t="shared" si="6"/>
        <v>1</v>
      </c>
      <c r="O52" s="216" t="b">
        <v>0</v>
      </c>
      <c r="P52" s="216" t="b">
        <v>0</v>
      </c>
      <c r="Q52" s="216" t="b">
        <v>0</v>
      </c>
      <c r="R52" s="246">
        <f>VLOOKUP($B52,Per_diem_table,2)</f>
        <v>0</v>
      </c>
      <c r="S52" s="246">
        <f>VLOOKUP($B52,Per_diem_table,3)</f>
        <v>0</v>
      </c>
      <c r="T52" s="246">
        <f>VLOOKUP($B52,Per_diem_table,4)</f>
        <v>0</v>
      </c>
      <c r="U52" s="246">
        <f>VLOOKUP($B52,Per_diem_table,5)</f>
        <v>0</v>
      </c>
    </row>
    <row r="53" spans="1:21" ht="15" customHeight="1" x14ac:dyDescent="0.2">
      <c r="A53" s="276" t="str">
        <f>IF(M53=TRUE,#REF!+1,"")</f>
        <v/>
      </c>
      <c r="B53" s="262"/>
      <c r="C53" s="267"/>
      <c r="D53" s="265"/>
      <c r="E53" s="280"/>
      <c r="F53" s="265"/>
      <c r="G53" s="282"/>
      <c r="H53" s="265"/>
      <c r="I53" s="277">
        <f>IF(tripday=FALSE,0,MAX(IF('Page1 - Expense Report'!L$4="In State",0,0),(breakfast+lunch+dinner)*N53-IF(O53=FALSE,0,breakfast)-IF(P53=FALSE,0,lunch)-IF(Q53=FALSE,0,dinner)))</f>
        <v>0</v>
      </c>
      <c r="J53" s="249"/>
      <c r="K53" s="249"/>
      <c r="L53" s="250">
        <v>113</v>
      </c>
      <c r="M53" s="204" t="b">
        <f t="shared" ref="M53:M60" si="7">+L53&lt;=$M$7</f>
        <v>0</v>
      </c>
      <c r="N53" s="245">
        <f t="shared" ref="N53:N60" si="8">IF(L53=$M$7,0.75,1)</f>
        <v>1</v>
      </c>
      <c r="O53" s="216" t="b">
        <v>0</v>
      </c>
      <c r="P53" s="216" t="b">
        <v>0</v>
      </c>
      <c r="Q53" s="216" t="b">
        <v>0</v>
      </c>
      <c r="R53" s="246">
        <f t="shared" ref="R53:R60" si="9">VLOOKUP($B53,Per_diem_table,2)</f>
        <v>0</v>
      </c>
      <c r="S53" s="246">
        <f t="shared" ref="S53:S60" si="10">VLOOKUP($B53,Per_diem_table,3)</f>
        <v>0</v>
      </c>
      <c r="T53" s="246">
        <f t="shared" ref="T53:T60" si="11">VLOOKUP($B53,Per_diem_table,4)</f>
        <v>0</v>
      </c>
      <c r="U53" s="246">
        <f t="shared" ref="U53:U60" si="12">VLOOKUP($B53,Per_diem_table,5)</f>
        <v>0</v>
      </c>
    </row>
    <row r="54" spans="1:21" ht="15" customHeight="1" x14ac:dyDescent="0.2">
      <c r="A54" s="276" t="str">
        <f t="shared" ref="A54:A60" si="13">IF(M54=TRUE,A53+1,"")</f>
        <v/>
      </c>
      <c r="B54" s="262"/>
      <c r="C54" s="267"/>
      <c r="D54" s="265"/>
      <c r="E54" s="280"/>
      <c r="F54" s="265"/>
      <c r="G54" s="282"/>
      <c r="H54" s="265"/>
      <c r="I54" s="277">
        <f>IF(tripday=FALSE,0,MAX(IF('Page1 - Expense Report'!L$4="In State",0,0),(breakfast+lunch+dinner)*N54-IF(O54=FALSE,0,breakfast)-IF(P54=FALSE,0,lunch)-IF(Q54=FALSE,0,dinner)))</f>
        <v>0</v>
      </c>
      <c r="J54" s="249"/>
      <c r="K54" s="249"/>
      <c r="L54" s="250">
        <v>114</v>
      </c>
      <c r="M54" s="204" t="b">
        <f t="shared" si="7"/>
        <v>0</v>
      </c>
      <c r="N54" s="245">
        <f t="shared" si="8"/>
        <v>1</v>
      </c>
      <c r="O54" s="216" t="b">
        <v>0</v>
      </c>
      <c r="P54" s="216" t="b">
        <v>0</v>
      </c>
      <c r="Q54" s="216" t="b">
        <v>0</v>
      </c>
      <c r="R54" s="246">
        <f t="shared" si="9"/>
        <v>0</v>
      </c>
      <c r="S54" s="246">
        <f t="shared" si="10"/>
        <v>0</v>
      </c>
      <c r="T54" s="246">
        <f t="shared" si="11"/>
        <v>0</v>
      </c>
      <c r="U54" s="246">
        <f t="shared" si="12"/>
        <v>0</v>
      </c>
    </row>
    <row r="55" spans="1:21" ht="15" customHeight="1" x14ac:dyDescent="0.2">
      <c r="A55" s="276" t="str">
        <f t="shared" si="13"/>
        <v/>
      </c>
      <c r="B55" s="262"/>
      <c r="C55" s="267"/>
      <c r="D55" s="265"/>
      <c r="E55" s="280"/>
      <c r="F55" s="265"/>
      <c r="G55" s="282"/>
      <c r="H55" s="265"/>
      <c r="I55" s="277">
        <f>IF(tripday=FALSE,0,MAX(IF('Page1 - Expense Report'!L$4="In State",0,0),(breakfast+lunch+dinner)*N55-IF(O55=FALSE,0,breakfast)-IF(P55=FALSE,0,lunch)-IF(Q55=FALSE,0,dinner)))</f>
        <v>0</v>
      </c>
      <c r="J55" s="249"/>
      <c r="K55" s="249"/>
      <c r="L55" s="250">
        <v>115</v>
      </c>
      <c r="M55" s="204" t="b">
        <f t="shared" si="7"/>
        <v>0</v>
      </c>
      <c r="N55" s="245">
        <f t="shared" si="8"/>
        <v>1</v>
      </c>
      <c r="O55" s="216" t="b">
        <v>0</v>
      </c>
      <c r="P55" s="216" t="b">
        <v>0</v>
      </c>
      <c r="Q55" s="216" t="b">
        <v>0</v>
      </c>
      <c r="R55" s="246">
        <f t="shared" si="9"/>
        <v>0</v>
      </c>
      <c r="S55" s="246">
        <f t="shared" si="10"/>
        <v>0</v>
      </c>
      <c r="T55" s="246">
        <f t="shared" si="11"/>
        <v>0</v>
      </c>
      <c r="U55" s="246">
        <f t="shared" si="12"/>
        <v>0</v>
      </c>
    </row>
    <row r="56" spans="1:21" ht="15" customHeight="1" x14ac:dyDescent="0.2">
      <c r="A56" s="276" t="str">
        <f t="shared" si="13"/>
        <v/>
      </c>
      <c r="B56" s="262"/>
      <c r="C56" s="267"/>
      <c r="D56" s="265"/>
      <c r="E56" s="280"/>
      <c r="F56" s="265"/>
      <c r="G56" s="282"/>
      <c r="H56" s="265"/>
      <c r="I56" s="277">
        <f>IF(tripday=FALSE,0,MAX(IF('Page1 - Expense Report'!L$4="In State",0,0),(breakfast+lunch+dinner)*N56-IF(O56=FALSE,0,breakfast)-IF(P56=FALSE,0,lunch)-IF(Q56=FALSE,0,dinner)))</f>
        <v>0</v>
      </c>
      <c r="J56" s="249"/>
      <c r="K56" s="249"/>
      <c r="L56" s="250">
        <v>116</v>
      </c>
      <c r="M56" s="204" t="b">
        <f t="shared" si="7"/>
        <v>0</v>
      </c>
      <c r="N56" s="245">
        <f t="shared" si="8"/>
        <v>1</v>
      </c>
      <c r="O56" s="216" t="b">
        <v>0</v>
      </c>
      <c r="P56" s="216" t="b">
        <v>0</v>
      </c>
      <c r="Q56" s="216" t="b">
        <v>0</v>
      </c>
      <c r="R56" s="246">
        <f t="shared" si="9"/>
        <v>0</v>
      </c>
      <c r="S56" s="246">
        <f t="shared" si="10"/>
        <v>0</v>
      </c>
      <c r="T56" s="246">
        <f t="shared" si="11"/>
        <v>0</v>
      </c>
      <c r="U56" s="246">
        <f t="shared" si="12"/>
        <v>0</v>
      </c>
    </row>
    <row r="57" spans="1:21" ht="15" customHeight="1" x14ac:dyDescent="0.2">
      <c r="A57" s="276" t="str">
        <f t="shared" si="13"/>
        <v/>
      </c>
      <c r="B57" s="262"/>
      <c r="C57" s="267"/>
      <c r="D57" s="265"/>
      <c r="E57" s="280"/>
      <c r="F57" s="265"/>
      <c r="G57" s="282"/>
      <c r="H57" s="265"/>
      <c r="I57" s="277">
        <f>IF(tripday=FALSE,0,MAX(IF('Page1 - Expense Report'!L$4="In State",0,0),(breakfast+lunch+dinner)*N57-IF(O57=FALSE,0,breakfast)-IF(P57=FALSE,0,lunch)-IF(Q57=FALSE,0,dinner)))</f>
        <v>0</v>
      </c>
      <c r="J57" s="249"/>
      <c r="K57" s="249"/>
      <c r="L57" s="250">
        <v>117</v>
      </c>
      <c r="M57" s="204" t="b">
        <f t="shared" si="7"/>
        <v>0</v>
      </c>
      <c r="N57" s="245">
        <f t="shared" si="8"/>
        <v>1</v>
      </c>
      <c r="O57" s="216" t="b">
        <v>0</v>
      </c>
      <c r="P57" s="216" t="b">
        <v>0</v>
      </c>
      <c r="Q57" s="216" t="b">
        <v>0</v>
      </c>
      <c r="R57" s="246">
        <f t="shared" si="9"/>
        <v>0</v>
      </c>
      <c r="S57" s="246">
        <f t="shared" si="10"/>
        <v>0</v>
      </c>
      <c r="T57" s="246">
        <f t="shared" si="11"/>
        <v>0</v>
      </c>
      <c r="U57" s="246">
        <f t="shared" si="12"/>
        <v>0</v>
      </c>
    </row>
    <row r="58" spans="1:21" ht="15" customHeight="1" x14ac:dyDescent="0.2">
      <c r="A58" s="276" t="str">
        <f t="shared" si="13"/>
        <v/>
      </c>
      <c r="B58" s="262"/>
      <c r="C58" s="267"/>
      <c r="D58" s="265"/>
      <c r="E58" s="280"/>
      <c r="F58" s="265"/>
      <c r="G58" s="282"/>
      <c r="H58" s="265"/>
      <c r="I58" s="277">
        <f>IF(tripday=FALSE,0,MAX(IF('Page1 - Expense Report'!L$4="In State",0,0),(breakfast+lunch+dinner)*N58-IF(O58=FALSE,0,breakfast)-IF(P58=FALSE,0,lunch)-IF(Q58=FALSE,0,dinner)))</f>
        <v>0</v>
      </c>
      <c r="J58" s="249"/>
      <c r="K58" s="249"/>
      <c r="L58" s="250">
        <v>118</v>
      </c>
      <c r="M58" s="204" t="b">
        <f t="shared" si="7"/>
        <v>0</v>
      </c>
      <c r="N58" s="245">
        <f t="shared" si="8"/>
        <v>1</v>
      </c>
      <c r="O58" s="216" t="b">
        <v>0</v>
      </c>
      <c r="P58" s="216" t="b">
        <v>0</v>
      </c>
      <c r="Q58" s="216" t="b">
        <v>0</v>
      </c>
      <c r="R58" s="246">
        <f t="shared" si="9"/>
        <v>0</v>
      </c>
      <c r="S58" s="246">
        <f t="shared" si="10"/>
        <v>0</v>
      </c>
      <c r="T58" s="246">
        <f t="shared" si="11"/>
        <v>0</v>
      </c>
      <c r="U58" s="246">
        <f t="shared" si="12"/>
        <v>0</v>
      </c>
    </row>
    <row r="59" spans="1:21" ht="15" customHeight="1" x14ac:dyDescent="0.2">
      <c r="A59" s="276" t="str">
        <f t="shared" si="13"/>
        <v/>
      </c>
      <c r="B59" s="262"/>
      <c r="C59" s="267"/>
      <c r="D59" s="265"/>
      <c r="E59" s="280"/>
      <c r="F59" s="265"/>
      <c r="G59" s="282"/>
      <c r="H59" s="265"/>
      <c r="I59" s="277">
        <f>IF(tripday=FALSE,0,MAX(IF('Page1 - Expense Report'!L$4="In State",0,0),(breakfast+lunch+dinner)*N59-IF(O59=FALSE,0,breakfast)-IF(P59=FALSE,0,lunch)-IF(Q59=FALSE,0,dinner)))</f>
        <v>0</v>
      </c>
      <c r="J59" s="249"/>
      <c r="K59" s="249"/>
      <c r="L59" s="250">
        <v>119</v>
      </c>
      <c r="M59" s="204" t="b">
        <f t="shared" si="7"/>
        <v>0</v>
      </c>
      <c r="N59" s="245">
        <f t="shared" si="8"/>
        <v>1</v>
      </c>
      <c r="O59" s="216" t="b">
        <v>0</v>
      </c>
      <c r="P59" s="216" t="b">
        <v>0</v>
      </c>
      <c r="Q59" s="216" t="b">
        <v>0</v>
      </c>
      <c r="R59" s="246">
        <f t="shared" si="9"/>
        <v>0</v>
      </c>
      <c r="S59" s="246">
        <f t="shared" si="10"/>
        <v>0</v>
      </c>
      <c r="T59" s="246">
        <f t="shared" si="11"/>
        <v>0</v>
      </c>
      <c r="U59" s="246">
        <f t="shared" si="12"/>
        <v>0</v>
      </c>
    </row>
    <row r="60" spans="1:21" ht="15" customHeight="1" thickBot="1" x14ac:dyDescent="0.25">
      <c r="A60" s="278" t="str">
        <f t="shared" si="13"/>
        <v/>
      </c>
      <c r="B60" s="263"/>
      <c r="C60" s="263"/>
      <c r="D60" s="270"/>
      <c r="E60" s="281"/>
      <c r="F60" s="270"/>
      <c r="G60" s="283"/>
      <c r="H60" s="270"/>
      <c r="I60" s="277">
        <f>IF(tripday=FALSE,0,MAX(IF('Page1 - Expense Report'!L$4="In State",0,0),(breakfast+lunch+dinner)*N60-IF(O60=FALSE,0,breakfast)-IF(P60=FALSE,0,lunch)-IF(Q60=FALSE,0,dinner)))</f>
        <v>0</v>
      </c>
      <c r="J60" s="249"/>
      <c r="K60" s="249"/>
      <c r="L60" s="250">
        <v>120</v>
      </c>
      <c r="M60" s="204" t="b">
        <f t="shared" si="7"/>
        <v>0</v>
      </c>
      <c r="N60" s="245">
        <f t="shared" si="8"/>
        <v>1</v>
      </c>
      <c r="O60" s="216" t="b">
        <v>0</v>
      </c>
      <c r="P60" s="216" t="b">
        <v>0</v>
      </c>
      <c r="Q60" s="216" t="b">
        <v>0</v>
      </c>
      <c r="R60" s="246">
        <f t="shared" si="9"/>
        <v>0</v>
      </c>
      <c r="S60" s="246">
        <f t="shared" si="10"/>
        <v>0</v>
      </c>
      <c r="T60" s="246">
        <f t="shared" si="11"/>
        <v>0</v>
      </c>
      <c r="U60" s="246">
        <f t="shared" si="12"/>
        <v>0</v>
      </c>
    </row>
    <row r="61" spans="1:21" ht="26.25" customHeight="1" thickBot="1" x14ac:dyDescent="0.25">
      <c r="B61" s="268"/>
      <c r="C61" s="269"/>
      <c r="D61" s="269"/>
      <c r="E61" s="269"/>
      <c r="F61" s="203"/>
      <c r="G61" s="203"/>
      <c r="H61" s="271" t="s">
        <v>7</v>
      </c>
      <c r="I61" s="277">
        <f>SUM(I19:I60)</f>
        <v>162</v>
      </c>
      <c r="J61" s="249"/>
      <c r="K61" s="249"/>
      <c r="L61" s="257"/>
      <c r="M61" s="257"/>
    </row>
    <row r="62" spans="1:21" ht="12.75" customHeight="1" x14ac:dyDescent="0.2">
      <c r="C62" s="257"/>
      <c r="D62" s="257"/>
      <c r="E62" s="257"/>
      <c r="F62" s="257"/>
      <c r="G62" s="257"/>
      <c r="H62" s="261"/>
      <c r="I62" s="249"/>
      <c r="J62" s="240"/>
    </row>
  </sheetData>
  <sheetProtection selectLockedCells="1"/>
  <mergeCells count="6">
    <mergeCell ref="A13:J13"/>
    <mergeCell ref="A11:J11"/>
    <mergeCell ref="A12:J12"/>
    <mergeCell ref="C18:D18"/>
    <mergeCell ref="E18:F18"/>
    <mergeCell ref="G18:H18"/>
  </mergeCells>
  <phoneticPr fontId="0" type="noConversion"/>
  <conditionalFormatting sqref="B19:B60 B4">
    <cfRule type="cellIs" dxfId="0" priority="2" stopIfTrue="1" operator="equal">
      <formula>0</formula>
    </cfRule>
  </conditionalFormatting>
  <dataValidations count="1">
    <dataValidation type="list" allowBlank="1" showInputMessage="1" showErrorMessage="1" sqref="I9 B19:C60">
      <formula1>$W$19:$W$25</formula1>
    </dataValidation>
  </dataValidations>
  <hyperlinks>
    <hyperlink ref="A12" r:id="rId1"/>
  </hyperlinks>
  <printOptions horizontalCentered="1"/>
  <pageMargins left="1" right="0.75" top="0.75" bottom="0.75" header="0.25" footer="0.25"/>
  <pageSetup scale="90" fitToHeight="3" orientation="portrait" r:id="rId2"/>
  <headerFooter alignWithMargins="0">
    <oddFooter>&amp;L&amp;8Per Diem Calculator Tool&amp;C&amp;P</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3074" r:id="rId5" name="Check Box 2">
              <controlPr defaultSize="0" autoFill="0" autoLine="0" autoPict="0">
                <anchor moveWithCells="1">
                  <from>
                    <xdr:col>3</xdr:col>
                    <xdr:colOff>47625</xdr:colOff>
                    <xdr:row>18</xdr:row>
                    <xdr:rowOff>180975</xdr:rowOff>
                  </from>
                  <to>
                    <xdr:col>3</xdr:col>
                    <xdr:colOff>352425</xdr:colOff>
                    <xdr:row>20</xdr:row>
                    <xdr:rowOff>19050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3</xdr:col>
                    <xdr:colOff>47625</xdr:colOff>
                    <xdr:row>19</xdr:row>
                    <xdr:rowOff>171450</xdr:rowOff>
                  </from>
                  <to>
                    <xdr:col>3</xdr:col>
                    <xdr:colOff>352425</xdr:colOff>
                    <xdr:row>21</xdr:row>
                    <xdr:rowOff>9525</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3</xdr:col>
                    <xdr:colOff>47625</xdr:colOff>
                    <xdr:row>20</xdr:row>
                    <xdr:rowOff>180975</xdr:rowOff>
                  </from>
                  <to>
                    <xdr:col>3</xdr:col>
                    <xdr:colOff>352425</xdr:colOff>
                    <xdr:row>22</xdr:row>
                    <xdr:rowOff>19050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3</xdr:col>
                    <xdr:colOff>47625</xdr:colOff>
                    <xdr:row>21</xdr:row>
                    <xdr:rowOff>171450</xdr:rowOff>
                  </from>
                  <to>
                    <xdr:col>3</xdr:col>
                    <xdr:colOff>352425</xdr:colOff>
                    <xdr:row>23</xdr:row>
                    <xdr:rowOff>9525</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3</xdr:col>
                    <xdr:colOff>57150</xdr:colOff>
                    <xdr:row>22</xdr:row>
                    <xdr:rowOff>171450</xdr:rowOff>
                  </from>
                  <to>
                    <xdr:col>3</xdr:col>
                    <xdr:colOff>361950</xdr:colOff>
                    <xdr:row>24</xdr:row>
                    <xdr:rowOff>9525</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3</xdr:col>
                    <xdr:colOff>57150</xdr:colOff>
                    <xdr:row>23</xdr:row>
                    <xdr:rowOff>171450</xdr:rowOff>
                  </from>
                  <to>
                    <xdr:col>3</xdr:col>
                    <xdr:colOff>361950</xdr:colOff>
                    <xdr:row>25</xdr:row>
                    <xdr:rowOff>9525</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3</xdr:col>
                    <xdr:colOff>57150</xdr:colOff>
                    <xdr:row>24</xdr:row>
                    <xdr:rowOff>171450</xdr:rowOff>
                  </from>
                  <to>
                    <xdr:col>3</xdr:col>
                    <xdr:colOff>361950</xdr:colOff>
                    <xdr:row>26</xdr:row>
                    <xdr:rowOff>9525</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3</xdr:col>
                    <xdr:colOff>57150</xdr:colOff>
                    <xdr:row>25</xdr:row>
                    <xdr:rowOff>171450</xdr:rowOff>
                  </from>
                  <to>
                    <xdr:col>3</xdr:col>
                    <xdr:colOff>361950</xdr:colOff>
                    <xdr:row>27</xdr:row>
                    <xdr:rowOff>9525</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3</xdr:col>
                    <xdr:colOff>57150</xdr:colOff>
                    <xdr:row>26</xdr:row>
                    <xdr:rowOff>161925</xdr:rowOff>
                  </from>
                  <to>
                    <xdr:col>3</xdr:col>
                    <xdr:colOff>361950</xdr:colOff>
                    <xdr:row>28</xdr:row>
                    <xdr:rowOff>0</xdr:rowOff>
                  </to>
                </anchor>
              </controlPr>
            </control>
          </mc:Choice>
        </mc:AlternateContent>
        <mc:AlternateContent xmlns:mc="http://schemas.openxmlformats.org/markup-compatibility/2006">
          <mc:Choice Requires="x14">
            <control shapeId="3086" r:id="rId14" name="Check Box 14">
              <controlPr defaultSize="0" autoFill="0" autoLine="0" autoPict="0">
                <anchor moveWithCells="1">
                  <from>
                    <xdr:col>5</xdr:col>
                    <xdr:colOff>47625</xdr:colOff>
                    <xdr:row>18</xdr:row>
                    <xdr:rowOff>180975</xdr:rowOff>
                  </from>
                  <to>
                    <xdr:col>5</xdr:col>
                    <xdr:colOff>352425</xdr:colOff>
                    <xdr:row>20</xdr:row>
                    <xdr:rowOff>19050</xdr:rowOff>
                  </to>
                </anchor>
              </controlPr>
            </control>
          </mc:Choice>
        </mc:AlternateContent>
        <mc:AlternateContent xmlns:mc="http://schemas.openxmlformats.org/markup-compatibility/2006">
          <mc:Choice Requires="x14">
            <control shapeId="3087" r:id="rId15" name="Check Box 15">
              <controlPr defaultSize="0" autoFill="0" autoLine="0" autoPict="0">
                <anchor moveWithCells="1">
                  <from>
                    <xdr:col>5</xdr:col>
                    <xdr:colOff>47625</xdr:colOff>
                    <xdr:row>19</xdr:row>
                    <xdr:rowOff>171450</xdr:rowOff>
                  </from>
                  <to>
                    <xdr:col>5</xdr:col>
                    <xdr:colOff>352425</xdr:colOff>
                    <xdr:row>21</xdr:row>
                    <xdr:rowOff>9525</xdr:rowOff>
                  </to>
                </anchor>
              </controlPr>
            </control>
          </mc:Choice>
        </mc:AlternateContent>
        <mc:AlternateContent xmlns:mc="http://schemas.openxmlformats.org/markup-compatibility/2006">
          <mc:Choice Requires="x14">
            <control shapeId="3088" r:id="rId16" name="Check Box 16">
              <controlPr defaultSize="0" autoFill="0" autoLine="0" autoPict="0">
                <anchor moveWithCells="1">
                  <from>
                    <xdr:col>5</xdr:col>
                    <xdr:colOff>47625</xdr:colOff>
                    <xdr:row>20</xdr:row>
                    <xdr:rowOff>180975</xdr:rowOff>
                  </from>
                  <to>
                    <xdr:col>5</xdr:col>
                    <xdr:colOff>352425</xdr:colOff>
                    <xdr:row>22</xdr:row>
                    <xdr:rowOff>19050</xdr:rowOff>
                  </to>
                </anchor>
              </controlPr>
            </control>
          </mc:Choice>
        </mc:AlternateContent>
        <mc:AlternateContent xmlns:mc="http://schemas.openxmlformats.org/markup-compatibility/2006">
          <mc:Choice Requires="x14">
            <control shapeId="3089" r:id="rId17" name="Check Box 17">
              <controlPr defaultSize="0" autoFill="0" autoLine="0" autoPict="0">
                <anchor moveWithCells="1">
                  <from>
                    <xdr:col>5</xdr:col>
                    <xdr:colOff>47625</xdr:colOff>
                    <xdr:row>21</xdr:row>
                    <xdr:rowOff>171450</xdr:rowOff>
                  </from>
                  <to>
                    <xdr:col>5</xdr:col>
                    <xdr:colOff>352425</xdr:colOff>
                    <xdr:row>23</xdr:row>
                    <xdr:rowOff>9525</xdr:rowOff>
                  </to>
                </anchor>
              </controlPr>
            </control>
          </mc:Choice>
        </mc:AlternateContent>
        <mc:AlternateContent xmlns:mc="http://schemas.openxmlformats.org/markup-compatibility/2006">
          <mc:Choice Requires="x14">
            <control shapeId="3090" r:id="rId18" name="Check Box 18">
              <controlPr defaultSize="0" autoFill="0" autoLine="0" autoPict="0">
                <anchor moveWithCells="1">
                  <from>
                    <xdr:col>5</xdr:col>
                    <xdr:colOff>57150</xdr:colOff>
                    <xdr:row>22</xdr:row>
                    <xdr:rowOff>171450</xdr:rowOff>
                  </from>
                  <to>
                    <xdr:col>5</xdr:col>
                    <xdr:colOff>361950</xdr:colOff>
                    <xdr:row>24</xdr:row>
                    <xdr:rowOff>9525</xdr:rowOff>
                  </to>
                </anchor>
              </controlPr>
            </control>
          </mc:Choice>
        </mc:AlternateContent>
        <mc:AlternateContent xmlns:mc="http://schemas.openxmlformats.org/markup-compatibility/2006">
          <mc:Choice Requires="x14">
            <control shapeId="3091" r:id="rId19" name="Check Box 19">
              <controlPr defaultSize="0" autoFill="0" autoLine="0" autoPict="0">
                <anchor moveWithCells="1">
                  <from>
                    <xdr:col>5</xdr:col>
                    <xdr:colOff>57150</xdr:colOff>
                    <xdr:row>23</xdr:row>
                    <xdr:rowOff>171450</xdr:rowOff>
                  </from>
                  <to>
                    <xdr:col>5</xdr:col>
                    <xdr:colOff>361950</xdr:colOff>
                    <xdr:row>25</xdr:row>
                    <xdr:rowOff>9525</xdr:rowOff>
                  </to>
                </anchor>
              </controlPr>
            </control>
          </mc:Choice>
        </mc:AlternateContent>
        <mc:AlternateContent xmlns:mc="http://schemas.openxmlformats.org/markup-compatibility/2006">
          <mc:Choice Requires="x14">
            <control shapeId="3092" r:id="rId20" name="Check Box 20">
              <controlPr defaultSize="0" autoFill="0" autoLine="0" autoPict="0">
                <anchor moveWithCells="1">
                  <from>
                    <xdr:col>5</xdr:col>
                    <xdr:colOff>57150</xdr:colOff>
                    <xdr:row>24</xdr:row>
                    <xdr:rowOff>171450</xdr:rowOff>
                  </from>
                  <to>
                    <xdr:col>5</xdr:col>
                    <xdr:colOff>361950</xdr:colOff>
                    <xdr:row>26</xdr:row>
                    <xdr:rowOff>9525</xdr:rowOff>
                  </to>
                </anchor>
              </controlPr>
            </control>
          </mc:Choice>
        </mc:AlternateContent>
        <mc:AlternateContent xmlns:mc="http://schemas.openxmlformats.org/markup-compatibility/2006">
          <mc:Choice Requires="x14">
            <control shapeId="3093" r:id="rId21" name="Check Box 21">
              <controlPr defaultSize="0" autoFill="0" autoLine="0" autoPict="0">
                <anchor moveWithCells="1">
                  <from>
                    <xdr:col>5</xdr:col>
                    <xdr:colOff>57150</xdr:colOff>
                    <xdr:row>25</xdr:row>
                    <xdr:rowOff>171450</xdr:rowOff>
                  </from>
                  <to>
                    <xdr:col>5</xdr:col>
                    <xdr:colOff>361950</xdr:colOff>
                    <xdr:row>27</xdr:row>
                    <xdr:rowOff>9525</xdr:rowOff>
                  </to>
                </anchor>
              </controlPr>
            </control>
          </mc:Choice>
        </mc:AlternateContent>
        <mc:AlternateContent xmlns:mc="http://schemas.openxmlformats.org/markup-compatibility/2006">
          <mc:Choice Requires="x14">
            <control shapeId="3094" r:id="rId22" name="Check Box 22">
              <controlPr defaultSize="0" autoFill="0" autoLine="0" autoPict="0">
                <anchor moveWithCells="1">
                  <from>
                    <xdr:col>5</xdr:col>
                    <xdr:colOff>57150</xdr:colOff>
                    <xdr:row>26</xdr:row>
                    <xdr:rowOff>161925</xdr:rowOff>
                  </from>
                  <to>
                    <xdr:col>5</xdr:col>
                    <xdr:colOff>361950</xdr:colOff>
                    <xdr:row>28</xdr:row>
                    <xdr:rowOff>0</xdr:rowOff>
                  </to>
                </anchor>
              </controlPr>
            </control>
          </mc:Choice>
        </mc:AlternateContent>
        <mc:AlternateContent xmlns:mc="http://schemas.openxmlformats.org/markup-compatibility/2006">
          <mc:Choice Requires="x14">
            <control shapeId="3096" r:id="rId23" name="Check Box 24">
              <controlPr defaultSize="0" autoFill="0" autoLine="0" autoPict="0">
                <anchor moveWithCells="1">
                  <from>
                    <xdr:col>7</xdr:col>
                    <xdr:colOff>47625</xdr:colOff>
                    <xdr:row>18</xdr:row>
                    <xdr:rowOff>180975</xdr:rowOff>
                  </from>
                  <to>
                    <xdr:col>7</xdr:col>
                    <xdr:colOff>352425</xdr:colOff>
                    <xdr:row>20</xdr:row>
                    <xdr:rowOff>19050</xdr:rowOff>
                  </to>
                </anchor>
              </controlPr>
            </control>
          </mc:Choice>
        </mc:AlternateContent>
        <mc:AlternateContent xmlns:mc="http://schemas.openxmlformats.org/markup-compatibility/2006">
          <mc:Choice Requires="x14">
            <control shapeId="3097" r:id="rId24" name="Check Box 25">
              <controlPr defaultSize="0" autoFill="0" autoLine="0" autoPict="0">
                <anchor moveWithCells="1">
                  <from>
                    <xdr:col>7</xdr:col>
                    <xdr:colOff>47625</xdr:colOff>
                    <xdr:row>19</xdr:row>
                    <xdr:rowOff>171450</xdr:rowOff>
                  </from>
                  <to>
                    <xdr:col>7</xdr:col>
                    <xdr:colOff>352425</xdr:colOff>
                    <xdr:row>21</xdr:row>
                    <xdr:rowOff>9525</xdr:rowOff>
                  </to>
                </anchor>
              </controlPr>
            </control>
          </mc:Choice>
        </mc:AlternateContent>
        <mc:AlternateContent xmlns:mc="http://schemas.openxmlformats.org/markup-compatibility/2006">
          <mc:Choice Requires="x14">
            <control shapeId="3098" r:id="rId25" name="Check Box 26">
              <controlPr defaultSize="0" autoFill="0" autoLine="0" autoPict="0">
                <anchor moveWithCells="1">
                  <from>
                    <xdr:col>7</xdr:col>
                    <xdr:colOff>47625</xdr:colOff>
                    <xdr:row>20</xdr:row>
                    <xdr:rowOff>180975</xdr:rowOff>
                  </from>
                  <to>
                    <xdr:col>7</xdr:col>
                    <xdr:colOff>352425</xdr:colOff>
                    <xdr:row>22</xdr:row>
                    <xdr:rowOff>19050</xdr:rowOff>
                  </to>
                </anchor>
              </controlPr>
            </control>
          </mc:Choice>
        </mc:AlternateContent>
        <mc:AlternateContent xmlns:mc="http://schemas.openxmlformats.org/markup-compatibility/2006">
          <mc:Choice Requires="x14">
            <control shapeId="3099" r:id="rId26" name="Check Box 27">
              <controlPr defaultSize="0" autoFill="0" autoLine="0" autoPict="0">
                <anchor moveWithCells="1">
                  <from>
                    <xdr:col>7</xdr:col>
                    <xdr:colOff>47625</xdr:colOff>
                    <xdr:row>21</xdr:row>
                    <xdr:rowOff>171450</xdr:rowOff>
                  </from>
                  <to>
                    <xdr:col>7</xdr:col>
                    <xdr:colOff>352425</xdr:colOff>
                    <xdr:row>23</xdr:row>
                    <xdr:rowOff>9525</xdr:rowOff>
                  </to>
                </anchor>
              </controlPr>
            </control>
          </mc:Choice>
        </mc:AlternateContent>
        <mc:AlternateContent xmlns:mc="http://schemas.openxmlformats.org/markup-compatibility/2006">
          <mc:Choice Requires="x14">
            <control shapeId="3100" r:id="rId27" name="Check Box 28">
              <controlPr defaultSize="0" autoFill="0" autoLine="0" autoPict="0">
                <anchor moveWithCells="1">
                  <from>
                    <xdr:col>7</xdr:col>
                    <xdr:colOff>57150</xdr:colOff>
                    <xdr:row>22</xdr:row>
                    <xdr:rowOff>171450</xdr:rowOff>
                  </from>
                  <to>
                    <xdr:col>7</xdr:col>
                    <xdr:colOff>361950</xdr:colOff>
                    <xdr:row>24</xdr:row>
                    <xdr:rowOff>9525</xdr:rowOff>
                  </to>
                </anchor>
              </controlPr>
            </control>
          </mc:Choice>
        </mc:AlternateContent>
        <mc:AlternateContent xmlns:mc="http://schemas.openxmlformats.org/markup-compatibility/2006">
          <mc:Choice Requires="x14">
            <control shapeId="3101" r:id="rId28" name="Check Box 29">
              <controlPr defaultSize="0" autoFill="0" autoLine="0" autoPict="0">
                <anchor moveWithCells="1">
                  <from>
                    <xdr:col>7</xdr:col>
                    <xdr:colOff>57150</xdr:colOff>
                    <xdr:row>23</xdr:row>
                    <xdr:rowOff>171450</xdr:rowOff>
                  </from>
                  <to>
                    <xdr:col>7</xdr:col>
                    <xdr:colOff>361950</xdr:colOff>
                    <xdr:row>25</xdr:row>
                    <xdr:rowOff>9525</xdr:rowOff>
                  </to>
                </anchor>
              </controlPr>
            </control>
          </mc:Choice>
        </mc:AlternateContent>
        <mc:AlternateContent xmlns:mc="http://schemas.openxmlformats.org/markup-compatibility/2006">
          <mc:Choice Requires="x14">
            <control shapeId="3102" r:id="rId29" name="Check Box 30">
              <controlPr defaultSize="0" autoFill="0" autoLine="0" autoPict="0">
                <anchor moveWithCells="1">
                  <from>
                    <xdr:col>7</xdr:col>
                    <xdr:colOff>57150</xdr:colOff>
                    <xdr:row>24</xdr:row>
                    <xdr:rowOff>171450</xdr:rowOff>
                  </from>
                  <to>
                    <xdr:col>7</xdr:col>
                    <xdr:colOff>361950</xdr:colOff>
                    <xdr:row>26</xdr:row>
                    <xdr:rowOff>9525</xdr:rowOff>
                  </to>
                </anchor>
              </controlPr>
            </control>
          </mc:Choice>
        </mc:AlternateContent>
        <mc:AlternateContent xmlns:mc="http://schemas.openxmlformats.org/markup-compatibility/2006">
          <mc:Choice Requires="x14">
            <control shapeId="3103" r:id="rId30" name="Check Box 31">
              <controlPr defaultSize="0" autoFill="0" autoLine="0" autoPict="0">
                <anchor moveWithCells="1">
                  <from>
                    <xdr:col>7</xdr:col>
                    <xdr:colOff>57150</xdr:colOff>
                    <xdr:row>25</xdr:row>
                    <xdr:rowOff>171450</xdr:rowOff>
                  </from>
                  <to>
                    <xdr:col>7</xdr:col>
                    <xdr:colOff>361950</xdr:colOff>
                    <xdr:row>27</xdr:row>
                    <xdr:rowOff>9525</xdr:rowOff>
                  </to>
                </anchor>
              </controlPr>
            </control>
          </mc:Choice>
        </mc:AlternateContent>
        <mc:AlternateContent xmlns:mc="http://schemas.openxmlformats.org/markup-compatibility/2006">
          <mc:Choice Requires="x14">
            <control shapeId="3104" r:id="rId31" name="Check Box 32">
              <controlPr defaultSize="0" autoFill="0" autoLine="0" autoPict="0">
                <anchor moveWithCells="1">
                  <from>
                    <xdr:col>7</xdr:col>
                    <xdr:colOff>57150</xdr:colOff>
                    <xdr:row>26</xdr:row>
                    <xdr:rowOff>161925</xdr:rowOff>
                  </from>
                  <to>
                    <xdr:col>7</xdr:col>
                    <xdr:colOff>361950</xdr:colOff>
                    <xdr:row>28</xdr:row>
                    <xdr:rowOff>0</xdr:rowOff>
                  </to>
                </anchor>
              </controlPr>
            </control>
          </mc:Choice>
        </mc:AlternateContent>
        <mc:AlternateContent xmlns:mc="http://schemas.openxmlformats.org/markup-compatibility/2006">
          <mc:Choice Requires="x14">
            <control shapeId="3105" r:id="rId32" name="Check Box 33">
              <controlPr defaultSize="0" autoFill="0" autoLine="0" autoPict="0">
                <anchor moveWithCells="1">
                  <from>
                    <xdr:col>5</xdr:col>
                    <xdr:colOff>47625</xdr:colOff>
                    <xdr:row>17</xdr:row>
                    <xdr:rowOff>304800</xdr:rowOff>
                  </from>
                  <to>
                    <xdr:col>5</xdr:col>
                    <xdr:colOff>352425</xdr:colOff>
                    <xdr:row>19</xdr:row>
                    <xdr:rowOff>9525</xdr:rowOff>
                  </to>
                </anchor>
              </controlPr>
            </control>
          </mc:Choice>
        </mc:AlternateContent>
        <mc:AlternateContent xmlns:mc="http://schemas.openxmlformats.org/markup-compatibility/2006">
          <mc:Choice Requires="x14">
            <control shapeId="3106" r:id="rId33" name="Check Box 34">
              <controlPr defaultSize="0" autoFill="0" autoLine="0" autoPict="0">
                <anchor moveWithCells="1">
                  <from>
                    <xdr:col>7</xdr:col>
                    <xdr:colOff>47625</xdr:colOff>
                    <xdr:row>17</xdr:row>
                    <xdr:rowOff>304800</xdr:rowOff>
                  </from>
                  <to>
                    <xdr:col>7</xdr:col>
                    <xdr:colOff>352425</xdr:colOff>
                    <xdr:row>19</xdr:row>
                    <xdr:rowOff>9525</xdr:rowOff>
                  </to>
                </anchor>
              </controlPr>
            </control>
          </mc:Choice>
        </mc:AlternateContent>
        <mc:AlternateContent xmlns:mc="http://schemas.openxmlformats.org/markup-compatibility/2006">
          <mc:Choice Requires="x14">
            <control shapeId="3114" r:id="rId34" name="Check Box 42">
              <controlPr defaultSize="0" autoFill="0" autoLine="0" autoPict="0">
                <anchor moveWithCells="1">
                  <from>
                    <xdr:col>3</xdr:col>
                    <xdr:colOff>57150</xdr:colOff>
                    <xdr:row>27</xdr:row>
                    <xdr:rowOff>161925</xdr:rowOff>
                  </from>
                  <to>
                    <xdr:col>3</xdr:col>
                    <xdr:colOff>361950</xdr:colOff>
                    <xdr:row>29</xdr:row>
                    <xdr:rowOff>0</xdr:rowOff>
                  </to>
                </anchor>
              </controlPr>
            </control>
          </mc:Choice>
        </mc:AlternateContent>
        <mc:AlternateContent xmlns:mc="http://schemas.openxmlformats.org/markup-compatibility/2006">
          <mc:Choice Requires="x14">
            <control shapeId="3115" r:id="rId35" name="Check Box 43">
              <controlPr defaultSize="0" autoFill="0" autoLine="0" autoPict="0">
                <anchor moveWithCells="1">
                  <from>
                    <xdr:col>5</xdr:col>
                    <xdr:colOff>57150</xdr:colOff>
                    <xdr:row>27</xdr:row>
                    <xdr:rowOff>161925</xdr:rowOff>
                  </from>
                  <to>
                    <xdr:col>5</xdr:col>
                    <xdr:colOff>361950</xdr:colOff>
                    <xdr:row>29</xdr:row>
                    <xdr:rowOff>0</xdr:rowOff>
                  </to>
                </anchor>
              </controlPr>
            </control>
          </mc:Choice>
        </mc:AlternateContent>
        <mc:AlternateContent xmlns:mc="http://schemas.openxmlformats.org/markup-compatibility/2006">
          <mc:Choice Requires="x14">
            <control shapeId="3116" r:id="rId36" name="Check Box 44">
              <controlPr defaultSize="0" autoFill="0" autoLine="0" autoPict="0">
                <anchor moveWithCells="1">
                  <from>
                    <xdr:col>7</xdr:col>
                    <xdr:colOff>57150</xdr:colOff>
                    <xdr:row>27</xdr:row>
                    <xdr:rowOff>161925</xdr:rowOff>
                  </from>
                  <to>
                    <xdr:col>7</xdr:col>
                    <xdr:colOff>361950</xdr:colOff>
                    <xdr:row>29</xdr:row>
                    <xdr:rowOff>0</xdr:rowOff>
                  </to>
                </anchor>
              </controlPr>
            </control>
          </mc:Choice>
        </mc:AlternateContent>
        <mc:AlternateContent xmlns:mc="http://schemas.openxmlformats.org/markup-compatibility/2006">
          <mc:Choice Requires="x14">
            <control shapeId="3117" r:id="rId37" name="Check Box 45">
              <controlPr defaultSize="0" autoFill="0" autoLine="0" autoPict="0">
                <anchor moveWithCells="1">
                  <from>
                    <xdr:col>3</xdr:col>
                    <xdr:colOff>57150</xdr:colOff>
                    <xdr:row>27</xdr:row>
                    <xdr:rowOff>161925</xdr:rowOff>
                  </from>
                  <to>
                    <xdr:col>3</xdr:col>
                    <xdr:colOff>361950</xdr:colOff>
                    <xdr:row>29</xdr:row>
                    <xdr:rowOff>0</xdr:rowOff>
                  </to>
                </anchor>
              </controlPr>
            </control>
          </mc:Choice>
        </mc:AlternateContent>
        <mc:AlternateContent xmlns:mc="http://schemas.openxmlformats.org/markup-compatibility/2006">
          <mc:Choice Requires="x14">
            <control shapeId="3118" r:id="rId38" name="Check Box 46">
              <controlPr defaultSize="0" autoFill="0" autoLine="0" autoPict="0">
                <anchor moveWithCells="1">
                  <from>
                    <xdr:col>5</xdr:col>
                    <xdr:colOff>57150</xdr:colOff>
                    <xdr:row>27</xdr:row>
                    <xdr:rowOff>161925</xdr:rowOff>
                  </from>
                  <to>
                    <xdr:col>5</xdr:col>
                    <xdr:colOff>361950</xdr:colOff>
                    <xdr:row>29</xdr:row>
                    <xdr:rowOff>0</xdr:rowOff>
                  </to>
                </anchor>
              </controlPr>
            </control>
          </mc:Choice>
        </mc:AlternateContent>
        <mc:AlternateContent xmlns:mc="http://schemas.openxmlformats.org/markup-compatibility/2006">
          <mc:Choice Requires="x14">
            <control shapeId="3119" r:id="rId39" name="Check Box 47">
              <controlPr defaultSize="0" autoFill="0" autoLine="0" autoPict="0">
                <anchor moveWithCells="1">
                  <from>
                    <xdr:col>7</xdr:col>
                    <xdr:colOff>57150</xdr:colOff>
                    <xdr:row>27</xdr:row>
                    <xdr:rowOff>161925</xdr:rowOff>
                  </from>
                  <to>
                    <xdr:col>7</xdr:col>
                    <xdr:colOff>361950</xdr:colOff>
                    <xdr:row>29</xdr:row>
                    <xdr:rowOff>0</xdr:rowOff>
                  </to>
                </anchor>
              </controlPr>
            </control>
          </mc:Choice>
        </mc:AlternateContent>
        <mc:AlternateContent xmlns:mc="http://schemas.openxmlformats.org/markup-compatibility/2006">
          <mc:Choice Requires="x14">
            <control shapeId="3120" r:id="rId40" name="Check Box 48">
              <controlPr defaultSize="0" autoFill="0" autoLine="0" autoPict="0">
                <anchor moveWithCells="1">
                  <from>
                    <xdr:col>3</xdr:col>
                    <xdr:colOff>57150</xdr:colOff>
                    <xdr:row>28</xdr:row>
                    <xdr:rowOff>161925</xdr:rowOff>
                  </from>
                  <to>
                    <xdr:col>3</xdr:col>
                    <xdr:colOff>361950</xdr:colOff>
                    <xdr:row>30</xdr:row>
                    <xdr:rowOff>0</xdr:rowOff>
                  </to>
                </anchor>
              </controlPr>
            </control>
          </mc:Choice>
        </mc:AlternateContent>
        <mc:AlternateContent xmlns:mc="http://schemas.openxmlformats.org/markup-compatibility/2006">
          <mc:Choice Requires="x14">
            <control shapeId="3121" r:id="rId41" name="Check Box 49">
              <controlPr defaultSize="0" autoFill="0" autoLine="0" autoPict="0">
                <anchor moveWithCells="1">
                  <from>
                    <xdr:col>5</xdr:col>
                    <xdr:colOff>57150</xdr:colOff>
                    <xdr:row>28</xdr:row>
                    <xdr:rowOff>161925</xdr:rowOff>
                  </from>
                  <to>
                    <xdr:col>5</xdr:col>
                    <xdr:colOff>361950</xdr:colOff>
                    <xdr:row>30</xdr:row>
                    <xdr:rowOff>0</xdr:rowOff>
                  </to>
                </anchor>
              </controlPr>
            </control>
          </mc:Choice>
        </mc:AlternateContent>
        <mc:AlternateContent xmlns:mc="http://schemas.openxmlformats.org/markup-compatibility/2006">
          <mc:Choice Requires="x14">
            <control shapeId="3122" r:id="rId42" name="Check Box 50">
              <controlPr defaultSize="0" autoFill="0" autoLine="0" autoPict="0">
                <anchor moveWithCells="1">
                  <from>
                    <xdr:col>7</xdr:col>
                    <xdr:colOff>57150</xdr:colOff>
                    <xdr:row>28</xdr:row>
                    <xdr:rowOff>161925</xdr:rowOff>
                  </from>
                  <to>
                    <xdr:col>7</xdr:col>
                    <xdr:colOff>361950</xdr:colOff>
                    <xdr:row>30</xdr:row>
                    <xdr:rowOff>0</xdr:rowOff>
                  </to>
                </anchor>
              </controlPr>
            </control>
          </mc:Choice>
        </mc:AlternateContent>
        <mc:AlternateContent xmlns:mc="http://schemas.openxmlformats.org/markup-compatibility/2006">
          <mc:Choice Requires="x14">
            <control shapeId="3123" r:id="rId43" name="Check Box 51">
              <controlPr defaultSize="0" autoFill="0" autoLine="0" autoPict="0">
                <anchor moveWithCells="1">
                  <from>
                    <xdr:col>3</xdr:col>
                    <xdr:colOff>57150</xdr:colOff>
                    <xdr:row>28</xdr:row>
                    <xdr:rowOff>161925</xdr:rowOff>
                  </from>
                  <to>
                    <xdr:col>3</xdr:col>
                    <xdr:colOff>361950</xdr:colOff>
                    <xdr:row>30</xdr:row>
                    <xdr:rowOff>0</xdr:rowOff>
                  </to>
                </anchor>
              </controlPr>
            </control>
          </mc:Choice>
        </mc:AlternateContent>
        <mc:AlternateContent xmlns:mc="http://schemas.openxmlformats.org/markup-compatibility/2006">
          <mc:Choice Requires="x14">
            <control shapeId="3124" r:id="rId44" name="Check Box 52">
              <controlPr defaultSize="0" autoFill="0" autoLine="0" autoPict="0">
                <anchor moveWithCells="1">
                  <from>
                    <xdr:col>5</xdr:col>
                    <xdr:colOff>57150</xdr:colOff>
                    <xdr:row>28</xdr:row>
                    <xdr:rowOff>161925</xdr:rowOff>
                  </from>
                  <to>
                    <xdr:col>5</xdr:col>
                    <xdr:colOff>361950</xdr:colOff>
                    <xdr:row>30</xdr:row>
                    <xdr:rowOff>0</xdr:rowOff>
                  </to>
                </anchor>
              </controlPr>
            </control>
          </mc:Choice>
        </mc:AlternateContent>
        <mc:AlternateContent xmlns:mc="http://schemas.openxmlformats.org/markup-compatibility/2006">
          <mc:Choice Requires="x14">
            <control shapeId="3125" r:id="rId45" name="Check Box 53">
              <controlPr defaultSize="0" autoFill="0" autoLine="0" autoPict="0">
                <anchor moveWithCells="1">
                  <from>
                    <xdr:col>7</xdr:col>
                    <xdr:colOff>57150</xdr:colOff>
                    <xdr:row>28</xdr:row>
                    <xdr:rowOff>161925</xdr:rowOff>
                  </from>
                  <to>
                    <xdr:col>7</xdr:col>
                    <xdr:colOff>361950</xdr:colOff>
                    <xdr:row>30</xdr:row>
                    <xdr:rowOff>0</xdr:rowOff>
                  </to>
                </anchor>
              </controlPr>
            </control>
          </mc:Choice>
        </mc:AlternateContent>
        <mc:AlternateContent xmlns:mc="http://schemas.openxmlformats.org/markup-compatibility/2006">
          <mc:Choice Requires="x14">
            <control shapeId="3126" r:id="rId46" name="Check Box 54">
              <controlPr defaultSize="0" autoFill="0" autoLine="0" autoPict="0">
                <anchor moveWithCells="1">
                  <from>
                    <xdr:col>3</xdr:col>
                    <xdr:colOff>57150</xdr:colOff>
                    <xdr:row>28</xdr:row>
                    <xdr:rowOff>161925</xdr:rowOff>
                  </from>
                  <to>
                    <xdr:col>3</xdr:col>
                    <xdr:colOff>361950</xdr:colOff>
                    <xdr:row>30</xdr:row>
                    <xdr:rowOff>0</xdr:rowOff>
                  </to>
                </anchor>
              </controlPr>
            </control>
          </mc:Choice>
        </mc:AlternateContent>
        <mc:AlternateContent xmlns:mc="http://schemas.openxmlformats.org/markup-compatibility/2006">
          <mc:Choice Requires="x14">
            <control shapeId="3127" r:id="rId47" name="Check Box 55">
              <controlPr defaultSize="0" autoFill="0" autoLine="0" autoPict="0">
                <anchor moveWithCells="1">
                  <from>
                    <xdr:col>5</xdr:col>
                    <xdr:colOff>57150</xdr:colOff>
                    <xdr:row>28</xdr:row>
                    <xdr:rowOff>161925</xdr:rowOff>
                  </from>
                  <to>
                    <xdr:col>5</xdr:col>
                    <xdr:colOff>361950</xdr:colOff>
                    <xdr:row>30</xdr:row>
                    <xdr:rowOff>0</xdr:rowOff>
                  </to>
                </anchor>
              </controlPr>
            </control>
          </mc:Choice>
        </mc:AlternateContent>
        <mc:AlternateContent xmlns:mc="http://schemas.openxmlformats.org/markup-compatibility/2006">
          <mc:Choice Requires="x14">
            <control shapeId="3128" r:id="rId48" name="Check Box 56">
              <controlPr defaultSize="0" autoFill="0" autoLine="0" autoPict="0">
                <anchor moveWithCells="1">
                  <from>
                    <xdr:col>7</xdr:col>
                    <xdr:colOff>57150</xdr:colOff>
                    <xdr:row>28</xdr:row>
                    <xdr:rowOff>161925</xdr:rowOff>
                  </from>
                  <to>
                    <xdr:col>7</xdr:col>
                    <xdr:colOff>361950</xdr:colOff>
                    <xdr:row>30</xdr:row>
                    <xdr:rowOff>0</xdr:rowOff>
                  </to>
                </anchor>
              </controlPr>
            </control>
          </mc:Choice>
        </mc:AlternateContent>
        <mc:AlternateContent xmlns:mc="http://schemas.openxmlformats.org/markup-compatibility/2006">
          <mc:Choice Requires="x14">
            <control shapeId="3129" r:id="rId49" name="Check Box 57">
              <controlPr defaultSize="0" autoFill="0" autoLine="0" autoPict="0">
                <anchor moveWithCells="1">
                  <from>
                    <xdr:col>3</xdr:col>
                    <xdr:colOff>57150</xdr:colOff>
                    <xdr:row>29</xdr:row>
                    <xdr:rowOff>161925</xdr:rowOff>
                  </from>
                  <to>
                    <xdr:col>3</xdr:col>
                    <xdr:colOff>361950</xdr:colOff>
                    <xdr:row>31</xdr:row>
                    <xdr:rowOff>0</xdr:rowOff>
                  </to>
                </anchor>
              </controlPr>
            </control>
          </mc:Choice>
        </mc:AlternateContent>
        <mc:AlternateContent xmlns:mc="http://schemas.openxmlformats.org/markup-compatibility/2006">
          <mc:Choice Requires="x14">
            <control shapeId="3130" r:id="rId50" name="Check Box 58">
              <controlPr defaultSize="0" autoFill="0" autoLine="0" autoPict="0">
                <anchor moveWithCells="1">
                  <from>
                    <xdr:col>5</xdr:col>
                    <xdr:colOff>57150</xdr:colOff>
                    <xdr:row>29</xdr:row>
                    <xdr:rowOff>161925</xdr:rowOff>
                  </from>
                  <to>
                    <xdr:col>5</xdr:col>
                    <xdr:colOff>361950</xdr:colOff>
                    <xdr:row>31</xdr:row>
                    <xdr:rowOff>0</xdr:rowOff>
                  </to>
                </anchor>
              </controlPr>
            </control>
          </mc:Choice>
        </mc:AlternateContent>
        <mc:AlternateContent xmlns:mc="http://schemas.openxmlformats.org/markup-compatibility/2006">
          <mc:Choice Requires="x14">
            <control shapeId="3131" r:id="rId51" name="Check Box 59">
              <controlPr defaultSize="0" autoFill="0" autoLine="0" autoPict="0">
                <anchor moveWithCells="1">
                  <from>
                    <xdr:col>7</xdr:col>
                    <xdr:colOff>57150</xdr:colOff>
                    <xdr:row>29</xdr:row>
                    <xdr:rowOff>161925</xdr:rowOff>
                  </from>
                  <to>
                    <xdr:col>7</xdr:col>
                    <xdr:colOff>361950</xdr:colOff>
                    <xdr:row>31</xdr:row>
                    <xdr:rowOff>0</xdr:rowOff>
                  </to>
                </anchor>
              </controlPr>
            </control>
          </mc:Choice>
        </mc:AlternateContent>
        <mc:AlternateContent xmlns:mc="http://schemas.openxmlformats.org/markup-compatibility/2006">
          <mc:Choice Requires="x14">
            <control shapeId="3132" r:id="rId52" name="Check Box 60">
              <controlPr defaultSize="0" autoFill="0" autoLine="0" autoPict="0">
                <anchor moveWithCells="1">
                  <from>
                    <xdr:col>3</xdr:col>
                    <xdr:colOff>57150</xdr:colOff>
                    <xdr:row>29</xdr:row>
                    <xdr:rowOff>161925</xdr:rowOff>
                  </from>
                  <to>
                    <xdr:col>3</xdr:col>
                    <xdr:colOff>361950</xdr:colOff>
                    <xdr:row>31</xdr:row>
                    <xdr:rowOff>0</xdr:rowOff>
                  </to>
                </anchor>
              </controlPr>
            </control>
          </mc:Choice>
        </mc:AlternateContent>
        <mc:AlternateContent xmlns:mc="http://schemas.openxmlformats.org/markup-compatibility/2006">
          <mc:Choice Requires="x14">
            <control shapeId="3133" r:id="rId53" name="Check Box 61">
              <controlPr defaultSize="0" autoFill="0" autoLine="0" autoPict="0">
                <anchor moveWithCells="1">
                  <from>
                    <xdr:col>5</xdr:col>
                    <xdr:colOff>57150</xdr:colOff>
                    <xdr:row>29</xdr:row>
                    <xdr:rowOff>161925</xdr:rowOff>
                  </from>
                  <to>
                    <xdr:col>5</xdr:col>
                    <xdr:colOff>361950</xdr:colOff>
                    <xdr:row>31</xdr:row>
                    <xdr:rowOff>0</xdr:rowOff>
                  </to>
                </anchor>
              </controlPr>
            </control>
          </mc:Choice>
        </mc:AlternateContent>
        <mc:AlternateContent xmlns:mc="http://schemas.openxmlformats.org/markup-compatibility/2006">
          <mc:Choice Requires="x14">
            <control shapeId="3134" r:id="rId54" name="Check Box 62">
              <controlPr defaultSize="0" autoFill="0" autoLine="0" autoPict="0">
                <anchor moveWithCells="1">
                  <from>
                    <xdr:col>7</xdr:col>
                    <xdr:colOff>57150</xdr:colOff>
                    <xdr:row>29</xdr:row>
                    <xdr:rowOff>161925</xdr:rowOff>
                  </from>
                  <to>
                    <xdr:col>7</xdr:col>
                    <xdr:colOff>361950</xdr:colOff>
                    <xdr:row>31</xdr:row>
                    <xdr:rowOff>0</xdr:rowOff>
                  </to>
                </anchor>
              </controlPr>
            </control>
          </mc:Choice>
        </mc:AlternateContent>
        <mc:AlternateContent xmlns:mc="http://schemas.openxmlformats.org/markup-compatibility/2006">
          <mc:Choice Requires="x14">
            <control shapeId="3135" r:id="rId55" name="Check Box 63">
              <controlPr defaultSize="0" autoFill="0" autoLine="0" autoPict="0">
                <anchor moveWithCells="1">
                  <from>
                    <xdr:col>3</xdr:col>
                    <xdr:colOff>57150</xdr:colOff>
                    <xdr:row>29</xdr:row>
                    <xdr:rowOff>161925</xdr:rowOff>
                  </from>
                  <to>
                    <xdr:col>3</xdr:col>
                    <xdr:colOff>361950</xdr:colOff>
                    <xdr:row>31</xdr:row>
                    <xdr:rowOff>0</xdr:rowOff>
                  </to>
                </anchor>
              </controlPr>
            </control>
          </mc:Choice>
        </mc:AlternateContent>
        <mc:AlternateContent xmlns:mc="http://schemas.openxmlformats.org/markup-compatibility/2006">
          <mc:Choice Requires="x14">
            <control shapeId="3136" r:id="rId56" name="Check Box 64">
              <controlPr defaultSize="0" autoFill="0" autoLine="0" autoPict="0">
                <anchor moveWithCells="1">
                  <from>
                    <xdr:col>5</xdr:col>
                    <xdr:colOff>57150</xdr:colOff>
                    <xdr:row>29</xdr:row>
                    <xdr:rowOff>161925</xdr:rowOff>
                  </from>
                  <to>
                    <xdr:col>5</xdr:col>
                    <xdr:colOff>361950</xdr:colOff>
                    <xdr:row>31</xdr:row>
                    <xdr:rowOff>0</xdr:rowOff>
                  </to>
                </anchor>
              </controlPr>
            </control>
          </mc:Choice>
        </mc:AlternateContent>
        <mc:AlternateContent xmlns:mc="http://schemas.openxmlformats.org/markup-compatibility/2006">
          <mc:Choice Requires="x14">
            <control shapeId="3137" r:id="rId57" name="Check Box 65">
              <controlPr defaultSize="0" autoFill="0" autoLine="0" autoPict="0">
                <anchor moveWithCells="1">
                  <from>
                    <xdr:col>7</xdr:col>
                    <xdr:colOff>57150</xdr:colOff>
                    <xdr:row>29</xdr:row>
                    <xdr:rowOff>161925</xdr:rowOff>
                  </from>
                  <to>
                    <xdr:col>7</xdr:col>
                    <xdr:colOff>361950</xdr:colOff>
                    <xdr:row>31</xdr:row>
                    <xdr:rowOff>0</xdr:rowOff>
                  </to>
                </anchor>
              </controlPr>
            </control>
          </mc:Choice>
        </mc:AlternateContent>
        <mc:AlternateContent xmlns:mc="http://schemas.openxmlformats.org/markup-compatibility/2006">
          <mc:Choice Requires="x14">
            <control shapeId="3138" r:id="rId58" name="Check Box 66">
              <controlPr defaultSize="0" autoFill="0" autoLine="0" autoPict="0">
                <anchor moveWithCells="1">
                  <from>
                    <xdr:col>3</xdr:col>
                    <xdr:colOff>57150</xdr:colOff>
                    <xdr:row>30</xdr:row>
                    <xdr:rowOff>161925</xdr:rowOff>
                  </from>
                  <to>
                    <xdr:col>3</xdr:col>
                    <xdr:colOff>361950</xdr:colOff>
                    <xdr:row>32</xdr:row>
                    <xdr:rowOff>0</xdr:rowOff>
                  </to>
                </anchor>
              </controlPr>
            </control>
          </mc:Choice>
        </mc:AlternateContent>
        <mc:AlternateContent xmlns:mc="http://schemas.openxmlformats.org/markup-compatibility/2006">
          <mc:Choice Requires="x14">
            <control shapeId="3139" r:id="rId59" name="Check Box 67">
              <controlPr defaultSize="0" autoFill="0" autoLine="0" autoPict="0">
                <anchor moveWithCells="1">
                  <from>
                    <xdr:col>5</xdr:col>
                    <xdr:colOff>57150</xdr:colOff>
                    <xdr:row>30</xdr:row>
                    <xdr:rowOff>161925</xdr:rowOff>
                  </from>
                  <to>
                    <xdr:col>5</xdr:col>
                    <xdr:colOff>361950</xdr:colOff>
                    <xdr:row>32</xdr:row>
                    <xdr:rowOff>0</xdr:rowOff>
                  </to>
                </anchor>
              </controlPr>
            </control>
          </mc:Choice>
        </mc:AlternateContent>
        <mc:AlternateContent xmlns:mc="http://schemas.openxmlformats.org/markup-compatibility/2006">
          <mc:Choice Requires="x14">
            <control shapeId="3140" r:id="rId60" name="Check Box 68">
              <controlPr defaultSize="0" autoFill="0" autoLine="0" autoPict="0">
                <anchor moveWithCells="1">
                  <from>
                    <xdr:col>7</xdr:col>
                    <xdr:colOff>57150</xdr:colOff>
                    <xdr:row>30</xdr:row>
                    <xdr:rowOff>161925</xdr:rowOff>
                  </from>
                  <to>
                    <xdr:col>7</xdr:col>
                    <xdr:colOff>361950</xdr:colOff>
                    <xdr:row>32</xdr:row>
                    <xdr:rowOff>0</xdr:rowOff>
                  </to>
                </anchor>
              </controlPr>
            </control>
          </mc:Choice>
        </mc:AlternateContent>
        <mc:AlternateContent xmlns:mc="http://schemas.openxmlformats.org/markup-compatibility/2006">
          <mc:Choice Requires="x14">
            <control shapeId="3141" r:id="rId61" name="Check Box 69">
              <controlPr defaultSize="0" autoFill="0" autoLine="0" autoPict="0">
                <anchor moveWithCells="1">
                  <from>
                    <xdr:col>3</xdr:col>
                    <xdr:colOff>57150</xdr:colOff>
                    <xdr:row>30</xdr:row>
                    <xdr:rowOff>161925</xdr:rowOff>
                  </from>
                  <to>
                    <xdr:col>3</xdr:col>
                    <xdr:colOff>361950</xdr:colOff>
                    <xdr:row>32</xdr:row>
                    <xdr:rowOff>0</xdr:rowOff>
                  </to>
                </anchor>
              </controlPr>
            </control>
          </mc:Choice>
        </mc:AlternateContent>
        <mc:AlternateContent xmlns:mc="http://schemas.openxmlformats.org/markup-compatibility/2006">
          <mc:Choice Requires="x14">
            <control shapeId="3142" r:id="rId62" name="Check Box 70">
              <controlPr defaultSize="0" autoFill="0" autoLine="0" autoPict="0">
                <anchor moveWithCells="1">
                  <from>
                    <xdr:col>5</xdr:col>
                    <xdr:colOff>57150</xdr:colOff>
                    <xdr:row>30</xdr:row>
                    <xdr:rowOff>161925</xdr:rowOff>
                  </from>
                  <to>
                    <xdr:col>5</xdr:col>
                    <xdr:colOff>361950</xdr:colOff>
                    <xdr:row>32</xdr:row>
                    <xdr:rowOff>0</xdr:rowOff>
                  </to>
                </anchor>
              </controlPr>
            </control>
          </mc:Choice>
        </mc:AlternateContent>
        <mc:AlternateContent xmlns:mc="http://schemas.openxmlformats.org/markup-compatibility/2006">
          <mc:Choice Requires="x14">
            <control shapeId="3143" r:id="rId63" name="Check Box 71">
              <controlPr defaultSize="0" autoFill="0" autoLine="0" autoPict="0">
                <anchor moveWithCells="1">
                  <from>
                    <xdr:col>7</xdr:col>
                    <xdr:colOff>57150</xdr:colOff>
                    <xdr:row>30</xdr:row>
                    <xdr:rowOff>161925</xdr:rowOff>
                  </from>
                  <to>
                    <xdr:col>7</xdr:col>
                    <xdr:colOff>361950</xdr:colOff>
                    <xdr:row>32</xdr:row>
                    <xdr:rowOff>0</xdr:rowOff>
                  </to>
                </anchor>
              </controlPr>
            </control>
          </mc:Choice>
        </mc:AlternateContent>
        <mc:AlternateContent xmlns:mc="http://schemas.openxmlformats.org/markup-compatibility/2006">
          <mc:Choice Requires="x14">
            <control shapeId="3144" r:id="rId64" name="Check Box 72">
              <controlPr defaultSize="0" autoFill="0" autoLine="0" autoPict="0">
                <anchor moveWithCells="1">
                  <from>
                    <xdr:col>3</xdr:col>
                    <xdr:colOff>57150</xdr:colOff>
                    <xdr:row>30</xdr:row>
                    <xdr:rowOff>161925</xdr:rowOff>
                  </from>
                  <to>
                    <xdr:col>3</xdr:col>
                    <xdr:colOff>361950</xdr:colOff>
                    <xdr:row>32</xdr:row>
                    <xdr:rowOff>0</xdr:rowOff>
                  </to>
                </anchor>
              </controlPr>
            </control>
          </mc:Choice>
        </mc:AlternateContent>
        <mc:AlternateContent xmlns:mc="http://schemas.openxmlformats.org/markup-compatibility/2006">
          <mc:Choice Requires="x14">
            <control shapeId="3145" r:id="rId65" name="Check Box 73">
              <controlPr defaultSize="0" autoFill="0" autoLine="0" autoPict="0">
                <anchor moveWithCells="1">
                  <from>
                    <xdr:col>5</xdr:col>
                    <xdr:colOff>57150</xdr:colOff>
                    <xdr:row>30</xdr:row>
                    <xdr:rowOff>161925</xdr:rowOff>
                  </from>
                  <to>
                    <xdr:col>5</xdr:col>
                    <xdr:colOff>361950</xdr:colOff>
                    <xdr:row>32</xdr:row>
                    <xdr:rowOff>0</xdr:rowOff>
                  </to>
                </anchor>
              </controlPr>
            </control>
          </mc:Choice>
        </mc:AlternateContent>
        <mc:AlternateContent xmlns:mc="http://schemas.openxmlformats.org/markup-compatibility/2006">
          <mc:Choice Requires="x14">
            <control shapeId="3146" r:id="rId66" name="Check Box 74">
              <controlPr defaultSize="0" autoFill="0" autoLine="0" autoPict="0">
                <anchor moveWithCells="1">
                  <from>
                    <xdr:col>7</xdr:col>
                    <xdr:colOff>57150</xdr:colOff>
                    <xdr:row>30</xdr:row>
                    <xdr:rowOff>161925</xdr:rowOff>
                  </from>
                  <to>
                    <xdr:col>7</xdr:col>
                    <xdr:colOff>361950</xdr:colOff>
                    <xdr:row>32</xdr:row>
                    <xdr:rowOff>0</xdr:rowOff>
                  </to>
                </anchor>
              </controlPr>
            </control>
          </mc:Choice>
        </mc:AlternateContent>
        <mc:AlternateContent xmlns:mc="http://schemas.openxmlformats.org/markup-compatibility/2006">
          <mc:Choice Requires="x14">
            <control shapeId="3147" r:id="rId67" name="Check Box 75">
              <controlPr defaultSize="0" autoFill="0" autoLine="0" autoPict="0">
                <anchor moveWithCells="1">
                  <from>
                    <xdr:col>3</xdr:col>
                    <xdr:colOff>57150</xdr:colOff>
                    <xdr:row>31</xdr:row>
                    <xdr:rowOff>161925</xdr:rowOff>
                  </from>
                  <to>
                    <xdr:col>3</xdr:col>
                    <xdr:colOff>361950</xdr:colOff>
                    <xdr:row>33</xdr:row>
                    <xdr:rowOff>0</xdr:rowOff>
                  </to>
                </anchor>
              </controlPr>
            </control>
          </mc:Choice>
        </mc:AlternateContent>
        <mc:AlternateContent xmlns:mc="http://schemas.openxmlformats.org/markup-compatibility/2006">
          <mc:Choice Requires="x14">
            <control shapeId="3148" r:id="rId68" name="Check Box 76">
              <controlPr defaultSize="0" autoFill="0" autoLine="0" autoPict="0">
                <anchor moveWithCells="1">
                  <from>
                    <xdr:col>5</xdr:col>
                    <xdr:colOff>57150</xdr:colOff>
                    <xdr:row>31</xdr:row>
                    <xdr:rowOff>161925</xdr:rowOff>
                  </from>
                  <to>
                    <xdr:col>5</xdr:col>
                    <xdr:colOff>361950</xdr:colOff>
                    <xdr:row>33</xdr:row>
                    <xdr:rowOff>0</xdr:rowOff>
                  </to>
                </anchor>
              </controlPr>
            </control>
          </mc:Choice>
        </mc:AlternateContent>
        <mc:AlternateContent xmlns:mc="http://schemas.openxmlformats.org/markup-compatibility/2006">
          <mc:Choice Requires="x14">
            <control shapeId="3149" r:id="rId69" name="Check Box 77">
              <controlPr defaultSize="0" autoFill="0" autoLine="0" autoPict="0">
                <anchor moveWithCells="1">
                  <from>
                    <xdr:col>7</xdr:col>
                    <xdr:colOff>57150</xdr:colOff>
                    <xdr:row>31</xdr:row>
                    <xdr:rowOff>161925</xdr:rowOff>
                  </from>
                  <to>
                    <xdr:col>7</xdr:col>
                    <xdr:colOff>361950</xdr:colOff>
                    <xdr:row>33</xdr:row>
                    <xdr:rowOff>0</xdr:rowOff>
                  </to>
                </anchor>
              </controlPr>
            </control>
          </mc:Choice>
        </mc:AlternateContent>
        <mc:AlternateContent xmlns:mc="http://schemas.openxmlformats.org/markup-compatibility/2006">
          <mc:Choice Requires="x14">
            <control shapeId="3150" r:id="rId70" name="Check Box 78">
              <controlPr defaultSize="0" autoFill="0" autoLine="0" autoPict="0">
                <anchor moveWithCells="1">
                  <from>
                    <xdr:col>3</xdr:col>
                    <xdr:colOff>57150</xdr:colOff>
                    <xdr:row>31</xdr:row>
                    <xdr:rowOff>161925</xdr:rowOff>
                  </from>
                  <to>
                    <xdr:col>3</xdr:col>
                    <xdr:colOff>361950</xdr:colOff>
                    <xdr:row>33</xdr:row>
                    <xdr:rowOff>0</xdr:rowOff>
                  </to>
                </anchor>
              </controlPr>
            </control>
          </mc:Choice>
        </mc:AlternateContent>
        <mc:AlternateContent xmlns:mc="http://schemas.openxmlformats.org/markup-compatibility/2006">
          <mc:Choice Requires="x14">
            <control shapeId="3151" r:id="rId71" name="Check Box 79">
              <controlPr defaultSize="0" autoFill="0" autoLine="0" autoPict="0">
                <anchor moveWithCells="1">
                  <from>
                    <xdr:col>5</xdr:col>
                    <xdr:colOff>57150</xdr:colOff>
                    <xdr:row>31</xdr:row>
                    <xdr:rowOff>161925</xdr:rowOff>
                  </from>
                  <to>
                    <xdr:col>5</xdr:col>
                    <xdr:colOff>361950</xdr:colOff>
                    <xdr:row>33</xdr:row>
                    <xdr:rowOff>0</xdr:rowOff>
                  </to>
                </anchor>
              </controlPr>
            </control>
          </mc:Choice>
        </mc:AlternateContent>
        <mc:AlternateContent xmlns:mc="http://schemas.openxmlformats.org/markup-compatibility/2006">
          <mc:Choice Requires="x14">
            <control shapeId="3152" r:id="rId72" name="Check Box 80">
              <controlPr defaultSize="0" autoFill="0" autoLine="0" autoPict="0">
                <anchor moveWithCells="1">
                  <from>
                    <xdr:col>7</xdr:col>
                    <xdr:colOff>57150</xdr:colOff>
                    <xdr:row>31</xdr:row>
                    <xdr:rowOff>161925</xdr:rowOff>
                  </from>
                  <to>
                    <xdr:col>7</xdr:col>
                    <xdr:colOff>361950</xdr:colOff>
                    <xdr:row>33</xdr:row>
                    <xdr:rowOff>0</xdr:rowOff>
                  </to>
                </anchor>
              </controlPr>
            </control>
          </mc:Choice>
        </mc:AlternateContent>
        <mc:AlternateContent xmlns:mc="http://schemas.openxmlformats.org/markup-compatibility/2006">
          <mc:Choice Requires="x14">
            <control shapeId="3153" r:id="rId73" name="Check Box 81">
              <controlPr defaultSize="0" autoFill="0" autoLine="0" autoPict="0">
                <anchor moveWithCells="1">
                  <from>
                    <xdr:col>3</xdr:col>
                    <xdr:colOff>57150</xdr:colOff>
                    <xdr:row>31</xdr:row>
                    <xdr:rowOff>161925</xdr:rowOff>
                  </from>
                  <to>
                    <xdr:col>3</xdr:col>
                    <xdr:colOff>361950</xdr:colOff>
                    <xdr:row>33</xdr:row>
                    <xdr:rowOff>0</xdr:rowOff>
                  </to>
                </anchor>
              </controlPr>
            </control>
          </mc:Choice>
        </mc:AlternateContent>
        <mc:AlternateContent xmlns:mc="http://schemas.openxmlformats.org/markup-compatibility/2006">
          <mc:Choice Requires="x14">
            <control shapeId="3154" r:id="rId74" name="Check Box 82">
              <controlPr defaultSize="0" autoFill="0" autoLine="0" autoPict="0">
                <anchor moveWithCells="1">
                  <from>
                    <xdr:col>5</xdr:col>
                    <xdr:colOff>57150</xdr:colOff>
                    <xdr:row>31</xdr:row>
                    <xdr:rowOff>161925</xdr:rowOff>
                  </from>
                  <to>
                    <xdr:col>5</xdr:col>
                    <xdr:colOff>361950</xdr:colOff>
                    <xdr:row>33</xdr:row>
                    <xdr:rowOff>0</xdr:rowOff>
                  </to>
                </anchor>
              </controlPr>
            </control>
          </mc:Choice>
        </mc:AlternateContent>
        <mc:AlternateContent xmlns:mc="http://schemas.openxmlformats.org/markup-compatibility/2006">
          <mc:Choice Requires="x14">
            <control shapeId="3155" r:id="rId75" name="Check Box 83">
              <controlPr defaultSize="0" autoFill="0" autoLine="0" autoPict="0">
                <anchor moveWithCells="1">
                  <from>
                    <xdr:col>7</xdr:col>
                    <xdr:colOff>57150</xdr:colOff>
                    <xdr:row>31</xdr:row>
                    <xdr:rowOff>161925</xdr:rowOff>
                  </from>
                  <to>
                    <xdr:col>7</xdr:col>
                    <xdr:colOff>361950</xdr:colOff>
                    <xdr:row>33</xdr:row>
                    <xdr:rowOff>0</xdr:rowOff>
                  </to>
                </anchor>
              </controlPr>
            </control>
          </mc:Choice>
        </mc:AlternateContent>
        <mc:AlternateContent xmlns:mc="http://schemas.openxmlformats.org/markup-compatibility/2006">
          <mc:Choice Requires="x14">
            <control shapeId="3156" r:id="rId76" name="Check Box 84">
              <controlPr defaultSize="0" autoFill="0" autoLine="0" autoPict="0">
                <anchor moveWithCells="1">
                  <from>
                    <xdr:col>3</xdr:col>
                    <xdr:colOff>57150</xdr:colOff>
                    <xdr:row>32</xdr:row>
                    <xdr:rowOff>161925</xdr:rowOff>
                  </from>
                  <to>
                    <xdr:col>3</xdr:col>
                    <xdr:colOff>361950</xdr:colOff>
                    <xdr:row>34</xdr:row>
                    <xdr:rowOff>0</xdr:rowOff>
                  </to>
                </anchor>
              </controlPr>
            </control>
          </mc:Choice>
        </mc:AlternateContent>
        <mc:AlternateContent xmlns:mc="http://schemas.openxmlformats.org/markup-compatibility/2006">
          <mc:Choice Requires="x14">
            <control shapeId="3157" r:id="rId77" name="Check Box 85">
              <controlPr defaultSize="0" autoFill="0" autoLine="0" autoPict="0">
                <anchor moveWithCells="1">
                  <from>
                    <xdr:col>5</xdr:col>
                    <xdr:colOff>57150</xdr:colOff>
                    <xdr:row>32</xdr:row>
                    <xdr:rowOff>161925</xdr:rowOff>
                  </from>
                  <to>
                    <xdr:col>5</xdr:col>
                    <xdr:colOff>361950</xdr:colOff>
                    <xdr:row>34</xdr:row>
                    <xdr:rowOff>0</xdr:rowOff>
                  </to>
                </anchor>
              </controlPr>
            </control>
          </mc:Choice>
        </mc:AlternateContent>
        <mc:AlternateContent xmlns:mc="http://schemas.openxmlformats.org/markup-compatibility/2006">
          <mc:Choice Requires="x14">
            <control shapeId="3158" r:id="rId78" name="Check Box 86">
              <controlPr defaultSize="0" autoFill="0" autoLine="0" autoPict="0">
                <anchor moveWithCells="1">
                  <from>
                    <xdr:col>7</xdr:col>
                    <xdr:colOff>57150</xdr:colOff>
                    <xdr:row>32</xdr:row>
                    <xdr:rowOff>161925</xdr:rowOff>
                  </from>
                  <to>
                    <xdr:col>7</xdr:col>
                    <xdr:colOff>361950</xdr:colOff>
                    <xdr:row>34</xdr:row>
                    <xdr:rowOff>0</xdr:rowOff>
                  </to>
                </anchor>
              </controlPr>
            </control>
          </mc:Choice>
        </mc:AlternateContent>
        <mc:AlternateContent xmlns:mc="http://schemas.openxmlformats.org/markup-compatibility/2006">
          <mc:Choice Requires="x14">
            <control shapeId="3159" r:id="rId79" name="Check Box 87">
              <controlPr defaultSize="0" autoFill="0" autoLine="0" autoPict="0">
                <anchor moveWithCells="1">
                  <from>
                    <xdr:col>3</xdr:col>
                    <xdr:colOff>57150</xdr:colOff>
                    <xdr:row>32</xdr:row>
                    <xdr:rowOff>161925</xdr:rowOff>
                  </from>
                  <to>
                    <xdr:col>3</xdr:col>
                    <xdr:colOff>361950</xdr:colOff>
                    <xdr:row>34</xdr:row>
                    <xdr:rowOff>0</xdr:rowOff>
                  </to>
                </anchor>
              </controlPr>
            </control>
          </mc:Choice>
        </mc:AlternateContent>
        <mc:AlternateContent xmlns:mc="http://schemas.openxmlformats.org/markup-compatibility/2006">
          <mc:Choice Requires="x14">
            <control shapeId="3160" r:id="rId80" name="Check Box 88">
              <controlPr defaultSize="0" autoFill="0" autoLine="0" autoPict="0">
                <anchor moveWithCells="1">
                  <from>
                    <xdr:col>5</xdr:col>
                    <xdr:colOff>57150</xdr:colOff>
                    <xdr:row>32</xdr:row>
                    <xdr:rowOff>161925</xdr:rowOff>
                  </from>
                  <to>
                    <xdr:col>5</xdr:col>
                    <xdr:colOff>361950</xdr:colOff>
                    <xdr:row>34</xdr:row>
                    <xdr:rowOff>0</xdr:rowOff>
                  </to>
                </anchor>
              </controlPr>
            </control>
          </mc:Choice>
        </mc:AlternateContent>
        <mc:AlternateContent xmlns:mc="http://schemas.openxmlformats.org/markup-compatibility/2006">
          <mc:Choice Requires="x14">
            <control shapeId="3161" r:id="rId81" name="Check Box 89">
              <controlPr defaultSize="0" autoFill="0" autoLine="0" autoPict="0">
                <anchor moveWithCells="1">
                  <from>
                    <xdr:col>7</xdr:col>
                    <xdr:colOff>57150</xdr:colOff>
                    <xdr:row>32</xdr:row>
                    <xdr:rowOff>161925</xdr:rowOff>
                  </from>
                  <to>
                    <xdr:col>7</xdr:col>
                    <xdr:colOff>361950</xdr:colOff>
                    <xdr:row>34</xdr:row>
                    <xdr:rowOff>0</xdr:rowOff>
                  </to>
                </anchor>
              </controlPr>
            </control>
          </mc:Choice>
        </mc:AlternateContent>
        <mc:AlternateContent xmlns:mc="http://schemas.openxmlformats.org/markup-compatibility/2006">
          <mc:Choice Requires="x14">
            <control shapeId="3162" r:id="rId82" name="Check Box 90">
              <controlPr defaultSize="0" autoFill="0" autoLine="0" autoPict="0">
                <anchor moveWithCells="1">
                  <from>
                    <xdr:col>3</xdr:col>
                    <xdr:colOff>57150</xdr:colOff>
                    <xdr:row>32</xdr:row>
                    <xdr:rowOff>161925</xdr:rowOff>
                  </from>
                  <to>
                    <xdr:col>3</xdr:col>
                    <xdr:colOff>361950</xdr:colOff>
                    <xdr:row>34</xdr:row>
                    <xdr:rowOff>0</xdr:rowOff>
                  </to>
                </anchor>
              </controlPr>
            </control>
          </mc:Choice>
        </mc:AlternateContent>
        <mc:AlternateContent xmlns:mc="http://schemas.openxmlformats.org/markup-compatibility/2006">
          <mc:Choice Requires="x14">
            <control shapeId="3163" r:id="rId83" name="Check Box 91">
              <controlPr defaultSize="0" autoFill="0" autoLine="0" autoPict="0">
                <anchor moveWithCells="1">
                  <from>
                    <xdr:col>5</xdr:col>
                    <xdr:colOff>57150</xdr:colOff>
                    <xdr:row>32</xdr:row>
                    <xdr:rowOff>161925</xdr:rowOff>
                  </from>
                  <to>
                    <xdr:col>5</xdr:col>
                    <xdr:colOff>361950</xdr:colOff>
                    <xdr:row>34</xdr:row>
                    <xdr:rowOff>0</xdr:rowOff>
                  </to>
                </anchor>
              </controlPr>
            </control>
          </mc:Choice>
        </mc:AlternateContent>
        <mc:AlternateContent xmlns:mc="http://schemas.openxmlformats.org/markup-compatibility/2006">
          <mc:Choice Requires="x14">
            <control shapeId="3164" r:id="rId84" name="Check Box 92">
              <controlPr defaultSize="0" autoFill="0" autoLine="0" autoPict="0">
                <anchor moveWithCells="1">
                  <from>
                    <xdr:col>7</xdr:col>
                    <xdr:colOff>57150</xdr:colOff>
                    <xdr:row>32</xdr:row>
                    <xdr:rowOff>161925</xdr:rowOff>
                  </from>
                  <to>
                    <xdr:col>7</xdr:col>
                    <xdr:colOff>361950</xdr:colOff>
                    <xdr:row>34</xdr:row>
                    <xdr:rowOff>0</xdr:rowOff>
                  </to>
                </anchor>
              </controlPr>
            </control>
          </mc:Choice>
        </mc:AlternateContent>
        <mc:AlternateContent xmlns:mc="http://schemas.openxmlformats.org/markup-compatibility/2006">
          <mc:Choice Requires="x14">
            <control shapeId="3165" r:id="rId85" name="Check Box 93">
              <controlPr defaultSize="0" autoFill="0" autoLine="0" autoPict="0">
                <anchor moveWithCells="1">
                  <from>
                    <xdr:col>3</xdr:col>
                    <xdr:colOff>57150</xdr:colOff>
                    <xdr:row>33</xdr:row>
                    <xdr:rowOff>161925</xdr:rowOff>
                  </from>
                  <to>
                    <xdr:col>3</xdr:col>
                    <xdr:colOff>361950</xdr:colOff>
                    <xdr:row>35</xdr:row>
                    <xdr:rowOff>0</xdr:rowOff>
                  </to>
                </anchor>
              </controlPr>
            </control>
          </mc:Choice>
        </mc:AlternateContent>
        <mc:AlternateContent xmlns:mc="http://schemas.openxmlformats.org/markup-compatibility/2006">
          <mc:Choice Requires="x14">
            <control shapeId="3166" r:id="rId86" name="Check Box 94">
              <controlPr defaultSize="0" autoFill="0" autoLine="0" autoPict="0">
                <anchor moveWithCells="1">
                  <from>
                    <xdr:col>5</xdr:col>
                    <xdr:colOff>57150</xdr:colOff>
                    <xdr:row>33</xdr:row>
                    <xdr:rowOff>161925</xdr:rowOff>
                  </from>
                  <to>
                    <xdr:col>5</xdr:col>
                    <xdr:colOff>361950</xdr:colOff>
                    <xdr:row>35</xdr:row>
                    <xdr:rowOff>0</xdr:rowOff>
                  </to>
                </anchor>
              </controlPr>
            </control>
          </mc:Choice>
        </mc:AlternateContent>
        <mc:AlternateContent xmlns:mc="http://schemas.openxmlformats.org/markup-compatibility/2006">
          <mc:Choice Requires="x14">
            <control shapeId="3167" r:id="rId87" name="Check Box 95">
              <controlPr defaultSize="0" autoFill="0" autoLine="0" autoPict="0">
                <anchor moveWithCells="1">
                  <from>
                    <xdr:col>7</xdr:col>
                    <xdr:colOff>57150</xdr:colOff>
                    <xdr:row>33</xdr:row>
                    <xdr:rowOff>161925</xdr:rowOff>
                  </from>
                  <to>
                    <xdr:col>7</xdr:col>
                    <xdr:colOff>361950</xdr:colOff>
                    <xdr:row>35</xdr:row>
                    <xdr:rowOff>0</xdr:rowOff>
                  </to>
                </anchor>
              </controlPr>
            </control>
          </mc:Choice>
        </mc:AlternateContent>
        <mc:AlternateContent xmlns:mc="http://schemas.openxmlformats.org/markup-compatibility/2006">
          <mc:Choice Requires="x14">
            <control shapeId="3168" r:id="rId88" name="Check Box 96">
              <controlPr defaultSize="0" autoFill="0" autoLine="0" autoPict="0">
                <anchor moveWithCells="1">
                  <from>
                    <xdr:col>3</xdr:col>
                    <xdr:colOff>57150</xdr:colOff>
                    <xdr:row>33</xdr:row>
                    <xdr:rowOff>161925</xdr:rowOff>
                  </from>
                  <to>
                    <xdr:col>3</xdr:col>
                    <xdr:colOff>361950</xdr:colOff>
                    <xdr:row>35</xdr:row>
                    <xdr:rowOff>0</xdr:rowOff>
                  </to>
                </anchor>
              </controlPr>
            </control>
          </mc:Choice>
        </mc:AlternateContent>
        <mc:AlternateContent xmlns:mc="http://schemas.openxmlformats.org/markup-compatibility/2006">
          <mc:Choice Requires="x14">
            <control shapeId="3169" r:id="rId89" name="Check Box 97">
              <controlPr defaultSize="0" autoFill="0" autoLine="0" autoPict="0">
                <anchor moveWithCells="1">
                  <from>
                    <xdr:col>5</xdr:col>
                    <xdr:colOff>57150</xdr:colOff>
                    <xdr:row>33</xdr:row>
                    <xdr:rowOff>161925</xdr:rowOff>
                  </from>
                  <to>
                    <xdr:col>5</xdr:col>
                    <xdr:colOff>361950</xdr:colOff>
                    <xdr:row>35</xdr:row>
                    <xdr:rowOff>0</xdr:rowOff>
                  </to>
                </anchor>
              </controlPr>
            </control>
          </mc:Choice>
        </mc:AlternateContent>
        <mc:AlternateContent xmlns:mc="http://schemas.openxmlformats.org/markup-compatibility/2006">
          <mc:Choice Requires="x14">
            <control shapeId="3170" r:id="rId90" name="Check Box 98">
              <controlPr defaultSize="0" autoFill="0" autoLine="0" autoPict="0">
                <anchor moveWithCells="1">
                  <from>
                    <xdr:col>7</xdr:col>
                    <xdr:colOff>57150</xdr:colOff>
                    <xdr:row>33</xdr:row>
                    <xdr:rowOff>161925</xdr:rowOff>
                  </from>
                  <to>
                    <xdr:col>7</xdr:col>
                    <xdr:colOff>361950</xdr:colOff>
                    <xdr:row>35</xdr:row>
                    <xdr:rowOff>0</xdr:rowOff>
                  </to>
                </anchor>
              </controlPr>
            </control>
          </mc:Choice>
        </mc:AlternateContent>
        <mc:AlternateContent xmlns:mc="http://schemas.openxmlformats.org/markup-compatibility/2006">
          <mc:Choice Requires="x14">
            <control shapeId="3171" r:id="rId91" name="Check Box 99">
              <controlPr defaultSize="0" autoFill="0" autoLine="0" autoPict="0">
                <anchor moveWithCells="1">
                  <from>
                    <xdr:col>3</xdr:col>
                    <xdr:colOff>57150</xdr:colOff>
                    <xdr:row>33</xdr:row>
                    <xdr:rowOff>161925</xdr:rowOff>
                  </from>
                  <to>
                    <xdr:col>3</xdr:col>
                    <xdr:colOff>361950</xdr:colOff>
                    <xdr:row>35</xdr:row>
                    <xdr:rowOff>0</xdr:rowOff>
                  </to>
                </anchor>
              </controlPr>
            </control>
          </mc:Choice>
        </mc:AlternateContent>
        <mc:AlternateContent xmlns:mc="http://schemas.openxmlformats.org/markup-compatibility/2006">
          <mc:Choice Requires="x14">
            <control shapeId="3172" r:id="rId92" name="Check Box 100">
              <controlPr defaultSize="0" autoFill="0" autoLine="0" autoPict="0">
                <anchor moveWithCells="1">
                  <from>
                    <xdr:col>5</xdr:col>
                    <xdr:colOff>57150</xdr:colOff>
                    <xdr:row>33</xdr:row>
                    <xdr:rowOff>161925</xdr:rowOff>
                  </from>
                  <to>
                    <xdr:col>5</xdr:col>
                    <xdr:colOff>361950</xdr:colOff>
                    <xdr:row>35</xdr:row>
                    <xdr:rowOff>0</xdr:rowOff>
                  </to>
                </anchor>
              </controlPr>
            </control>
          </mc:Choice>
        </mc:AlternateContent>
        <mc:AlternateContent xmlns:mc="http://schemas.openxmlformats.org/markup-compatibility/2006">
          <mc:Choice Requires="x14">
            <control shapeId="3173" r:id="rId93" name="Check Box 101">
              <controlPr defaultSize="0" autoFill="0" autoLine="0" autoPict="0">
                <anchor moveWithCells="1">
                  <from>
                    <xdr:col>7</xdr:col>
                    <xdr:colOff>57150</xdr:colOff>
                    <xdr:row>33</xdr:row>
                    <xdr:rowOff>161925</xdr:rowOff>
                  </from>
                  <to>
                    <xdr:col>7</xdr:col>
                    <xdr:colOff>361950</xdr:colOff>
                    <xdr:row>35</xdr:row>
                    <xdr:rowOff>0</xdr:rowOff>
                  </to>
                </anchor>
              </controlPr>
            </control>
          </mc:Choice>
        </mc:AlternateContent>
        <mc:AlternateContent xmlns:mc="http://schemas.openxmlformats.org/markup-compatibility/2006">
          <mc:Choice Requires="x14">
            <control shapeId="3174" r:id="rId94" name="Check Box 102">
              <controlPr defaultSize="0" autoFill="0" autoLine="0" autoPict="0">
                <anchor moveWithCells="1">
                  <from>
                    <xdr:col>3</xdr:col>
                    <xdr:colOff>57150</xdr:colOff>
                    <xdr:row>34</xdr:row>
                    <xdr:rowOff>161925</xdr:rowOff>
                  </from>
                  <to>
                    <xdr:col>3</xdr:col>
                    <xdr:colOff>361950</xdr:colOff>
                    <xdr:row>36</xdr:row>
                    <xdr:rowOff>0</xdr:rowOff>
                  </to>
                </anchor>
              </controlPr>
            </control>
          </mc:Choice>
        </mc:AlternateContent>
        <mc:AlternateContent xmlns:mc="http://schemas.openxmlformats.org/markup-compatibility/2006">
          <mc:Choice Requires="x14">
            <control shapeId="3175" r:id="rId95" name="Check Box 103">
              <controlPr defaultSize="0" autoFill="0" autoLine="0" autoPict="0">
                <anchor moveWithCells="1">
                  <from>
                    <xdr:col>5</xdr:col>
                    <xdr:colOff>57150</xdr:colOff>
                    <xdr:row>34</xdr:row>
                    <xdr:rowOff>161925</xdr:rowOff>
                  </from>
                  <to>
                    <xdr:col>5</xdr:col>
                    <xdr:colOff>361950</xdr:colOff>
                    <xdr:row>36</xdr:row>
                    <xdr:rowOff>0</xdr:rowOff>
                  </to>
                </anchor>
              </controlPr>
            </control>
          </mc:Choice>
        </mc:AlternateContent>
        <mc:AlternateContent xmlns:mc="http://schemas.openxmlformats.org/markup-compatibility/2006">
          <mc:Choice Requires="x14">
            <control shapeId="3176" r:id="rId96" name="Check Box 104">
              <controlPr defaultSize="0" autoFill="0" autoLine="0" autoPict="0">
                <anchor moveWithCells="1">
                  <from>
                    <xdr:col>7</xdr:col>
                    <xdr:colOff>57150</xdr:colOff>
                    <xdr:row>34</xdr:row>
                    <xdr:rowOff>161925</xdr:rowOff>
                  </from>
                  <to>
                    <xdr:col>7</xdr:col>
                    <xdr:colOff>361950</xdr:colOff>
                    <xdr:row>36</xdr:row>
                    <xdr:rowOff>0</xdr:rowOff>
                  </to>
                </anchor>
              </controlPr>
            </control>
          </mc:Choice>
        </mc:AlternateContent>
        <mc:AlternateContent xmlns:mc="http://schemas.openxmlformats.org/markup-compatibility/2006">
          <mc:Choice Requires="x14">
            <control shapeId="3177" r:id="rId97" name="Check Box 105">
              <controlPr defaultSize="0" autoFill="0" autoLine="0" autoPict="0">
                <anchor moveWithCells="1">
                  <from>
                    <xdr:col>3</xdr:col>
                    <xdr:colOff>57150</xdr:colOff>
                    <xdr:row>34</xdr:row>
                    <xdr:rowOff>161925</xdr:rowOff>
                  </from>
                  <to>
                    <xdr:col>3</xdr:col>
                    <xdr:colOff>361950</xdr:colOff>
                    <xdr:row>36</xdr:row>
                    <xdr:rowOff>0</xdr:rowOff>
                  </to>
                </anchor>
              </controlPr>
            </control>
          </mc:Choice>
        </mc:AlternateContent>
        <mc:AlternateContent xmlns:mc="http://schemas.openxmlformats.org/markup-compatibility/2006">
          <mc:Choice Requires="x14">
            <control shapeId="3178" r:id="rId98" name="Check Box 106">
              <controlPr defaultSize="0" autoFill="0" autoLine="0" autoPict="0">
                <anchor moveWithCells="1">
                  <from>
                    <xdr:col>5</xdr:col>
                    <xdr:colOff>57150</xdr:colOff>
                    <xdr:row>34</xdr:row>
                    <xdr:rowOff>161925</xdr:rowOff>
                  </from>
                  <to>
                    <xdr:col>5</xdr:col>
                    <xdr:colOff>361950</xdr:colOff>
                    <xdr:row>36</xdr:row>
                    <xdr:rowOff>0</xdr:rowOff>
                  </to>
                </anchor>
              </controlPr>
            </control>
          </mc:Choice>
        </mc:AlternateContent>
        <mc:AlternateContent xmlns:mc="http://schemas.openxmlformats.org/markup-compatibility/2006">
          <mc:Choice Requires="x14">
            <control shapeId="3179" r:id="rId99" name="Check Box 107">
              <controlPr defaultSize="0" autoFill="0" autoLine="0" autoPict="0">
                <anchor moveWithCells="1">
                  <from>
                    <xdr:col>7</xdr:col>
                    <xdr:colOff>57150</xdr:colOff>
                    <xdr:row>34</xdr:row>
                    <xdr:rowOff>161925</xdr:rowOff>
                  </from>
                  <to>
                    <xdr:col>7</xdr:col>
                    <xdr:colOff>361950</xdr:colOff>
                    <xdr:row>36</xdr:row>
                    <xdr:rowOff>0</xdr:rowOff>
                  </to>
                </anchor>
              </controlPr>
            </control>
          </mc:Choice>
        </mc:AlternateContent>
        <mc:AlternateContent xmlns:mc="http://schemas.openxmlformats.org/markup-compatibility/2006">
          <mc:Choice Requires="x14">
            <control shapeId="3180" r:id="rId100" name="Check Box 108">
              <controlPr defaultSize="0" autoFill="0" autoLine="0" autoPict="0">
                <anchor moveWithCells="1">
                  <from>
                    <xdr:col>3</xdr:col>
                    <xdr:colOff>57150</xdr:colOff>
                    <xdr:row>34</xdr:row>
                    <xdr:rowOff>161925</xdr:rowOff>
                  </from>
                  <to>
                    <xdr:col>3</xdr:col>
                    <xdr:colOff>361950</xdr:colOff>
                    <xdr:row>36</xdr:row>
                    <xdr:rowOff>0</xdr:rowOff>
                  </to>
                </anchor>
              </controlPr>
            </control>
          </mc:Choice>
        </mc:AlternateContent>
        <mc:AlternateContent xmlns:mc="http://schemas.openxmlformats.org/markup-compatibility/2006">
          <mc:Choice Requires="x14">
            <control shapeId="3181" r:id="rId101" name="Check Box 109">
              <controlPr defaultSize="0" autoFill="0" autoLine="0" autoPict="0">
                <anchor moveWithCells="1">
                  <from>
                    <xdr:col>5</xdr:col>
                    <xdr:colOff>57150</xdr:colOff>
                    <xdr:row>34</xdr:row>
                    <xdr:rowOff>161925</xdr:rowOff>
                  </from>
                  <to>
                    <xdr:col>5</xdr:col>
                    <xdr:colOff>361950</xdr:colOff>
                    <xdr:row>36</xdr:row>
                    <xdr:rowOff>0</xdr:rowOff>
                  </to>
                </anchor>
              </controlPr>
            </control>
          </mc:Choice>
        </mc:AlternateContent>
        <mc:AlternateContent xmlns:mc="http://schemas.openxmlformats.org/markup-compatibility/2006">
          <mc:Choice Requires="x14">
            <control shapeId="3182" r:id="rId102" name="Check Box 110">
              <controlPr defaultSize="0" autoFill="0" autoLine="0" autoPict="0">
                <anchor moveWithCells="1">
                  <from>
                    <xdr:col>7</xdr:col>
                    <xdr:colOff>57150</xdr:colOff>
                    <xdr:row>34</xdr:row>
                    <xdr:rowOff>161925</xdr:rowOff>
                  </from>
                  <to>
                    <xdr:col>7</xdr:col>
                    <xdr:colOff>361950</xdr:colOff>
                    <xdr:row>36</xdr:row>
                    <xdr:rowOff>0</xdr:rowOff>
                  </to>
                </anchor>
              </controlPr>
            </control>
          </mc:Choice>
        </mc:AlternateContent>
        <mc:AlternateContent xmlns:mc="http://schemas.openxmlformats.org/markup-compatibility/2006">
          <mc:Choice Requires="x14">
            <control shapeId="3183" r:id="rId103" name="Check Box 111">
              <controlPr defaultSize="0" autoFill="0" autoLine="0" autoPict="0">
                <anchor moveWithCells="1">
                  <from>
                    <xdr:col>3</xdr:col>
                    <xdr:colOff>57150</xdr:colOff>
                    <xdr:row>35</xdr:row>
                    <xdr:rowOff>161925</xdr:rowOff>
                  </from>
                  <to>
                    <xdr:col>3</xdr:col>
                    <xdr:colOff>361950</xdr:colOff>
                    <xdr:row>37</xdr:row>
                    <xdr:rowOff>0</xdr:rowOff>
                  </to>
                </anchor>
              </controlPr>
            </control>
          </mc:Choice>
        </mc:AlternateContent>
        <mc:AlternateContent xmlns:mc="http://schemas.openxmlformats.org/markup-compatibility/2006">
          <mc:Choice Requires="x14">
            <control shapeId="3184" r:id="rId104" name="Check Box 112">
              <controlPr defaultSize="0" autoFill="0" autoLine="0" autoPict="0">
                <anchor moveWithCells="1">
                  <from>
                    <xdr:col>5</xdr:col>
                    <xdr:colOff>57150</xdr:colOff>
                    <xdr:row>35</xdr:row>
                    <xdr:rowOff>161925</xdr:rowOff>
                  </from>
                  <to>
                    <xdr:col>5</xdr:col>
                    <xdr:colOff>361950</xdr:colOff>
                    <xdr:row>37</xdr:row>
                    <xdr:rowOff>0</xdr:rowOff>
                  </to>
                </anchor>
              </controlPr>
            </control>
          </mc:Choice>
        </mc:AlternateContent>
        <mc:AlternateContent xmlns:mc="http://schemas.openxmlformats.org/markup-compatibility/2006">
          <mc:Choice Requires="x14">
            <control shapeId="3185" r:id="rId105" name="Check Box 113">
              <controlPr defaultSize="0" autoFill="0" autoLine="0" autoPict="0">
                <anchor moveWithCells="1">
                  <from>
                    <xdr:col>7</xdr:col>
                    <xdr:colOff>57150</xdr:colOff>
                    <xdr:row>35</xdr:row>
                    <xdr:rowOff>161925</xdr:rowOff>
                  </from>
                  <to>
                    <xdr:col>7</xdr:col>
                    <xdr:colOff>361950</xdr:colOff>
                    <xdr:row>37</xdr:row>
                    <xdr:rowOff>0</xdr:rowOff>
                  </to>
                </anchor>
              </controlPr>
            </control>
          </mc:Choice>
        </mc:AlternateContent>
        <mc:AlternateContent xmlns:mc="http://schemas.openxmlformats.org/markup-compatibility/2006">
          <mc:Choice Requires="x14">
            <control shapeId="3186" r:id="rId106" name="Check Box 114">
              <controlPr defaultSize="0" autoFill="0" autoLine="0" autoPict="0">
                <anchor moveWithCells="1">
                  <from>
                    <xdr:col>3</xdr:col>
                    <xdr:colOff>57150</xdr:colOff>
                    <xdr:row>35</xdr:row>
                    <xdr:rowOff>161925</xdr:rowOff>
                  </from>
                  <to>
                    <xdr:col>3</xdr:col>
                    <xdr:colOff>361950</xdr:colOff>
                    <xdr:row>37</xdr:row>
                    <xdr:rowOff>0</xdr:rowOff>
                  </to>
                </anchor>
              </controlPr>
            </control>
          </mc:Choice>
        </mc:AlternateContent>
        <mc:AlternateContent xmlns:mc="http://schemas.openxmlformats.org/markup-compatibility/2006">
          <mc:Choice Requires="x14">
            <control shapeId="3187" r:id="rId107" name="Check Box 115">
              <controlPr defaultSize="0" autoFill="0" autoLine="0" autoPict="0">
                <anchor moveWithCells="1">
                  <from>
                    <xdr:col>5</xdr:col>
                    <xdr:colOff>57150</xdr:colOff>
                    <xdr:row>35</xdr:row>
                    <xdr:rowOff>161925</xdr:rowOff>
                  </from>
                  <to>
                    <xdr:col>5</xdr:col>
                    <xdr:colOff>361950</xdr:colOff>
                    <xdr:row>37</xdr:row>
                    <xdr:rowOff>0</xdr:rowOff>
                  </to>
                </anchor>
              </controlPr>
            </control>
          </mc:Choice>
        </mc:AlternateContent>
        <mc:AlternateContent xmlns:mc="http://schemas.openxmlformats.org/markup-compatibility/2006">
          <mc:Choice Requires="x14">
            <control shapeId="3188" r:id="rId108" name="Check Box 116">
              <controlPr defaultSize="0" autoFill="0" autoLine="0" autoPict="0">
                <anchor moveWithCells="1">
                  <from>
                    <xdr:col>7</xdr:col>
                    <xdr:colOff>57150</xdr:colOff>
                    <xdr:row>35</xdr:row>
                    <xdr:rowOff>161925</xdr:rowOff>
                  </from>
                  <to>
                    <xdr:col>7</xdr:col>
                    <xdr:colOff>361950</xdr:colOff>
                    <xdr:row>37</xdr:row>
                    <xdr:rowOff>0</xdr:rowOff>
                  </to>
                </anchor>
              </controlPr>
            </control>
          </mc:Choice>
        </mc:AlternateContent>
        <mc:AlternateContent xmlns:mc="http://schemas.openxmlformats.org/markup-compatibility/2006">
          <mc:Choice Requires="x14">
            <control shapeId="3189" r:id="rId109" name="Check Box 117">
              <controlPr defaultSize="0" autoFill="0" autoLine="0" autoPict="0">
                <anchor moveWithCells="1">
                  <from>
                    <xdr:col>3</xdr:col>
                    <xdr:colOff>57150</xdr:colOff>
                    <xdr:row>35</xdr:row>
                    <xdr:rowOff>161925</xdr:rowOff>
                  </from>
                  <to>
                    <xdr:col>3</xdr:col>
                    <xdr:colOff>361950</xdr:colOff>
                    <xdr:row>37</xdr:row>
                    <xdr:rowOff>0</xdr:rowOff>
                  </to>
                </anchor>
              </controlPr>
            </control>
          </mc:Choice>
        </mc:AlternateContent>
        <mc:AlternateContent xmlns:mc="http://schemas.openxmlformats.org/markup-compatibility/2006">
          <mc:Choice Requires="x14">
            <control shapeId="3190" r:id="rId110" name="Check Box 118">
              <controlPr defaultSize="0" autoFill="0" autoLine="0" autoPict="0">
                <anchor moveWithCells="1">
                  <from>
                    <xdr:col>5</xdr:col>
                    <xdr:colOff>57150</xdr:colOff>
                    <xdr:row>35</xdr:row>
                    <xdr:rowOff>161925</xdr:rowOff>
                  </from>
                  <to>
                    <xdr:col>5</xdr:col>
                    <xdr:colOff>361950</xdr:colOff>
                    <xdr:row>37</xdr:row>
                    <xdr:rowOff>0</xdr:rowOff>
                  </to>
                </anchor>
              </controlPr>
            </control>
          </mc:Choice>
        </mc:AlternateContent>
        <mc:AlternateContent xmlns:mc="http://schemas.openxmlformats.org/markup-compatibility/2006">
          <mc:Choice Requires="x14">
            <control shapeId="3191" r:id="rId111" name="Check Box 119">
              <controlPr defaultSize="0" autoFill="0" autoLine="0" autoPict="0">
                <anchor moveWithCells="1">
                  <from>
                    <xdr:col>7</xdr:col>
                    <xdr:colOff>57150</xdr:colOff>
                    <xdr:row>35</xdr:row>
                    <xdr:rowOff>161925</xdr:rowOff>
                  </from>
                  <to>
                    <xdr:col>7</xdr:col>
                    <xdr:colOff>361950</xdr:colOff>
                    <xdr:row>37</xdr:row>
                    <xdr:rowOff>0</xdr:rowOff>
                  </to>
                </anchor>
              </controlPr>
            </control>
          </mc:Choice>
        </mc:AlternateContent>
        <mc:AlternateContent xmlns:mc="http://schemas.openxmlformats.org/markup-compatibility/2006">
          <mc:Choice Requires="x14">
            <control shapeId="3192" r:id="rId112" name="Check Box 120">
              <controlPr defaultSize="0" autoFill="0" autoLine="0" autoPict="0">
                <anchor moveWithCells="1">
                  <from>
                    <xdr:col>3</xdr:col>
                    <xdr:colOff>57150</xdr:colOff>
                    <xdr:row>36</xdr:row>
                    <xdr:rowOff>161925</xdr:rowOff>
                  </from>
                  <to>
                    <xdr:col>3</xdr:col>
                    <xdr:colOff>361950</xdr:colOff>
                    <xdr:row>38</xdr:row>
                    <xdr:rowOff>0</xdr:rowOff>
                  </to>
                </anchor>
              </controlPr>
            </control>
          </mc:Choice>
        </mc:AlternateContent>
        <mc:AlternateContent xmlns:mc="http://schemas.openxmlformats.org/markup-compatibility/2006">
          <mc:Choice Requires="x14">
            <control shapeId="3193" r:id="rId113" name="Check Box 121">
              <controlPr defaultSize="0" autoFill="0" autoLine="0" autoPict="0">
                <anchor moveWithCells="1">
                  <from>
                    <xdr:col>5</xdr:col>
                    <xdr:colOff>57150</xdr:colOff>
                    <xdr:row>36</xdr:row>
                    <xdr:rowOff>161925</xdr:rowOff>
                  </from>
                  <to>
                    <xdr:col>5</xdr:col>
                    <xdr:colOff>361950</xdr:colOff>
                    <xdr:row>38</xdr:row>
                    <xdr:rowOff>0</xdr:rowOff>
                  </to>
                </anchor>
              </controlPr>
            </control>
          </mc:Choice>
        </mc:AlternateContent>
        <mc:AlternateContent xmlns:mc="http://schemas.openxmlformats.org/markup-compatibility/2006">
          <mc:Choice Requires="x14">
            <control shapeId="3194" r:id="rId114" name="Check Box 122">
              <controlPr defaultSize="0" autoFill="0" autoLine="0" autoPict="0">
                <anchor moveWithCells="1">
                  <from>
                    <xdr:col>7</xdr:col>
                    <xdr:colOff>57150</xdr:colOff>
                    <xdr:row>36</xdr:row>
                    <xdr:rowOff>161925</xdr:rowOff>
                  </from>
                  <to>
                    <xdr:col>7</xdr:col>
                    <xdr:colOff>361950</xdr:colOff>
                    <xdr:row>38</xdr:row>
                    <xdr:rowOff>0</xdr:rowOff>
                  </to>
                </anchor>
              </controlPr>
            </control>
          </mc:Choice>
        </mc:AlternateContent>
        <mc:AlternateContent xmlns:mc="http://schemas.openxmlformats.org/markup-compatibility/2006">
          <mc:Choice Requires="x14">
            <control shapeId="3195" r:id="rId115" name="Check Box 123">
              <controlPr defaultSize="0" autoFill="0" autoLine="0" autoPict="0">
                <anchor moveWithCells="1">
                  <from>
                    <xdr:col>3</xdr:col>
                    <xdr:colOff>57150</xdr:colOff>
                    <xdr:row>36</xdr:row>
                    <xdr:rowOff>161925</xdr:rowOff>
                  </from>
                  <to>
                    <xdr:col>3</xdr:col>
                    <xdr:colOff>361950</xdr:colOff>
                    <xdr:row>38</xdr:row>
                    <xdr:rowOff>0</xdr:rowOff>
                  </to>
                </anchor>
              </controlPr>
            </control>
          </mc:Choice>
        </mc:AlternateContent>
        <mc:AlternateContent xmlns:mc="http://schemas.openxmlformats.org/markup-compatibility/2006">
          <mc:Choice Requires="x14">
            <control shapeId="3196" r:id="rId116" name="Check Box 124">
              <controlPr defaultSize="0" autoFill="0" autoLine="0" autoPict="0">
                <anchor moveWithCells="1">
                  <from>
                    <xdr:col>5</xdr:col>
                    <xdr:colOff>57150</xdr:colOff>
                    <xdr:row>36</xdr:row>
                    <xdr:rowOff>161925</xdr:rowOff>
                  </from>
                  <to>
                    <xdr:col>5</xdr:col>
                    <xdr:colOff>361950</xdr:colOff>
                    <xdr:row>38</xdr:row>
                    <xdr:rowOff>0</xdr:rowOff>
                  </to>
                </anchor>
              </controlPr>
            </control>
          </mc:Choice>
        </mc:AlternateContent>
        <mc:AlternateContent xmlns:mc="http://schemas.openxmlformats.org/markup-compatibility/2006">
          <mc:Choice Requires="x14">
            <control shapeId="3197" r:id="rId117" name="Check Box 125">
              <controlPr defaultSize="0" autoFill="0" autoLine="0" autoPict="0">
                <anchor moveWithCells="1">
                  <from>
                    <xdr:col>7</xdr:col>
                    <xdr:colOff>57150</xdr:colOff>
                    <xdr:row>36</xdr:row>
                    <xdr:rowOff>161925</xdr:rowOff>
                  </from>
                  <to>
                    <xdr:col>7</xdr:col>
                    <xdr:colOff>361950</xdr:colOff>
                    <xdr:row>38</xdr:row>
                    <xdr:rowOff>0</xdr:rowOff>
                  </to>
                </anchor>
              </controlPr>
            </control>
          </mc:Choice>
        </mc:AlternateContent>
        <mc:AlternateContent xmlns:mc="http://schemas.openxmlformats.org/markup-compatibility/2006">
          <mc:Choice Requires="x14">
            <control shapeId="3198" r:id="rId118" name="Check Box 126">
              <controlPr defaultSize="0" autoFill="0" autoLine="0" autoPict="0">
                <anchor moveWithCells="1">
                  <from>
                    <xdr:col>3</xdr:col>
                    <xdr:colOff>57150</xdr:colOff>
                    <xdr:row>36</xdr:row>
                    <xdr:rowOff>161925</xdr:rowOff>
                  </from>
                  <to>
                    <xdr:col>3</xdr:col>
                    <xdr:colOff>361950</xdr:colOff>
                    <xdr:row>38</xdr:row>
                    <xdr:rowOff>0</xdr:rowOff>
                  </to>
                </anchor>
              </controlPr>
            </control>
          </mc:Choice>
        </mc:AlternateContent>
        <mc:AlternateContent xmlns:mc="http://schemas.openxmlformats.org/markup-compatibility/2006">
          <mc:Choice Requires="x14">
            <control shapeId="3199" r:id="rId119" name="Check Box 127">
              <controlPr defaultSize="0" autoFill="0" autoLine="0" autoPict="0">
                <anchor moveWithCells="1">
                  <from>
                    <xdr:col>5</xdr:col>
                    <xdr:colOff>57150</xdr:colOff>
                    <xdr:row>36</xdr:row>
                    <xdr:rowOff>161925</xdr:rowOff>
                  </from>
                  <to>
                    <xdr:col>5</xdr:col>
                    <xdr:colOff>361950</xdr:colOff>
                    <xdr:row>38</xdr:row>
                    <xdr:rowOff>0</xdr:rowOff>
                  </to>
                </anchor>
              </controlPr>
            </control>
          </mc:Choice>
        </mc:AlternateContent>
        <mc:AlternateContent xmlns:mc="http://schemas.openxmlformats.org/markup-compatibility/2006">
          <mc:Choice Requires="x14">
            <control shapeId="3200" r:id="rId120" name="Check Box 128">
              <controlPr defaultSize="0" autoFill="0" autoLine="0" autoPict="0">
                <anchor moveWithCells="1">
                  <from>
                    <xdr:col>7</xdr:col>
                    <xdr:colOff>57150</xdr:colOff>
                    <xdr:row>36</xdr:row>
                    <xdr:rowOff>161925</xdr:rowOff>
                  </from>
                  <to>
                    <xdr:col>7</xdr:col>
                    <xdr:colOff>361950</xdr:colOff>
                    <xdr:row>38</xdr:row>
                    <xdr:rowOff>0</xdr:rowOff>
                  </to>
                </anchor>
              </controlPr>
            </control>
          </mc:Choice>
        </mc:AlternateContent>
        <mc:AlternateContent xmlns:mc="http://schemas.openxmlformats.org/markup-compatibility/2006">
          <mc:Choice Requires="x14">
            <control shapeId="3201" r:id="rId121" name="Check Box 129">
              <controlPr defaultSize="0" autoFill="0" autoLine="0" autoPict="0">
                <anchor moveWithCells="1">
                  <from>
                    <xdr:col>3</xdr:col>
                    <xdr:colOff>57150</xdr:colOff>
                    <xdr:row>37</xdr:row>
                    <xdr:rowOff>161925</xdr:rowOff>
                  </from>
                  <to>
                    <xdr:col>3</xdr:col>
                    <xdr:colOff>361950</xdr:colOff>
                    <xdr:row>39</xdr:row>
                    <xdr:rowOff>0</xdr:rowOff>
                  </to>
                </anchor>
              </controlPr>
            </control>
          </mc:Choice>
        </mc:AlternateContent>
        <mc:AlternateContent xmlns:mc="http://schemas.openxmlformats.org/markup-compatibility/2006">
          <mc:Choice Requires="x14">
            <control shapeId="3202" r:id="rId122" name="Check Box 130">
              <controlPr defaultSize="0" autoFill="0" autoLine="0" autoPict="0">
                <anchor moveWithCells="1">
                  <from>
                    <xdr:col>5</xdr:col>
                    <xdr:colOff>57150</xdr:colOff>
                    <xdr:row>37</xdr:row>
                    <xdr:rowOff>161925</xdr:rowOff>
                  </from>
                  <to>
                    <xdr:col>5</xdr:col>
                    <xdr:colOff>361950</xdr:colOff>
                    <xdr:row>39</xdr:row>
                    <xdr:rowOff>0</xdr:rowOff>
                  </to>
                </anchor>
              </controlPr>
            </control>
          </mc:Choice>
        </mc:AlternateContent>
        <mc:AlternateContent xmlns:mc="http://schemas.openxmlformats.org/markup-compatibility/2006">
          <mc:Choice Requires="x14">
            <control shapeId="3203" r:id="rId123" name="Check Box 131">
              <controlPr defaultSize="0" autoFill="0" autoLine="0" autoPict="0">
                <anchor moveWithCells="1">
                  <from>
                    <xdr:col>7</xdr:col>
                    <xdr:colOff>57150</xdr:colOff>
                    <xdr:row>37</xdr:row>
                    <xdr:rowOff>161925</xdr:rowOff>
                  </from>
                  <to>
                    <xdr:col>7</xdr:col>
                    <xdr:colOff>361950</xdr:colOff>
                    <xdr:row>39</xdr:row>
                    <xdr:rowOff>0</xdr:rowOff>
                  </to>
                </anchor>
              </controlPr>
            </control>
          </mc:Choice>
        </mc:AlternateContent>
        <mc:AlternateContent xmlns:mc="http://schemas.openxmlformats.org/markup-compatibility/2006">
          <mc:Choice Requires="x14">
            <control shapeId="3204" r:id="rId124" name="Check Box 132">
              <controlPr defaultSize="0" autoFill="0" autoLine="0" autoPict="0">
                <anchor moveWithCells="1">
                  <from>
                    <xdr:col>3</xdr:col>
                    <xdr:colOff>57150</xdr:colOff>
                    <xdr:row>37</xdr:row>
                    <xdr:rowOff>161925</xdr:rowOff>
                  </from>
                  <to>
                    <xdr:col>3</xdr:col>
                    <xdr:colOff>361950</xdr:colOff>
                    <xdr:row>39</xdr:row>
                    <xdr:rowOff>0</xdr:rowOff>
                  </to>
                </anchor>
              </controlPr>
            </control>
          </mc:Choice>
        </mc:AlternateContent>
        <mc:AlternateContent xmlns:mc="http://schemas.openxmlformats.org/markup-compatibility/2006">
          <mc:Choice Requires="x14">
            <control shapeId="3205" r:id="rId125" name="Check Box 133">
              <controlPr defaultSize="0" autoFill="0" autoLine="0" autoPict="0">
                <anchor moveWithCells="1">
                  <from>
                    <xdr:col>5</xdr:col>
                    <xdr:colOff>57150</xdr:colOff>
                    <xdr:row>37</xdr:row>
                    <xdr:rowOff>161925</xdr:rowOff>
                  </from>
                  <to>
                    <xdr:col>5</xdr:col>
                    <xdr:colOff>361950</xdr:colOff>
                    <xdr:row>39</xdr:row>
                    <xdr:rowOff>0</xdr:rowOff>
                  </to>
                </anchor>
              </controlPr>
            </control>
          </mc:Choice>
        </mc:AlternateContent>
        <mc:AlternateContent xmlns:mc="http://schemas.openxmlformats.org/markup-compatibility/2006">
          <mc:Choice Requires="x14">
            <control shapeId="3206" r:id="rId126" name="Check Box 134">
              <controlPr defaultSize="0" autoFill="0" autoLine="0" autoPict="0">
                <anchor moveWithCells="1">
                  <from>
                    <xdr:col>7</xdr:col>
                    <xdr:colOff>57150</xdr:colOff>
                    <xdr:row>37</xdr:row>
                    <xdr:rowOff>161925</xdr:rowOff>
                  </from>
                  <to>
                    <xdr:col>7</xdr:col>
                    <xdr:colOff>361950</xdr:colOff>
                    <xdr:row>39</xdr:row>
                    <xdr:rowOff>0</xdr:rowOff>
                  </to>
                </anchor>
              </controlPr>
            </control>
          </mc:Choice>
        </mc:AlternateContent>
        <mc:AlternateContent xmlns:mc="http://schemas.openxmlformats.org/markup-compatibility/2006">
          <mc:Choice Requires="x14">
            <control shapeId="3207" r:id="rId127" name="Check Box 135">
              <controlPr defaultSize="0" autoFill="0" autoLine="0" autoPict="0">
                <anchor moveWithCells="1">
                  <from>
                    <xdr:col>3</xdr:col>
                    <xdr:colOff>57150</xdr:colOff>
                    <xdr:row>37</xdr:row>
                    <xdr:rowOff>161925</xdr:rowOff>
                  </from>
                  <to>
                    <xdr:col>3</xdr:col>
                    <xdr:colOff>361950</xdr:colOff>
                    <xdr:row>39</xdr:row>
                    <xdr:rowOff>0</xdr:rowOff>
                  </to>
                </anchor>
              </controlPr>
            </control>
          </mc:Choice>
        </mc:AlternateContent>
        <mc:AlternateContent xmlns:mc="http://schemas.openxmlformats.org/markup-compatibility/2006">
          <mc:Choice Requires="x14">
            <control shapeId="3208" r:id="rId128" name="Check Box 136">
              <controlPr defaultSize="0" autoFill="0" autoLine="0" autoPict="0">
                <anchor moveWithCells="1">
                  <from>
                    <xdr:col>5</xdr:col>
                    <xdr:colOff>57150</xdr:colOff>
                    <xdr:row>37</xdr:row>
                    <xdr:rowOff>161925</xdr:rowOff>
                  </from>
                  <to>
                    <xdr:col>5</xdr:col>
                    <xdr:colOff>361950</xdr:colOff>
                    <xdr:row>39</xdr:row>
                    <xdr:rowOff>0</xdr:rowOff>
                  </to>
                </anchor>
              </controlPr>
            </control>
          </mc:Choice>
        </mc:AlternateContent>
        <mc:AlternateContent xmlns:mc="http://schemas.openxmlformats.org/markup-compatibility/2006">
          <mc:Choice Requires="x14">
            <control shapeId="3209" r:id="rId129" name="Check Box 137">
              <controlPr defaultSize="0" autoFill="0" autoLine="0" autoPict="0">
                <anchor moveWithCells="1">
                  <from>
                    <xdr:col>7</xdr:col>
                    <xdr:colOff>57150</xdr:colOff>
                    <xdr:row>37</xdr:row>
                    <xdr:rowOff>161925</xdr:rowOff>
                  </from>
                  <to>
                    <xdr:col>7</xdr:col>
                    <xdr:colOff>361950</xdr:colOff>
                    <xdr:row>39</xdr:row>
                    <xdr:rowOff>0</xdr:rowOff>
                  </to>
                </anchor>
              </controlPr>
            </control>
          </mc:Choice>
        </mc:AlternateContent>
        <mc:AlternateContent xmlns:mc="http://schemas.openxmlformats.org/markup-compatibility/2006">
          <mc:Choice Requires="x14">
            <control shapeId="3210" r:id="rId130" name="Check Box 138">
              <controlPr defaultSize="0" autoFill="0" autoLine="0" autoPict="0">
                <anchor moveWithCells="1">
                  <from>
                    <xdr:col>3</xdr:col>
                    <xdr:colOff>57150</xdr:colOff>
                    <xdr:row>38</xdr:row>
                    <xdr:rowOff>161925</xdr:rowOff>
                  </from>
                  <to>
                    <xdr:col>3</xdr:col>
                    <xdr:colOff>361950</xdr:colOff>
                    <xdr:row>40</xdr:row>
                    <xdr:rowOff>0</xdr:rowOff>
                  </to>
                </anchor>
              </controlPr>
            </control>
          </mc:Choice>
        </mc:AlternateContent>
        <mc:AlternateContent xmlns:mc="http://schemas.openxmlformats.org/markup-compatibility/2006">
          <mc:Choice Requires="x14">
            <control shapeId="3211" r:id="rId131" name="Check Box 139">
              <controlPr defaultSize="0" autoFill="0" autoLine="0" autoPict="0">
                <anchor moveWithCells="1">
                  <from>
                    <xdr:col>5</xdr:col>
                    <xdr:colOff>57150</xdr:colOff>
                    <xdr:row>38</xdr:row>
                    <xdr:rowOff>161925</xdr:rowOff>
                  </from>
                  <to>
                    <xdr:col>5</xdr:col>
                    <xdr:colOff>361950</xdr:colOff>
                    <xdr:row>40</xdr:row>
                    <xdr:rowOff>0</xdr:rowOff>
                  </to>
                </anchor>
              </controlPr>
            </control>
          </mc:Choice>
        </mc:AlternateContent>
        <mc:AlternateContent xmlns:mc="http://schemas.openxmlformats.org/markup-compatibility/2006">
          <mc:Choice Requires="x14">
            <control shapeId="3212" r:id="rId132" name="Check Box 140">
              <controlPr defaultSize="0" autoFill="0" autoLine="0" autoPict="0">
                <anchor moveWithCells="1">
                  <from>
                    <xdr:col>7</xdr:col>
                    <xdr:colOff>57150</xdr:colOff>
                    <xdr:row>38</xdr:row>
                    <xdr:rowOff>161925</xdr:rowOff>
                  </from>
                  <to>
                    <xdr:col>7</xdr:col>
                    <xdr:colOff>361950</xdr:colOff>
                    <xdr:row>40</xdr:row>
                    <xdr:rowOff>0</xdr:rowOff>
                  </to>
                </anchor>
              </controlPr>
            </control>
          </mc:Choice>
        </mc:AlternateContent>
        <mc:AlternateContent xmlns:mc="http://schemas.openxmlformats.org/markup-compatibility/2006">
          <mc:Choice Requires="x14">
            <control shapeId="3213" r:id="rId133" name="Check Box 141">
              <controlPr defaultSize="0" autoFill="0" autoLine="0" autoPict="0">
                <anchor moveWithCells="1">
                  <from>
                    <xdr:col>3</xdr:col>
                    <xdr:colOff>57150</xdr:colOff>
                    <xdr:row>38</xdr:row>
                    <xdr:rowOff>161925</xdr:rowOff>
                  </from>
                  <to>
                    <xdr:col>3</xdr:col>
                    <xdr:colOff>361950</xdr:colOff>
                    <xdr:row>40</xdr:row>
                    <xdr:rowOff>0</xdr:rowOff>
                  </to>
                </anchor>
              </controlPr>
            </control>
          </mc:Choice>
        </mc:AlternateContent>
        <mc:AlternateContent xmlns:mc="http://schemas.openxmlformats.org/markup-compatibility/2006">
          <mc:Choice Requires="x14">
            <control shapeId="3214" r:id="rId134" name="Check Box 142">
              <controlPr defaultSize="0" autoFill="0" autoLine="0" autoPict="0">
                <anchor moveWithCells="1">
                  <from>
                    <xdr:col>5</xdr:col>
                    <xdr:colOff>57150</xdr:colOff>
                    <xdr:row>38</xdr:row>
                    <xdr:rowOff>161925</xdr:rowOff>
                  </from>
                  <to>
                    <xdr:col>5</xdr:col>
                    <xdr:colOff>361950</xdr:colOff>
                    <xdr:row>40</xdr:row>
                    <xdr:rowOff>0</xdr:rowOff>
                  </to>
                </anchor>
              </controlPr>
            </control>
          </mc:Choice>
        </mc:AlternateContent>
        <mc:AlternateContent xmlns:mc="http://schemas.openxmlformats.org/markup-compatibility/2006">
          <mc:Choice Requires="x14">
            <control shapeId="3215" r:id="rId135" name="Check Box 143">
              <controlPr defaultSize="0" autoFill="0" autoLine="0" autoPict="0">
                <anchor moveWithCells="1">
                  <from>
                    <xdr:col>7</xdr:col>
                    <xdr:colOff>57150</xdr:colOff>
                    <xdr:row>38</xdr:row>
                    <xdr:rowOff>161925</xdr:rowOff>
                  </from>
                  <to>
                    <xdr:col>7</xdr:col>
                    <xdr:colOff>361950</xdr:colOff>
                    <xdr:row>40</xdr:row>
                    <xdr:rowOff>0</xdr:rowOff>
                  </to>
                </anchor>
              </controlPr>
            </control>
          </mc:Choice>
        </mc:AlternateContent>
        <mc:AlternateContent xmlns:mc="http://schemas.openxmlformats.org/markup-compatibility/2006">
          <mc:Choice Requires="x14">
            <control shapeId="3216" r:id="rId136" name="Check Box 144">
              <controlPr defaultSize="0" autoFill="0" autoLine="0" autoPict="0">
                <anchor moveWithCells="1">
                  <from>
                    <xdr:col>3</xdr:col>
                    <xdr:colOff>57150</xdr:colOff>
                    <xdr:row>38</xdr:row>
                    <xdr:rowOff>161925</xdr:rowOff>
                  </from>
                  <to>
                    <xdr:col>3</xdr:col>
                    <xdr:colOff>361950</xdr:colOff>
                    <xdr:row>40</xdr:row>
                    <xdr:rowOff>0</xdr:rowOff>
                  </to>
                </anchor>
              </controlPr>
            </control>
          </mc:Choice>
        </mc:AlternateContent>
        <mc:AlternateContent xmlns:mc="http://schemas.openxmlformats.org/markup-compatibility/2006">
          <mc:Choice Requires="x14">
            <control shapeId="3217" r:id="rId137" name="Check Box 145">
              <controlPr defaultSize="0" autoFill="0" autoLine="0" autoPict="0">
                <anchor moveWithCells="1">
                  <from>
                    <xdr:col>5</xdr:col>
                    <xdr:colOff>57150</xdr:colOff>
                    <xdr:row>38</xdr:row>
                    <xdr:rowOff>161925</xdr:rowOff>
                  </from>
                  <to>
                    <xdr:col>5</xdr:col>
                    <xdr:colOff>361950</xdr:colOff>
                    <xdr:row>40</xdr:row>
                    <xdr:rowOff>0</xdr:rowOff>
                  </to>
                </anchor>
              </controlPr>
            </control>
          </mc:Choice>
        </mc:AlternateContent>
        <mc:AlternateContent xmlns:mc="http://schemas.openxmlformats.org/markup-compatibility/2006">
          <mc:Choice Requires="x14">
            <control shapeId="3218" r:id="rId138" name="Check Box 146">
              <controlPr defaultSize="0" autoFill="0" autoLine="0" autoPict="0">
                <anchor moveWithCells="1">
                  <from>
                    <xdr:col>7</xdr:col>
                    <xdr:colOff>57150</xdr:colOff>
                    <xdr:row>38</xdr:row>
                    <xdr:rowOff>161925</xdr:rowOff>
                  </from>
                  <to>
                    <xdr:col>7</xdr:col>
                    <xdr:colOff>361950</xdr:colOff>
                    <xdr:row>40</xdr:row>
                    <xdr:rowOff>0</xdr:rowOff>
                  </to>
                </anchor>
              </controlPr>
            </control>
          </mc:Choice>
        </mc:AlternateContent>
        <mc:AlternateContent xmlns:mc="http://schemas.openxmlformats.org/markup-compatibility/2006">
          <mc:Choice Requires="x14">
            <control shapeId="3219" r:id="rId139" name="Check Box 147">
              <controlPr defaultSize="0" autoFill="0" autoLine="0" autoPict="0">
                <anchor moveWithCells="1">
                  <from>
                    <xdr:col>3</xdr:col>
                    <xdr:colOff>57150</xdr:colOff>
                    <xdr:row>39</xdr:row>
                    <xdr:rowOff>161925</xdr:rowOff>
                  </from>
                  <to>
                    <xdr:col>3</xdr:col>
                    <xdr:colOff>361950</xdr:colOff>
                    <xdr:row>41</xdr:row>
                    <xdr:rowOff>0</xdr:rowOff>
                  </to>
                </anchor>
              </controlPr>
            </control>
          </mc:Choice>
        </mc:AlternateContent>
        <mc:AlternateContent xmlns:mc="http://schemas.openxmlformats.org/markup-compatibility/2006">
          <mc:Choice Requires="x14">
            <control shapeId="3220" r:id="rId140" name="Check Box 148">
              <controlPr defaultSize="0" autoFill="0" autoLine="0" autoPict="0">
                <anchor moveWithCells="1">
                  <from>
                    <xdr:col>5</xdr:col>
                    <xdr:colOff>57150</xdr:colOff>
                    <xdr:row>39</xdr:row>
                    <xdr:rowOff>161925</xdr:rowOff>
                  </from>
                  <to>
                    <xdr:col>5</xdr:col>
                    <xdr:colOff>361950</xdr:colOff>
                    <xdr:row>41</xdr:row>
                    <xdr:rowOff>0</xdr:rowOff>
                  </to>
                </anchor>
              </controlPr>
            </control>
          </mc:Choice>
        </mc:AlternateContent>
        <mc:AlternateContent xmlns:mc="http://schemas.openxmlformats.org/markup-compatibility/2006">
          <mc:Choice Requires="x14">
            <control shapeId="3221" r:id="rId141" name="Check Box 149">
              <controlPr defaultSize="0" autoFill="0" autoLine="0" autoPict="0">
                <anchor moveWithCells="1">
                  <from>
                    <xdr:col>7</xdr:col>
                    <xdr:colOff>57150</xdr:colOff>
                    <xdr:row>39</xdr:row>
                    <xdr:rowOff>161925</xdr:rowOff>
                  </from>
                  <to>
                    <xdr:col>7</xdr:col>
                    <xdr:colOff>361950</xdr:colOff>
                    <xdr:row>41</xdr:row>
                    <xdr:rowOff>0</xdr:rowOff>
                  </to>
                </anchor>
              </controlPr>
            </control>
          </mc:Choice>
        </mc:AlternateContent>
        <mc:AlternateContent xmlns:mc="http://schemas.openxmlformats.org/markup-compatibility/2006">
          <mc:Choice Requires="x14">
            <control shapeId="3222" r:id="rId142" name="Check Box 150">
              <controlPr defaultSize="0" autoFill="0" autoLine="0" autoPict="0">
                <anchor moveWithCells="1">
                  <from>
                    <xdr:col>3</xdr:col>
                    <xdr:colOff>57150</xdr:colOff>
                    <xdr:row>39</xdr:row>
                    <xdr:rowOff>161925</xdr:rowOff>
                  </from>
                  <to>
                    <xdr:col>3</xdr:col>
                    <xdr:colOff>361950</xdr:colOff>
                    <xdr:row>41</xdr:row>
                    <xdr:rowOff>0</xdr:rowOff>
                  </to>
                </anchor>
              </controlPr>
            </control>
          </mc:Choice>
        </mc:AlternateContent>
        <mc:AlternateContent xmlns:mc="http://schemas.openxmlformats.org/markup-compatibility/2006">
          <mc:Choice Requires="x14">
            <control shapeId="3223" r:id="rId143" name="Check Box 151">
              <controlPr defaultSize="0" autoFill="0" autoLine="0" autoPict="0">
                <anchor moveWithCells="1">
                  <from>
                    <xdr:col>5</xdr:col>
                    <xdr:colOff>57150</xdr:colOff>
                    <xdr:row>39</xdr:row>
                    <xdr:rowOff>161925</xdr:rowOff>
                  </from>
                  <to>
                    <xdr:col>5</xdr:col>
                    <xdr:colOff>361950</xdr:colOff>
                    <xdr:row>41</xdr:row>
                    <xdr:rowOff>0</xdr:rowOff>
                  </to>
                </anchor>
              </controlPr>
            </control>
          </mc:Choice>
        </mc:AlternateContent>
        <mc:AlternateContent xmlns:mc="http://schemas.openxmlformats.org/markup-compatibility/2006">
          <mc:Choice Requires="x14">
            <control shapeId="3224" r:id="rId144" name="Check Box 152">
              <controlPr defaultSize="0" autoFill="0" autoLine="0" autoPict="0">
                <anchor moveWithCells="1">
                  <from>
                    <xdr:col>7</xdr:col>
                    <xdr:colOff>57150</xdr:colOff>
                    <xdr:row>39</xdr:row>
                    <xdr:rowOff>161925</xdr:rowOff>
                  </from>
                  <to>
                    <xdr:col>7</xdr:col>
                    <xdr:colOff>361950</xdr:colOff>
                    <xdr:row>41</xdr:row>
                    <xdr:rowOff>0</xdr:rowOff>
                  </to>
                </anchor>
              </controlPr>
            </control>
          </mc:Choice>
        </mc:AlternateContent>
        <mc:AlternateContent xmlns:mc="http://schemas.openxmlformats.org/markup-compatibility/2006">
          <mc:Choice Requires="x14">
            <control shapeId="3225" r:id="rId145" name="Check Box 153">
              <controlPr defaultSize="0" autoFill="0" autoLine="0" autoPict="0">
                <anchor moveWithCells="1">
                  <from>
                    <xdr:col>3</xdr:col>
                    <xdr:colOff>57150</xdr:colOff>
                    <xdr:row>39</xdr:row>
                    <xdr:rowOff>161925</xdr:rowOff>
                  </from>
                  <to>
                    <xdr:col>3</xdr:col>
                    <xdr:colOff>361950</xdr:colOff>
                    <xdr:row>41</xdr:row>
                    <xdr:rowOff>0</xdr:rowOff>
                  </to>
                </anchor>
              </controlPr>
            </control>
          </mc:Choice>
        </mc:AlternateContent>
        <mc:AlternateContent xmlns:mc="http://schemas.openxmlformats.org/markup-compatibility/2006">
          <mc:Choice Requires="x14">
            <control shapeId="3226" r:id="rId146" name="Check Box 154">
              <controlPr defaultSize="0" autoFill="0" autoLine="0" autoPict="0">
                <anchor moveWithCells="1">
                  <from>
                    <xdr:col>5</xdr:col>
                    <xdr:colOff>57150</xdr:colOff>
                    <xdr:row>39</xdr:row>
                    <xdr:rowOff>161925</xdr:rowOff>
                  </from>
                  <to>
                    <xdr:col>5</xdr:col>
                    <xdr:colOff>361950</xdr:colOff>
                    <xdr:row>41</xdr:row>
                    <xdr:rowOff>0</xdr:rowOff>
                  </to>
                </anchor>
              </controlPr>
            </control>
          </mc:Choice>
        </mc:AlternateContent>
        <mc:AlternateContent xmlns:mc="http://schemas.openxmlformats.org/markup-compatibility/2006">
          <mc:Choice Requires="x14">
            <control shapeId="3227" r:id="rId147" name="Check Box 155">
              <controlPr defaultSize="0" autoFill="0" autoLine="0" autoPict="0">
                <anchor moveWithCells="1">
                  <from>
                    <xdr:col>7</xdr:col>
                    <xdr:colOff>57150</xdr:colOff>
                    <xdr:row>39</xdr:row>
                    <xdr:rowOff>161925</xdr:rowOff>
                  </from>
                  <to>
                    <xdr:col>7</xdr:col>
                    <xdr:colOff>361950</xdr:colOff>
                    <xdr:row>41</xdr:row>
                    <xdr:rowOff>0</xdr:rowOff>
                  </to>
                </anchor>
              </controlPr>
            </control>
          </mc:Choice>
        </mc:AlternateContent>
        <mc:AlternateContent xmlns:mc="http://schemas.openxmlformats.org/markup-compatibility/2006">
          <mc:Choice Requires="x14">
            <control shapeId="3228" r:id="rId148" name="Check Box 156">
              <controlPr defaultSize="0" autoFill="0" autoLine="0" autoPict="0">
                <anchor moveWithCells="1">
                  <from>
                    <xdr:col>3</xdr:col>
                    <xdr:colOff>57150</xdr:colOff>
                    <xdr:row>40</xdr:row>
                    <xdr:rowOff>161925</xdr:rowOff>
                  </from>
                  <to>
                    <xdr:col>3</xdr:col>
                    <xdr:colOff>361950</xdr:colOff>
                    <xdr:row>42</xdr:row>
                    <xdr:rowOff>0</xdr:rowOff>
                  </to>
                </anchor>
              </controlPr>
            </control>
          </mc:Choice>
        </mc:AlternateContent>
        <mc:AlternateContent xmlns:mc="http://schemas.openxmlformats.org/markup-compatibility/2006">
          <mc:Choice Requires="x14">
            <control shapeId="3229" r:id="rId149" name="Check Box 157">
              <controlPr defaultSize="0" autoFill="0" autoLine="0" autoPict="0">
                <anchor moveWithCells="1">
                  <from>
                    <xdr:col>5</xdr:col>
                    <xdr:colOff>57150</xdr:colOff>
                    <xdr:row>40</xdr:row>
                    <xdr:rowOff>161925</xdr:rowOff>
                  </from>
                  <to>
                    <xdr:col>5</xdr:col>
                    <xdr:colOff>361950</xdr:colOff>
                    <xdr:row>42</xdr:row>
                    <xdr:rowOff>0</xdr:rowOff>
                  </to>
                </anchor>
              </controlPr>
            </control>
          </mc:Choice>
        </mc:AlternateContent>
        <mc:AlternateContent xmlns:mc="http://schemas.openxmlformats.org/markup-compatibility/2006">
          <mc:Choice Requires="x14">
            <control shapeId="3230" r:id="rId150" name="Check Box 158">
              <controlPr defaultSize="0" autoFill="0" autoLine="0" autoPict="0">
                <anchor moveWithCells="1">
                  <from>
                    <xdr:col>7</xdr:col>
                    <xdr:colOff>57150</xdr:colOff>
                    <xdr:row>40</xdr:row>
                    <xdr:rowOff>161925</xdr:rowOff>
                  </from>
                  <to>
                    <xdr:col>7</xdr:col>
                    <xdr:colOff>361950</xdr:colOff>
                    <xdr:row>42</xdr:row>
                    <xdr:rowOff>0</xdr:rowOff>
                  </to>
                </anchor>
              </controlPr>
            </control>
          </mc:Choice>
        </mc:AlternateContent>
        <mc:AlternateContent xmlns:mc="http://schemas.openxmlformats.org/markup-compatibility/2006">
          <mc:Choice Requires="x14">
            <control shapeId="3231" r:id="rId151" name="Check Box 159">
              <controlPr defaultSize="0" autoFill="0" autoLine="0" autoPict="0">
                <anchor moveWithCells="1">
                  <from>
                    <xdr:col>3</xdr:col>
                    <xdr:colOff>57150</xdr:colOff>
                    <xdr:row>40</xdr:row>
                    <xdr:rowOff>161925</xdr:rowOff>
                  </from>
                  <to>
                    <xdr:col>3</xdr:col>
                    <xdr:colOff>361950</xdr:colOff>
                    <xdr:row>42</xdr:row>
                    <xdr:rowOff>0</xdr:rowOff>
                  </to>
                </anchor>
              </controlPr>
            </control>
          </mc:Choice>
        </mc:AlternateContent>
        <mc:AlternateContent xmlns:mc="http://schemas.openxmlformats.org/markup-compatibility/2006">
          <mc:Choice Requires="x14">
            <control shapeId="3232" r:id="rId152" name="Check Box 160">
              <controlPr defaultSize="0" autoFill="0" autoLine="0" autoPict="0">
                <anchor moveWithCells="1">
                  <from>
                    <xdr:col>5</xdr:col>
                    <xdr:colOff>57150</xdr:colOff>
                    <xdr:row>40</xdr:row>
                    <xdr:rowOff>161925</xdr:rowOff>
                  </from>
                  <to>
                    <xdr:col>5</xdr:col>
                    <xdr:colOff>361950</xdr:colOff>
                    <xdr:row>42</xdr:row>
                    <xdr:rowOff>0</xdr:rowOff>
                  </to>
                </anchor>
              </controlPr>
            </control>
          </mc:Choice>
        </mc:AlternateContent>
        <mc:AlternateContent xmlns:mc="http://schemas.openxmlformats.org/markup-compatibility/2006">
          <mc:Choice Requires="x14">
            <control shapeId="3233" r:id="rId153" name="Check Box 161">
              <controlPr defaultSize="0" autoFill="0" autoLine="0" autoPict="0">
                <anchor moveWithCells="1">
                  <from>
                    <xdr:col>7</xdr:col>
                    <xdr:colOff>57150</xdr:colOff>
                    <xdr:row>40</xdr:row>
                    <xdr:rowOff>161925</xdr:rowOff>
                  </from>
                  <to>
                    <xdr:col>7</xdr:col>
                    <xdr:colOff>361950</xdr:colOff>
                    <xdr:row>42</xdr:row>
                    <xdr:rowOff>0</xdr:rowOff>
                  </to>
                </anchor>
              </controlPr>
            </control>
          </mc:Choice>
        </mc:AlternateContent>
        <mc:AlternateContent xmlns:mc="http://schemas.openxmlformats.org/markup-compatibility/2006">
          <mc:Choice Requires="x14">
            <control shapeId="3234" r:id="rId154" name="Check Box 162">
              <controlPr defaultSize="0" autoFill="0" autoLine="0" autoPict="0">
                <anchor moveWithCells="1">
                  <from>
                    <xdr:col>3</xdr:col>
                    <xdr:colOff>57150</xdr:colOff>
                    <xdr:row>40</xdr:row>
                    <xdr:rowOff>161925</xdr:rowOff>
                  </from>
                  <to>
                    <xdr:col>3</xdr:col>
                    <xdr:colOff>361950</xdr:colOff>
                    <xdr:row>42</xdr:row>
                    <xdr:rowOff>0</xdr:rowOff>
                  </to>
                </anchor>
              </controlPr>
            </control>
          </mc:Choice>
        </mc:AlternateContent>
        <mc:AlternateContent xmlns:mc="http://schemas.openxmlformats.org/markup-compatibility/2006">
          <mc:Choice Requires="x14">
            <control shapeId="3235" r:id="rId155" name="Check Box 163">
              <controlPr defaultSize="0" autoFill="0" autoLine="0" autoPict="0">
                <anchor moveWithCells="1">
                  <from>
                    <xdr:col>5</xdr:col>
                    <xdr:colOff>57150</xdr:colOff>
                    <xdr:row>40</xdr:row>
                    <xdr:rowOff>161925</xdr:rowOff>
                  </from>
                  <to>
                    <xdr:col>5</xdr:col>
                    <xdr:colOff>361950</xdr:colOff>
                    <xdr:row>42</xdr:row>
                    <xdr:rowOff>0</xdr:rowOff>
                  </to>
                </anchor>
              </controlPr>
            </control>
          </mc:Choice>
        </mc:AlternateContent>
        <mc:AlternateContent xmlns:mc="http://schemas.openxmlformats.org/markup-compatibility/2006">
          <mc:Choice Requires="x14">
            <control shapeId="3236" r:id="rId156" name="Check Box 164">
              <controlPr defaultSize="0" autoFill="0" autoLine="0" autoPict="0">
                <anchor moveWithCells="1">
                  <from>
                    <xdr:col>7</xdr:col>
                    <xdr:colOff>57150</xdr:colOff>
                    <xdr:row>40</xdr:row>
                    <xdr:rowOff>161925</xdr:rowOff>
                  </from>
                  <to>
                    <xdr:col>7</xdr:col>
                    <xdr:colOff>361950</xdr:colOff>
                    <xdr:row>42</xdr:row>
                    <xdr:rowOff>0</xdr:rowOff>
                  </to>
                </anchor>
              </controlPr>
            </control>
          </mc:Choice>
        </mc:AlternateContent>
        <mc:AlternateContent xmlns:mc="http://schemas.openxmlformats.org/markup-compatibility/2006">
          <mc:Choice Requires="x14">
            <control shapeId="3237" r:id="rId157" name="Check Box 165">
              <controlPr defaultSize="0" autoFill="0" autoLine="0" autoPict="0">
                <anchor moveWithCells="1">
                  <from>
                    <xdr:col>3</xdr:col>
                    <xdr:colOff>57150</xdr:colOff>
                    <xdr:row>41</xdr:row>
                    <xdr:rowOff>161925</xdr:rowOff>
                  </from>
                  <to>
                    <xdr:col>3</xdr:col>
                    <xdr:colOff>361950</xdr:colOff>
                    <xdr:row>43</xdr:row>
                    <xdr:rowOff>0</xdr:rowOff>
                  </to>
                </anchor>
              </controlPr>
            </control>
          </mc:Choice>
        </mc:AlternateContent>
        <mc:AlternateContent xmlns:mc="http://schemas.openxmlformats.org/markup-compatibility/2006">
          <mc:Choice Requires="x14">
            <control shapeId="3238" r:id="rId158" name="Check Box 166">
              <controlPr defaultSize="0" autoFill="0" autoLine="0" autoPict="0">
                <anchor moveWithCells="1">
                  <from>
                    <xdr:col>5</xdr:col>
                    <xdr:colOff>57150</xdr:colOff>
                    <xdr:row>41</xdr:row>
                    <xdr:rowOff>161925</xdr:rowOff>
                  </from>
                  <to>
                    <xdr:col>5</xdr:col>
                    <xdr:colOff>361950</xdr:colOff>
                    <xdr:row>43</xdr:row>
                    <xdr:rowOff>0</xdr:rowOff>
                  </to>
                </anchor>
              </controlPr>
            </control>
          </mc:Choice>
        </mc:AlternateContent>
        <mc:AlternateContent xmlns:mc="http://schemas.openxmlformats.org/markup-compatibility/2006">
          <mc:Choice Requires="x14">
            <control shapeId="3239" r:id="rId159" name="Check Box 167">
              <controlPr defaultSize="0" autoFill="0" autoLine="0" autoPict="0">
                <anchor moveWithCells="1">
                  <from>
                    <xdr:col>7</xdr:col>
                    <xdr:colOff>57150</xdr:colOff>
                    <xdr:row>41</xdr:row>
                    <xdr:rowOff>161925</xdr:rowOff>
                  </from>
                  <to>
                    <xdr:col>7</xdr:col>
                    <xdr:colOff>361950</xdr:colOff>
                    <xdr:row>43</xdr:row>
                    <xdr:rowOff>0</xdr:rowOff>
                  </to>
                </anchor>
              </controlPr>
            </control>
          </mc:Choice>
        </mc:AlternateContent>
        <mc:AlternateContent xmlns:mc="http://schemas.openxmlformats.org/markup-compatibility/2006">
          <mc:Choice Requires="x14">
            <control shapeId="3240" r:id="rId160" name="Check Box 168">
              <controlPr defaultSize="0" autoFill="0" autoLine="0" autoPict="0">
                <anchor moveWithCells="1">
                  <from>
                    <xdr:col>3</xdr:col>
                    <xdr:colOff>57150</xdr:colOff>
                    <xdr:row>41</xdr:row>
                    <xdr:rowOff>161925</xdr:rowOff>
                  </from>
                  <to>
                    <xdr:col>3</xdr:col>
                    <xdr:colOff>361950</xdr:colOff>
                    <xdr:row>43</xdr:row>
                    <xdr:rowOff>0</xdr:rowOff>
                  </to>
                </anchor>
              </controlPr>
            </control>
          </mc:Choice>
        </mc:AlternateContent>
        <mc:AlternateContent xmlns:mc="http://schemas.openxmlformats.org/markup-compatibility/2006">
          <mc:Choice Requires="x14">
            <control shapeId="3241" r:id="rId161" name="Check Box 169">
              <controlPr defaultSize="0" autoFill="0" autoLine="0" autoPict="0">
                <anchor moveWithCells="1">
                  <from>
                    <xdr:col>5</xdr:col>
                    <xdr:colOff>57150</xdr:colOff>
                    <xdr:row>41</xdr:row>
                    <xdr:rowOff>161925</xdr:rowOff>
                  </from>
                  <to>
                    <xdr:col>5</xdr:col>
                    <xdr:colOff>361950</xdr:colOff>
                    <xdr:row>43</xdr:row>
                    <xdr:rowOff>0</xdr:rowOff>
                  </to>
                </anchor>
              </controlPr>
            </control>
          </mc:Choice>
        </mc:AlternateContent>
        <mc:AlternateContent xmlns:mc="http://schemas.openxmlformats.org/markup-compatibility/2006">
          <mc:Choice Requires="x14">
            <control shapeId="3242" r:id="rId162" name="Check Box 170">
              <controlPr defaultSize="0" autoFill="0" autoLine="0" autoPict="0">
                <anchor moveWithCells="1">
                  <from>
                    <xdr:col>7</xdr:col>
                    <xdr:colOff>57150</xdr:colOff>
                    <xdr:row>41</xdr:row>
                    <xdr:rowOff>161925</xdr:rowOff>
                  </from>
                  <to>
                    <xdr:col>7</xdr:col>
                    <xdr:colOff>361950</xdr:colOff>
                    <xdr:row>43</xdr:row>
                    <xdr:rowOff>0</xdr:rowOff>
                  </to>
                </anchor>
              </controlPr>
            </control>
          </mc:Choice>
        </mc:AlternateContent>
        <mc:AlternateContent xmlns:mc="http://schemas.openxmlformats.org/markup-compatibility/2006">
          <mc:Choice Requires="x14">
            <control shapeId="3243" r:id="rId163" name="Check Box 171">
              <controlPr defaultSize="0" autoFill="0" autoLine="0" autoPict="0">
                <anchor moveWithCells="1">
                  <from>
                    <xdr:col>3</xdr:col>
                    <xdr:colOff>57150</xdr:colOff>
                    <xdr:row>41</xdr:row>
                    <xdr:rowOff>161925</xdr:rowOff>
                  </from>
                  <to>
                    <xdr:col>3</xdr:col>
                    <xdr:colOff>361950</xdr:colOff>
                    <xdr:row>43</xdr:row>
                    <xdr:rowOff>0</xdr:rowOff>
                  </to>
                </anchor>
              </controlPr>
            </control>
          </mc:Choice>
        </mc:AlternateContent>
        <mc:AlternateContent xmlns:mc="http://schemas.openxmlformats.org/markup-compatibility/2006">
          <mc:Choice Requires="x14">
            <control shapeId="3244" r:id="rId164" name="Check Box 172">
              <controlPr defaultSize="0" autoFill="0" autoLine="0" autoPict="0">
                <anchor moveWithCells="1">
                  <from>
                    <xdr:col>5</xdr:col>
                    <xdr:colOff>57150</xdr:colOff>
                    <xdr:row>41</xdr:row>
                    <xdr:rowOff>161925</xdr:rowOff>
                  </from>
                  <to>
                    <xdr:col>5</xdr:col>
                    <xdr:colOff>361950</xdr:colOff>
                    <xdr:row>43</xdr:row>
                    <xdr:rowOff>0</xdr:rowOff>
                  </to>
                </anchor>
              </controlPr>
            </control>
          </mc:Choice>
        </mc:AlternateContent>
        <mc:AlternateContent xmlns:mc="http://schemas.openxmlformats.org/markup-compatibility/2006">
          <mc:Choice Requires="x14">
            <control shapeId="3245" r:id="rId165" name="Check Box 173">
              <controlPr defaultSize="0" autoFill="0" autoLine="0" autoPict="0">
                <anchor moveWithCells="1">
                  <from>
                    <xdr:col>7</xdr:col>
                    <xdr:colOff>57150</xdr:colOff>
                    <xdr:row>41</xdr:row>
                    <xdr:rowOff>161925</xdr:rowOff>
                  </from>
                  <to>
                    <xdr:col>7</xdr:col>
                    <xdr:colOff>361950</xdr:colOff>
                    <xdr:row>43</xdr:row>
                    <xdr:rowOff>0</xdr:rowOff>
                  </to>
                </anchor>
              </controlPr>
            </control>
          </mc:Choice>
        </mc:AlternateContent>
        <mc:AlternateContent xmlns:mc="http://schemas.openxmlformats.org/markup-compatibility/2006">
          <mc:Choice Requires="x14">
            <control shapeId="3246" r:id="rId166" name="Check Box 174">
              <controlPr defaultSize="0" autoFill="0" autoLine="0" autoPict="0">
                <anchor moveWithCells="1">
                  <from>
                    <xdr:col>3</xdr:col>
                    <xdr:colOff>57150</xdr:colOff>
                    <xdr:row>42</xdr:row>
                    <xdr:rowOff>161925</xdr:rowOff>
                  </from>
                  <to>
                    <xdr:col>3</xdr:col>
                    <xdr:colOff>361950</xdr:colOff>
                    <xdr:row>44</xdr:row>
                    <xdr:rowOff>0</xdr:rowOff>
                  </to>
                </anchor>
              </controlPr>
            </control>
          </mc:Choice>
        </mc:AlternateContent>
        <mc:AlternateContent xmlns:mc="http://schemas.openxmlformats.org/markup-compatibility/2006">
          <mc:Choice Requires="x14">
            <control shapeId="3247" r:id="rId167" name="Check Box 175">
              <controlPr defaultSize="0" autoFill="0" autoLine="0" autoPict="0">
                <anchor moveWithCells="1">
                  <from>
                    <xdr:col>5</xdr:col>
                    <xdr:colOff>57150</xdr:colOff>
                    <xdr:row>42</xdr:row>
                    <xdr:rowOff>161925</xdr:rowOff>
                  </from>
                  <to>
                    <xdr:col>5</xdr:col>
                    <xdr:colOff>361950</xdr:colOff>
                    <xdr:row>44</xdr:row>
                    <xdr:rowOff>0</xdr:rowOff>
                  </to>
                </anchor>
              </controlPr>
            </control>
          </mc:Choice>
        </mc:AlternateContent>
        <mc:AlternateContent xmlns:mc="http://schemas.openxmlformats.org/markup-compatibility/2006">
          <mc:Choice Requires="x14">
            <control shapeId="3248" r:id="rId168" name="Check Box 176">
              <controlPr defaultSize="0" autoFill="0" autoLine="0" autoPict="0">
                <anchor moveWithCells="1">
                  <from>
                    <xdr:col>7</xdr:col>
                    <xdr:colOff>57150</xdr:colOff>
                    <xdr:row>42</xdr:row>
                    <xdr:rowOff>161925</xdr:rowOff>
                  </from>
                  <to>
                    <xdr:col>7</xdr:col>
                    <xdr:colOff>361950</xdr:colOff>
                    <xdr:row>44</xdr:row>
                    <xdr:rowOff>0</xdr:rowOff>
                  </to>
                </anchor>
              </controlPr>
            </control>
          </mc:Choice>
        </mc:AlternateContent>
        <mc:AlternateContent xmlns:mc="http://schemas.openxmlformats.org/markup-compatibility/2006">
          <mc:Choice Requires="x14">
            <control shapeId="3249" r:id="rId169" name="Check Box 177">
              <controlPr defaultSize="0" autoFill="0" autoLine="0" autoPict="0">
                <anchor moveWithCells="1">
                  <from>
                    <xdr:col>3</xdr:col>
                    <xdr:colOff>57150</xdr:colOff>
                    <xdr:row>42</xdr:row>
                    <xdr:rowOff>161925</xdr:rowOff>
                  </from>
                  <to>
                    <xdr:col>3</xdr:col>
                    <xdr:colOff>361950</xdr:colOff>
                    <xdr:row>44</xdr:row>
                    <xdr:rowOff>0</xdr:rowOff>
                  </to>
                </anchor>
              </controlPr>
            </control>
          </mc:Choice>
        </mc:AlternateContent>
        <mc:AlternateContent xmlns:mc="http://schemas.openxmlformats.org/markup-compatibility/2006">
          <mc:Choice Requires="x14">
            <control shapeId="3250" r:id="rId170" name="Check Box 178">
              <controlPr defaultSize="0" autoFill="0" autoLine="0" autoPict="0">
                <anchor moveWithCells="1">
                  <from>
                    <xdr:col>5</xdr:col>
                    <xdr:colOff>57150</xdr:colOff>
                    <xdr:row>42</xdr:row>
                    <xdr:rowOff>161925</xdr:rowOff>
                  </from>
                  <to>
                    <xdr:col>5</xdr:col>
                    <xdr:colOff>361950</xdr:colOff>
                    <xdr:row>44</xdr:row>
                    <xdr:rowOff>0</xdr:rowOff>
                  </to>
                </anchor>
              </controlPr>
            </control>
          </mc:Choice>
        </mc:AlternateContent>
        <mc:AlternateContent xmlns:mc="http://schemas.openxmlformats.org/markup-compatibility/2006">
          <mc:Choice Requires="x14">
            <control shapeId="3251" r:id="rId171" name="Check Box 179">
              <controlPr defaultSize="0" autoFill="0" autoLine="0" autoPict="0">
                <anchor moveWithCells="1">
                  <from>
                    <xdr:col>7</xdr:col>
                    <xdr:colOff>57150</xdr:colOff>
                    <xdr:row>42</xdr:row>
                    <xdr:rowOff>161925</xdr:rowOff>
                  </from>
                  <to>
                    <xdr:col>7</xdr:col>
                    <xdr:colOff>361950</xdr:colOff>
                    <xdr:row>44</xdr:row>
                    <xdr:rowOff>0</xdr:rowOff>
                  </to>
                </anchor>
              </controlPr>
            </control>
          </mc:Choice>
        </mc:AlternateContent>
        <mc:AlternateContent xmlns:mc="http://schemas.openxmlformats.org/markup-compatibility/2006">
          <mc:Choice Requires="x14">
            <control shapeId="3252" r:id="rId172" name="Check Box 180">
              <controlPr defaultSize="0" autoFill="0" autoLine="0" autoPict="0">
                <anchor moveWithCells="1">
                  <from>
                    <xdr:col>3</xdr:col>
                    <xdr:colOff>57150</xdr:colOff>
                    <xdr:row>42</xdr:row>
                    <xdr:rowOff>161925</xdr:rowOff>
                  </from>
                  <to>
                    <xdr:col>3</xdr:col>
                    <xdr:colOff>361950</xdr:colOff>
                    <xdr:row>44</xdr:row>
                    <xdr:rowOff>0</xdr:rowOff>
                  </to>
                </anchor>
              </controlPr>
            </control>
          </mc:Choice>
        </mc:AlternateContent>
        <mc:AlternateContent xmlns:mc="http://schemas.openxmlformats.org/markup-compatibility/2006">
          <mc:Choice Requires="x14">
            <control shapeId="3253" r:id="rId173" name="Check Box 181">
              <controlPr defaultSize="0" autoFill="0" autoLine="0" autoPict="0">
                <anchor moveWithCells="1">
                  <from>
                    <xdr:col>5</xdr:col>
                    <xdr:colOff>57150</xdr:colOff>
                    <xdr:row>42</xdr:row>
                    <xdr:rowOff>161925</xdr:rowOff>
                  </from>
                  <to>
                    <xdr:col>5</xdr:col>
                    <xdr:colOff>361950</xdr:colOff>
                    <xdr:row>44</xdr:row>
                    <xdr:rowOff>0</xdr:rowOff>
                  </to>
                </anchor>
              </controlPr>
            </control>
          </mc:Choice>
        </mc:AlternateContent>
        <mc:AlternateContent xmlns:mc="http://schemas.openxmlformats.org/markup-compatibility/2006">
          <mc:Choice Requires="x14">
            <control shapeId="3254" r:id="rId174" name="Check Box 182">
              <controlPr defaultSize="0" autoFill="0" autoLine="0" autoPict="0">
                <anchor moveWithCells="1">
                  <from>
                    <xdr:col>7</xdr:col>
                    <xdr:colOff>57150</xdr:colOff>
                    <xdr:row>42</xdr:row>
                    <xdr:rowOff>161925</xdr:rowOff>
                  </from>
                  <to>
                    <xdr:col>7</xdr:col>
                    <xdr:colOff>361950</xdr:colOff>
                    <xdr:row>44</xdr:row>
                    <xdr:rowOff>0</xdr:rowOff>
                  </to>
                </anchor>
              </controlPr>
            </control>
          </mc:Choice>
        </mc:AlternateContent>
        <mc:AlternateContent xmlns:mc="http://schemas.openxmlformats.org/markup-compatibility/2006">
          <mc:Choice Requires="x14">
            <control shapeId="3255" r:id="rId175" name="Check Box 183">
              <controlPr defaultSize="0" autoFill="0" autoLine="0" autoPict="0">
                <anchor moveWithCells="1">
                  <from>
                    <xdr:col>3</xdr:col>
                    <xdr:colOff>57150</xdr:colOff>
                    <xdr:row>43</xdr:row>
                    <xdr:rowOff>161925</xdr:rowOff>
                  </from>
                  <to>
                    <xdr:col>3</xdr:col>
                    <xdr:colOff>361950</xdr:colOff>
                    <xdr:row>45</xdr:row>
                    <xdr:rowOff>0</xdr:rowOff>
                  </to>
                </anchor>
              </controlPr>
            </control>
          </mc:Choice>
        </mc:AlternateContent>
        <mc:AlternateContent xmlns:mc="http://schemas.openxmlformats.org/markup-compatibility/2006">
          <mc:Choice Requires="x14">
            <control shapeId="3256" r:id="rId176" name="Check Box 184">
              <controlPr defaultSize="0" autoFill="0" autoLine="0" autoPict="0">
                <anchor moveWithCells="1">
                  <from>
                    <xdr:col>5</xdr:col>
                    <xdr:colOff>57150</xdr:colOff>
                    <xdr:row>43</xdr:row>
                    <xdr:rowOff>161925</xdr:rowOff>
                  </from>
                  <to>
                    <xdr:col>5</xdr:col>
                    <xdr:colOff>361950</xdr:colOff>
                    <xdr:row>45</xdr:row>
                    <xdr:rowOff>0</xdr:rowOff>
                  </to>
                </anchor>
              </controlPr>
            </control>
          </mc:Choice>
        </mc:AlternateContent>
        <mc:AlternateContent xmlns:mc="http://schemas.openxmlformats.org/markup-compatibility/2006">
          <mc:Choice Requires="x14">
            <control shapeId="3257" r:id="rId177" name="Check Box 185">
              <controlPr defaultSize="0" autoFill="0" autoLine="0" autoPict="0">
                <anchor moveWithCells="1">
                  <from>
                    <xdr:col>7</xdr:col>
                    <xdr:colOff>57150</xdr:colOff>
                    <xdr:row>43</xdr:row>
                    <xdr:rowOff>161925</xdr:rowOff>
                  </from>
                  <to>
                    <xdr:col>7</xdr:col>
                    <xdr:colOff>361950</xdr:colOff>
                    <xdr:row>45</xdr:row>
                    <xdr:rowOff>0</xdr:rowOff>
                  </to>
                </anchor>
              </controlPr>
            </control>
          </mc:Choice>
        </mc:AlternateContent>
        <mc:AlternateContent xmlns:mc="http://schemas.openxmlformats.org/markup-compatibility/2006">
          <mc:Choice Requires="x14">
            <control shapeId="3258" r:id="rId178" name="Check Box 186">
              <controlPr defaultSize="0" autoFill="0" autoLine="0" autoPict="0">
                <anchor moveWithCells="1">
                  <from>
                    <xdr:col>3</xdr:col>
                    <xdr:colOff>57150</xdr:colOff>
                    <xdr:row>43</xdr:row>
                    <xdr:rowOff>161925</xdr:rowOff>
                  </from>
                  <to>
                    <xdr:col>3</xdr:col>
                    <xdr:colOff>361950</xdr:colOff>
                    <xdr:row>45</xdr:row>
                    <xdr:rowOff>0</xdr:rowOff>
                  </to>
                </anchor>
              </controlPr>
            </control>
          </mc:Choice>
        </mc:AlternateContent>
        <mc:AlternateContent xmlns:mc="http://schemas.openxmlformats.org/markup-compatibility/2006">
          <mc:Choice Requires="x14">
            <control shapeId="3259" r:id="rId179" name="Check Box 187">
              <controlPr defaultSize="0" autoFill="0" autoLine="0" autoPict="0">
                <anchor moveWithCells="1">
                  <from>
                    <xdr:col>5</xdr:col>
                    <xdr:colOff>57150</xdr:colOff>
                    <xdr:row>43</xdr:row>
                    <xdr:rowOff>161925</xdr:rowOff>
                  </from>
                  <to>
                    <xdr:col>5</xdr:col>
                    <xdr:colOff>361950</xdr:colOff>
                    <xdr:row>45</xdr:row>
                    <xdr:rowOff>0</xdr:rowOff>
                  </to>
                </anchor>
              </controlPr>
            </control>
          </mc:Choice>
        </mc:AlternateContent>
        <mc:AlternateContent xmlns:mc="http://schemas.openxmlformats.org/markup-compatibility/2006">
          <mc:Choice Requires="x14">
            <control shapeId="3260" r:id="rId180" name="Check Box 188">
              <controlPr defaultSize="0" autoFill="0" autoLine="0" autoPict="0">
                <anchor moveWithCells="1">
                  <from>
                    <xdr:col>7</xdr:col>
                    <xdr:colOff>57150</xdr:colOff>
                    <xdr:row>43</xdr:row>
                    <xdr:rowOff>161925</xdr:rowOff>
                  </from>
                  <to>
                    <xdr:col>7</xdr:col>
                    <xdr:colOff>361950</xdr:colOff>
                    <xdr:row>45</xdr:row>
                    <xdr:rowOff>0</xdr:rowOff>
                  </to>
                </anchor>
              </controlPr>
            </control>
          </mc:Choice>
        </mc:AlternateContent>
        <mc:AlternateContent xmlns:mc="http://schemas.openxmlformats.org/markup-compatibility/2006">
          <mc:Choice Requires="x14">
            <control shapeId="3261" r:id="rId181" name="Check Box 189">
              <controlPr defaultSize="0" autoFill="0" autoLine="0" autoPict="0">
                <anchor moveWithCells="1">
                  <from>
                    <xdr:col>3</xdr:col>
                    <xdr:colOff>57150</xdr:colOff>
                    <xdr:row>43</xdr:row>
                    <xdr:rowOff>161925</xdr:rowOff>
                  </from>
                  <to>
                    <xdr:col>3</xdr:col>
                    <xdr:colOff>361950</xdr:colOff>
                    <xdr:row>45</xdr:row>
                    <xdr:rowOff>0</xdr:rowOff>
                  </to>
                </anchor>
              </controlPr>
            </control>
          </mc:Choice>
        </mc:AlternateContent>
        <mc:AlternateContent xmlns:mc="http://schemas.openxmlformats.org/markup-compatibility/2006">
          <mc:Choice Requires="x14">
            <control shapeId="3262" r:id="rId182" name="Check Box 190">
              <controlPr defaultSize="0" autoFill="0" autoLine="0" autoPict="0">
                <anchor moveWithCells="1">
                  <from>
                    <xdr:col>5</xdr:col>
                    <xdr:colOff>57150</xdr:colOff>
                    <xdr:row>43</xdr:row>
                    <xdr:rowOff>161925</xdr:rowOff>
                  </from>
                  <to>
                    <xdr:col>5</xdr:col>
                    <xdr:colOff>361950</xdr:colOff>
                    <xdr:row>45</xdr:row>
                    <xdr:rowOff>0</xdr:rowOff>
                  </to>
                </anchor>
              </controlPr>
            </control>
          </mc:Choice>
        </mc:AlternateContent>
        <mc:AlternateContent xmlns:mc="http://schemas.openxmlformats.org/markup-compatibility/2006">
          <mc:Choice Requires="x14">
            <control shapeId="3263" r:id="rId183" name="Check Box 191">
              <controlPr defaultSize="0" autoFill="0" autoLine="0" autoPict="0">
                <anchor moveWithCells="1">
                  <from>
                    <xdr:col>7</xdr:col>
                    <xdr:colOff>57150</xdr:colOff>
                    <xdr:row>43</xdr:row>
                    <xdr:rowOff>161925</xdr:rowOff>
                  </from>
                  <to>
                    <xdr:col>7</xdr:col>
                    <xdr:colOff>361950</xdr:colOff>
                    <xdr:row>45</xdr:row>
                    <xdr:rowOff>0</xdr:rowOff>
                  </to>
                </anchor>
              </controlPr>
            </control>
          </mc:Choice>
        </mc:AlternateContent>
        <mc:AlternateContent xmlns:mc="http://schemas.openxmlformats.org/markup-compatibility/2006">
          <mc:Choice Requires="x14">
            <control shapeId="3264" r:id="rId184" name="Check Box 192">
              <controlPr defaultSize="0" autoFill="0" autoLine="0" autoPict="0">
                <anchor moveWithCells="1">
                  <from>
                    <xdr:col>3</xdr:col>
                    <xdr:colOff>57150</xdr:colOff>
                    <xdr:row>44</xdr:row>
                    <xdr:rowOff>161925</xdr:rowOff>
                  </from>
                  <to>
                    <xdr:col>3</xdr:col>
                    <xdr:colOff>361950</xdr:colOff>
                    <xdr:row>46</xdr:row>
                    <xdr:rowOff>0</xdr:rowOff>
                  </to>
                </anchor>
              </controlPr>
            </control>
          </mc:Choice>
        </mc:AlternateContent>
        <mc:AlternateContent xmlns:mc="http://schemas.openxmlformats.org/markup-compatibility/2006">
          <mc:Choice Requires="x14">
            <control shapeId="3265" r:id="rId185" name="Check Box 193">
              <controlPr defaultSize="0" autoFill="0" autoLine="0" autoPict="0">
                <anchor moveWithCells="1">
                  <from>
                    <xdr:col>5</xdr:col>
                    <xdr:colOff>57150</xdr:colOff>
                    <xdr:row>44</xdr:row>
                    <xdr:rowOff>161925</xdr:rowOff>
                  </from>
                  <to>
                    <xdr:col>5</xdr:col>
                    <xdr:colOff>361950</xdr:colOff>
                    <xdr:row>46</xdr:row>
                    <xdr:rowOff>0</xdr:rowOff>
                  </to>
                </anchor>
              </controlPr>
            </control>
          </mc:Choice>
        </mc:AlternateContent>
        <mc:AlternateContent xmlns:mc="http://schemas.openxmlformats.org/markup-compatibility/2006">
          <mc:Choice Requires="x14">
            <control shapeId="3266" r:id="rId186" name="Check Box 194">
              <controlPr defaultSize="0" autoFill="0" autoLine="0" autoPict="0">
                <anchor moveWithCells="1">
                  <from>
                    <xdr:col>7</xdr:col>
                    <xdr:colOff>57150</xdr:colOff>
                    <xdr:row>44</xdr:row>
                    <xdr:rowOff>161925</xdr:rowOff>
                  </from>
                  <to>
                    <xdr:col>7</xdr:col>
                    <xdr:colOff>361950</xdr:colOff>
                    <xdr:row>46</xdr:row>
                    <xdr:rowOff>0</xdr:rowOff>
                  </to>
                </anchor>
              </controlPr>
            </control>
          </mc:Choice>
        </mc:AlternateContent>
        <mc:AlternateContent xmlns:mc="http://schemas.openxmlformats.org/markup-compatibility/2006">
          <mc:Choice Requires="x14">
            <control shapeId="3267" r:id="rId187" name="Check Box 195">
              <controlPr defaultSize="0" autoFill="0" autoLine="0" autoPict="0">
                <anchor moveWithCells="1">
                  <from>
                    <xdr:col>3</xdr:col>
                    <xdr:colOff>57150</xdr:colOff>
                    <xdr:row>44</xdr:row>
                    <xdr:rowOff>161925</xdr:rowOff>
                  </from>
                  <to>
                    <xdr:col>3</xdr:col>
                    <xdr:colOff>361950</xdr:colOff>
                    <xdr:row>46</xdr:row>
                    <xdr:rowOff>0</xdr:rowOff>
                  </to>
                </anchor>
              </controlPr>
            </control>
          </mc:Choice>
        </mc:AlternateContent>
        <mc:AlternateContent xmlns:mc="http://schemas.openxmlformats.org/markup-compatibility/2006">
          <mc:Choice Requires="x14">
            <control shapeId="3268" r:id="rId188" name="Check Box 196">
              <controlPr defaultSize="0" autoFill="0" autoLine="0" autoPict="0">
                <anchor moveWithCells="1">
                  <from>
                    <xdr:col>5</xdr:col>
                    <xdr:colOff>57150</xdr:colOff>
                    <xdr:row>44</xdr:row>
                    <xdr:rowOff>161925</xdr:rowOff>
                  </from>
                  <to>
                    <xdr:col>5</xdr:col>
                    <xdr:colOff>361950</xdr:colOff>
                    <xdr:row>46</xdr:row>
                    <xdr:rowOff>0</xdr:rowOff>
                  </to>
                </anchor>
              </controlPr>
            </control>
          </mc:Choice>
        </mc:AlternateContent>
        <mc:AlternateContent xmlns:mc="http://schemas.openxmlformats.org/markup-compatibility/2006">
          <mc:Choice Requires="x14">
            <control shapeId="3269" r:id="rId189" name="Check Box 197">
              <controlPr defaultSize="0" autoFill="0" autoLine="0" autoPict="0">
                <anchor moveWithCells="1">
                  <from>
                    <xdr:col>7</xdr:col>
                    <xdr:colOff>57150</xdr:colOff>
                    <xdr:row>44</xdr:row>
                    <xdr:rowOff>161925</xdr:rowOff>
                  </from>
                  <to>
                    <xdr:col>7</xdr:col>
                    <xdr:colOff>361950</xdr:colOff>
                    <xdr:row>46</xdr:row>
                    <xdr:rowOff>0</xdr:rowOff>
                  </to>
                </anchor>
              </controlPr>
            </control>
          </mc:Choice>
        </mc:AlternateContent>
        <mc:AlternateContent xmlns:mc="http://schemas.openxmlformats.org/markup-compatibility/2006">
          <mc:Choice Requires="x14">
            <control shapeId="3270" r:id="rId190" name="Check Box 198">
              <controlPr defaultSize="0" autoFill="0" autoLine="0" autoPict="0">
                <anchor moveWithCells="1">
                  <from>
                    <xdr:col>3</xdr:col>
                    <xdr:colOff>57150</xdr:colOff>
                    <xdr:row>44</xdr:row>
                    <xdr:rowOff>161925</xdr:rowOff>
                  </from>
                  <to>
                    <xdr:col>3</xdr:col>
                    <xdr:colOff>361950</xdr:colOff>
                    <xdr:row>46</xdr:row>
                    <xdr:rowOff>0</xdr:rowOff>
                  </to>
                </anchor>
              </controlPr>
            </control>
          </mc:Choice>
        </mc:AlternateContent>
        <mc:AlternateContent xmlns:mc="http://schemas.openxmlformats.org/markup-compatibility/2006">
          <mc:Choice Requires="x14">
            <control shapeId="3271" r:id="rId191" name="Check Box 199">
              <controlPr defaultSize="0" autoFill="0" autoLine="0" autoPict="0">
                <anchor moveWithCells="1">
                  <from>
                    <xdr:col>5</xdr:col>
                    <xdr:colOff>57150</xdr:colOff>
                    <xdr:row>44</xdr:row>
                    <xdr:rowOff>161925</xdr:rowOff>
                  </from>
                  <to>
                    <xdr:col>5</xdr:col>
                    <xdr:colOff>361950</xdr:colOff>
                    <xdr:row>46</xdr:row>
                    <xdr:rowOff>0</xdr:rowOff>
                  </to>
                </anchor>
              </controlPr>
            </control>
          </mc:Choice>
        </mc:AlternateContent>
        <mc:AlternateContent xmlns:mc="http://schemas.openxmlformats.org/markup-compatibility/2006">
          <mc:Choice Requires="x14">
            <control shapeId="3272" r:id="rId192" name="Check Box 200">
              <controlPr defaultSize="0" autoFill="0" autoLine="0" autoPict="0">
                <anchor moveWithCells="1">
                  <from>
                    <xdr:col>7</xdr:col>
                    <xdr:colOff>57150</xdr:colOff>
                    <xdr:row>44</xdr:row>
                    <xdr:rowOff>161925</xdr:rowOff>
                  </from>
                  <to>
                    <xdr:col>7</xdr:col>
                    <xdr:colOff>361950</xdr:colOff>
                    <xdr:row>46</xdr:row>
                    <xdr:rowOff>0</xdr:rowOff>
                  </to>
                </anchor>
              </controlPr>
            </control>
          </mc:Choice>
        </mc:AlternateContent>
        <mc:AlternateContent xmlns:mc="http://schemas.openxmlformats.org/markup-compatibility/2006">
          <mc:Choice Requires="x14">
            <control shapeId="3273" r:id="rId193" name="Check Box 201">
              <controlPr defaultSize="0" autoFill="0" autoLine="0" autoPict="0">
                <anchor moveWithCells="1">
                  <from>
                    <xdr:col>3</xdr:col>
                    <xdr:colOff>57150</xdr:colOff>
                    <xdr:row>45</xdr:row>
                    <xdr:rowOff>161925</xdr:rowOff>
                  </from>
                  <to>
                    <xdr:col>3</xdr:col>
                    <xdr:colOff>361950</xdr:colOff>
                    <xdr:row>47</xdr:row>
                    <xdr:rowOff>0</xdr:rowOff>
                  </to>
                </anchor>
              </controlPr>
            </control>
          </mc:Choice>
        </mc:AlternateContent>
        <mc:AlternateContent xmlns:mc="http://schemas.openxmlformats.org/markup-compatibility/2006">
          <mc:Choice Requires="x14">
            <control shapeId="3274" r:id="rId194" name="Check Box 202">
              <controlPr defaultSize="0" autoFill="0" autoLine="0" autoPict="0">
                <anchor moveWithCells="1">
                  <from>
                    <xdr:col>5</xdr:col>
                    <xdr:colOff>57150</xdr:colOff>
                    <xdr:row>45</xdr:row>
                    <xdr:rowOff>161925</xdr:rowOff>
                  </from>
                  <to>
                    <xdr:col>5</xdr:col>
                    <xdr:colOff>361950</xdr:colOff>
                    <xdr:row>47</xdr:row>
                    <xdr:rowOff>0</xdr:rowOff>
                  </to>
                </anchor>
              </controlPr>
            </control>
          </mc:Choice>
        </mc:AlternateContent>
        <mc:AlternateContent xmlns:mc="http://schemas.openxmlformats.org/markup-compatibility/2006">
          <mc:Choice Requires="x14">
            <control shapeId="3275" r:id="rId195" name="Check Box 203">
              <controlPr defaultSize="0" autoFill="0" autoLine="0" autoPict="0">
                <anchor moveWithCells="1">
                  <from>
                    <xdr:col>7</xdr:col>
                    <xdr:colOff>57150</xdr:colOff>
                    <xdr:row>45</xdr:row>
                    <xdr:rowOff>161925</xdr:rowOff>
                  </from>
                  <to>
                    <xdr:col>7</xdr:col>
                    <xdr:colOff>361950</xdr:colOff>
                    <xdr:row>47</xdr:row>
                    <xdr:rowOff>0</xdr:rowOff>
                  </to>
                </anchor>
              </controlPr>
            </control>
          </mc:Choice>
        </mc:AlternateContent>
        <mc:AlternateContent xmlns:mc="http://schemas.openxmlformats.org/markup-compatibility/2006">
          <mc:Choice Requires="x14">
            <control shapeId="3276" r:id="rId196" name="Check Box 204">
              <controlPr defaultSize="0" autoFill="0" autoLine="0" autoPict="0">
                <anchor moveWithCells="1">
                  <from>
                    <xdr:col>3</xdr:col>
                    <xdr:colOff>57150</xdr:colOff>
                    <xdr:row>45</xdr:row>
                    <xdr:rowOff>161925</xdr:rowOff>
                  </from>
                  <to>
                    <xdr:col>3</xdr:col>
                    <xdr:colOff>361950</xdr:colOff>
                    <xdr:row>47</xdr:row>
                    <xdr:rowOff>0</xdr:rowOff>
                  </to>
                </anchor>
              </controlPr>
            </control>
          </mc:Choice>
        </mc:AlternateContent>
        <mc:AlternateContent xmlns:mc="http://schemas.openxmlformats.org/markup-compatibility/2006">
          <mc:Choice Requires="x14">
            <control shapeId="3277" r:id="rId197" name="Check Box 205">
              <controlPr defaultSize="0" autoFill="0" autoLine="0" autoPict="0">
                <anchor moveWithCells="1">
                  <from>
                    <xdr:col>5</xdr:col>
                    <xdr:colOff>57150</xdr:colOff>
                    <xdr:row>45</xdr:row>
                    <xdr:rowOff>161925</xdr:rowOff>
                  </from>
                  <to>
                    <xdr:col>5</xdr:col>
                    <xdr:colOff>361950</xdr:colOff>
                    <xdr:row>47</xdr:row>
                    <xdr:rowOff>0</xdr:rowOff>
                  </to>
                </anchor>
              </controlPr>
            </control>
          </mc:Choice>
        </mc:AlternateContent>
        <mc:AlternateContent xmlns:mc="http://schemas.openxmlformats.org/markup-compatibility/2006">
          <mc:Choice Requires="x14">
            <control shapeId="3278" r:id="rId198" name="Check Box 206">
              <controlPr defaultSize="0" autoFill="0" autoLine="0" autoPict="0">
                <anchor moveWithCells="1">
                  <from>
                    <xdr:col>7</xdr:col>
                    <xdr:colOff>57150</xdr:colOff>
                    <xdr:row>45</xdr:row>
                    <xdr:rowOff>161925</xdr:rowOff>
                  </from>
                  <to>
                    <xdr:col>7</xdr:col>
                    <xdr:colOff>361950</xdr:colOff>
                    <xdr:row>47</xdr:row>
                    <xdr:rowOff>0</xdr:rowOff>
                  </to>
                </anchor>
              </controlPr>
            </control>
          </mc:Choice>
        </mc:AlternateContent>
        <mc:AlternateContent xmlns:mc="http://schemas.openxmlformats.org/markup-compatibility/2006">
          <mc:Choice Requires="x14">
            <control shapeId="3279" r:id="rId199" name="Check Box 207">
              <controlPr defaultSize="0" autoFill="0" autoLine="0" autoPict="0">
                <anchor moveWithCells="1">
                  <from>
                    <xdr:col>3</xdr:col>
                    <xdr:colOff>57150</xdr:colOff>
                    <xdr:row>45</xdr:row>
                    <xdr:rowOff>161925</xdr:rowOff>
                  </from>
                  <to>
                    <xdr:col>3</xdr:col>
                    <xdr:colOff>361950</xdr:colOff>
                    <xdr:row>47</xdr:row>
                    <xdr:rowOff>0</xdr:rowOff>
                  </to>
                </anchor>
              </controlPr>
            </control>
          </mc:Choice>
        </mc:AlternateContent>
        <mc:AlternateContent xmlns:mc="http://schemas.openxmlformats.org/markup-compatibility/2006">
          <mc:Choice Requires="x14">
            <control shapeId="3280" r:id="rId200" name="Check Box 208">
              <controlPr defaultSize="0" autoFill="0" autoLine="0" autoPict="0">
                <anchor moveWithCells="1">
                  <from>
                    <xdr:col>5</xdr:col>
                    <xdr:colOff>57150</xdr:colOff>
                    <xdr:row>45</xdr:row>
                    <xdr:rowOff>161925</xdr:rowOff>
                  </from>
                  <to>
                    <xdr:col>5</xdr:col>
                    <xdr:colOff>361950</xdr:colOff>
                    <xdr:row>47</xdr:row>
                    <xdr:rowOff>0</xdr:rowOff>
                  </to>
                </anchor>
              </controlPr>
            </control>
          </mc:Choice>
        </mc:AlternateContent>
        <mc:AlternateContent xmlns:mc="http://schemas.openxmlformats.org/markup-compatibility/2006">
          <mc:Choice Requires="x14">
            <control shapeId="3281" r:id="rId201" name="Check Box 209">
              <controlPr defaultSize="0" autoFill="0" autoLine="0" autoPict="0">
                <anchor moveWithCells="1">
                  <from>
                    <xdr:col>7</xdr:col>
                    <xdr:colOff>57150</xdr:colOff>
                    <xdr:row>45</xdr:row>
                    <xdr:rowOff>161925</xdr:rowOff>
                  </from>
                  <to>
                    <xdr:col>7</xdr:col>
                    <xdr:colOff>361950</xdr:colOff>
                    <xdr:row>47</xdr:row>
                    <xdr:rowOff>0</xdr:rowOff>
                  </to>
                </anchor>
              </controlPr>
            </control>
          </mc:Choice>
        </mc:AlternateContent>
        <mc:AlternateContent xmlns:mc="http://schemas.openxmlformats.org/markup-compatibility/2006">
          <mc:Choice Requires="x14">
            <control shapeId="3282" r:id="rId202" name="Check Box 210">
              <controlPr defaultSize="0" autoFill="0" autoLine="0" autoPict="0">
                <anchor moveWithCells="1">
                  <from>
                    <xdr:col>3</xdr:col>
                    <xdr:colOff>57150</xdr:colOff>
                    <xdr:row>46</xdr:row>
                    <xdr:rowOff>161925</xdr:rowOff>
                  </from>
                  <to>
                    <xdr:col>3</xdr:col>
                    <xdr:colOff>361950</xdr:colOff>
                    <xdr:row>48</xdr:row>
                    <xdr:rowOff>0</xdr:rowOff>
                  </to>
                </anchor>
              </controlPr>
            </control>
          </mc:Choice>
        </mc:AlternateContent>
        <mc:AlternateContent xmlns:mc="http://schemas.openxmlformats.org/markup-compatibility/2006">
          <mc:Choice Requires="x14">
            <control shapeId="3283" r:id="rId203" name="Check Box 211">
              <controlPr defaultSize="0" autoFill="0" autoLine="0" autoPict="0">
                <anchor moveWithCells="1">
                  <from>
                    <xdr:col>5</xdr:col>
                    <xdr:colOff>57150</xdr:colOff>
                    <xdr:row>46</xdr:row>
                    <xdr:rowOff>161925</xdr:rowOff>
                  </from>
                  <to>
                    <xdr:col>5</xdr:col>
                    <xdr:colOff>361950</xdr:colOff>
                    <xdr:row>48</xdr:row>
                    <xdr:rowOff>0</xdr:rowOff>
                  </to>
                </anchor>
              </controlPr>
            </control>
          </mc:Choice>
        </mc:AlternateContent>
        <mc:AlternateContent xmlns:mc="http://schemas.openxmlformats.org/markup-compatibility/2006">
          <mc:Choice Requires="x14">
            <control shapeId="3284" r:id="rId204" name="Check Box 212">
              <controlPr defaultSize="0" autoFill="0" autoLine="0" autoPict="0">
                <anchor moveWithCells="1">
                  <from>
                    <xdr:col>7</xdr:col>
                    <xdr:colOff>57150</xdr:colOff>
                    <xdr:row>46</xdr:row>
                    <xdr:rowOff>161925</xdr:rowOff>
                  </from>
                  <to>
                    <xdr:col>7</xdr:col>
                    <xdr:colOff>361950</xdr:colOff>
                    <xdr:row>48</xdr:row>
                    <xdr:rowOff>0</xdr:rowOff>
                  </to>
                </anchor>
              </controlPr>
            </control>
          </mc:Choice>
        </mc:AlternateContent>
        <mc:AlternateContent xmlns:mc="http://schemas.openxmlformats.org/markup-compatibility/2006">
          <mc:Choice Requires="x14">
            <control shapeId="3285" r:id="rId205" name="Check Box 213">
              <controlPr defaultSize="0" autoFill="0" autoLine="0" autoPict="0">
                <anchor moveWithCells="1">
                  <from>
                    <xdr:col>3</xdr:col>
                    <xdr:colOff>57150</xdr:colOff>
                    <xdr:row>46</xdr:row>
                    <xdr:rowOff>161925</xdr:rowOff>
                  </from>
                  <to>
                    <xdr:col>3</xdr:col>
                    <xdr:colOff>361950</xdr:colOff>
                    <xdr:row>48</xdr:row>
                    <xdr:rowOff>0</xdr:rowOff>
                  </to>
                </anchor>
              </controlPr>
            </control>
          </mc:Choice>
        </mc:AlternateContent>
        <mc:AlternateContent xmlns:mc="http://schemas.openxmlformats.org/markup-compatibility/2006">
          <mc:Choice Requires="x14">
            <control shapeId="3286" r:id="rId206" name="Check Box 214">
              <controlPr defaultSize="0" autoFill="0" autoLine="0" autoPict="0">
                <anchor moveWithCells="1">
                  <from>
                    <xdr:col>5</xdr:col>
                    <xdr:colOff>57150</xdr:colOff>
                    <xdr:row>46</xdr:row>
                    <xdr:rowOff>161925</xdr:rowOff>
                  </from>
                  <to>
                    <xdr:col>5</xdr:col>
                    <xdr:colOff>361950</xdr:colOff>
                    <xdr:row>48</xdr:row>
                    <xdr:rowOff>0</xdr:rowOff>
                  </to>
                </anchor>
              </controlPr>
            </control>
          </mc:Choice>
        </mc:AlternateContent>
        <mc:AlternateContent xmlns:mc="http://schemas.openxmlformats.org/markup-compatibility/2006">
          <mc:Choice Requires="x14">
            <control shapeId="3287" r:id="rId207" name="Check Box 215">
              <controlPr defaultSize="0" autoFill="0" autoLine="0" autoPict="0">
                <anchor moveWithCells="1">
                  <from>
                    <xdr:col>7</xdr:col>
                    <xdr:colOff>57150</xdr:colOff>
                    <xdr:row>46</xdr:row>
                    <xdr:rowOff>161925</xdr:rowOff>
                  </from>
                  <to>
                    <xdr:col>7</xdr:col>
                    <xdr:colOff>361950</xdr:colOff>
                    <xdr:row>48</xdr:row>
                    <xdr:rowOff>0</xdr:rowOff>
                  </to>
                </anchor>
              </controlPr>
            </control>
          </mc:Choice>
        </mc:AlternateContent>
        <mc:AlternateContent xmlns:mc="http://schemas.openxmlformats.org/markup-compatibility/2006">
          <mc:Choice Requires="x14">
            <control shapeId="3288" r:id="rId208" name="Check Box 216">
              <controlPr defaultSize="0" autoFill="0" autoLine="0" autoPict="0">
                <anchor moveWithCells="1">
                  <from>
                    <xdr:col>3</xdr:col>
                    <xdr:colOff>57150</xdr:colOff>
                    <xdr:row>46</xdr:row>
                    <xdr:rowOff>161925</xdr:rowOff>
                  </from>
                  <to>
                    <xdr:col>3</xdr:col>
                    <xdr:colOff>361950</xdr:colOff>
                    <xdr:row>48</xdr:row>
                    <xdr:rowOff>0</xdr:rowOff>
                  </to>
                </anchor>
              </controlPr>
            </control>
          </mc:Choice>
        </mc:AlternateContent>
        <mc:AlternateContent xmlns:mc="http://schemas.openxmlformats.org/markup-compatibility/2006">
          <mc:Choice Requires="x14">
            <control shapeId="3289" r:id="rId209" name="Check Box 217">
              <controlPr defaultSize="0" autoFill="0" autoLine="0" autoPict="0">
                <anchor moveWithCells="1">
                  <from>
                    <xdr:col>5</xdr:col>
                    <xdr:colOff>57150</xdr:colOff>
                    <xdr:row>46</xdr:row>
                    <xdr:rowOff>161925</xdr:rowOff>
                  </from>
                  <to>
                    <xdr:col>5</xdr:col>
                    <xdr:colOff>361950</xdr:colOff>
                    <xdr:row>48</xdr:row>
                    <xdr:rowOff>0</xdr:rowOff>
                  </to>
                </anchor>
              </controlPr>
            </control>
          </mc:Choice>
        </mc:AlternateContent>
        <mc:AlternateContent xmlns:mc="http://schemas.openxmlformats.org/markup-compatibility/2006">
          <mc:Choice Requires="x14">
            <control shapeId="3290" r:id="rId210" name="Check Box 218">
              <controlPr defaultSize="0" autoFill="0" autoLine="0" autoPict="0">
                <anchor moveWithCells="1">
                  <from>
                    <xdr:col>7</xdr:col>
                    <xdr:colOff>57150</xdr:colOff>
                    <xdr:row>46</xdr:row>
                    <xdr:rowOff>161925</xdr:rowOff>
                  </from>
                  <to>
                    <xdr:col>7</xdr:col>
                    <xdr:colOff>361950</xdr:colOff>
                    <xdr:row>48</xdr:row>
                    <xdr:rowOff>0</xdr:rowOff>
                  </to>
                </anchor>
              </controlPr>
            </control>
          </mc:Choice>
        </mc:AlternateContent>
        <mc:AlternateContent xmlns:mc="http://schemas.openxmlformats.org/markup-compatibility/2006">
          <mc:Choice Requires="x14">
            <control shapeId="3291" r:id="rId211" name="Check Box 219">
              <controlPr defaultSize="0" autoFill="0" autoLine="0" autoPict="0">
                <anchor moveWithCells="1">
                  <from>
                    <xdr:col>3</xdr:col>
                    <xdr:colOff>57150</xdr:colOff>
                    <xdr:row>47</xdr:row>
                    <xdr:rowOff>161925</xdr:rowOff>
                  </from>
                  <to>
                    <xdr:col>3</xdr:col>
                    <xdr:colOff>361950</xdr:colOff>
                    <xdr:row>49</xdr:row>
                    <xdr:rowOff>0</xdr:rowOff>
                  </to>
                </anchor>
              </controlPr>
            </control>
          </mc:Choice>
        </mc:AlternateContent>
        <mc:AlternateContent xmlns:mc="http://schemas.openxmlformats.org/markup-compatibility/2006">
          <mc:Choice Requires="x14">
            <control shapeId="3292" r:id="rId212" name="Check Box 220">
              <controlPr defaultSize="0" autoFill="0" autoLine="0" autoPict="0">
                <anchor moveWithCells="1">
                  <from>
                    <xdr:col>5</xdr:col>
                    <xdr:colOff>57150</xdr:colOff>
                    <xdr:row>47</xdr:row>
                    <xdr:rowOff>161925</xdr:rowOff>
                  </from>
                  <to>
                    <xdr:col>5</xdr:col>
                    <xdr:colOff>361950</xdr:colOff>
                    <xdr:row>49</xdr:row>
                    <xdr:rowOff>0</xdr:rowOff>
                  </to>
                </anchor>
              </controlPr>
            </control>
          </mc:Choice>
        </mc:AlternateContent>
        <mc:AlternateContent xmlns:mc="http://schemas.openxmlformats.org/markup-compatibility/2006">
          <mc:Choice Requires="x14">
            <control shapeId="3293" r:id="rId213" name="Check Box 221">
              <controlPr defaultSize="0" autoFill="0" autoLine="0" autoPict="0">
                <anchor moveWithCells="1">
                  <from>
                    <xdr:col>7</xdr:col>
                    <xdr:colOff>57150</xdr:colOff>
                    <xdr:row>47</xdr:row>
                    <xdr:rowOff>161925</xdr:rowOff>
                  </from>
                  <to>
                    <xdr:col>7</xdr:col>
                    <xdr:colOff>361950</xdr:colOff>
                    <xdr:row>49</xdr:row>
                    <xdr:rowOff>0</xdr:rowOff>
                  </to>
                </anchor>
              </controlPr>
            </control>
          </mc:Choice>
        </mc:AlternateContent>
        <mc:AlternateContent xmlns:mc="http://schemas.openxmlformats.org/markup-compatibility/2006">
          <mc:Choice Requires="x14">
            <control shapeId="3294" r:id="rId214" name="Check Box 222">
              <controlPr defaultSize="0" autoFill="0" autoLine="0" autoPict="0">
                <anchor moveWithCells="1">
                  <from>
                    <xdr:col>3</xdr:col>
                    <xdr:colOff>57150</xdr:colOff>
                    <xdr:row>47</xdr:row>
                    <xdr:rowOff>161925</xdr:rowOff>
                  </from>
                  <to>
                    <xdr:col>3</xdr:col>
                    <xdr:colOff>361950</xdr:colOff>
                    <xdr:row>49</xdr:row>
                    <xdr:rowOff>0</xdr:rowOff>
                  </to>
                </anchor>
              </controlPr>
            </control>
          </mc:Choice>
        </mc:AlternateContent>
        <mc:AlternateContent xmlns:mc="http://schemas.openxmlformats.org/markup-compatibility/2006">
          <mc:Choice Requires="x14">
            <control shapeId="3295" r:id="rId215" name="Check Box 223">
              <controlPr defaultSize="0" autoFill="0" autoLine="0" autoPict="0">
                <anchor moveWithCells="1">
                  <from>
                    <xdr:col>5</xdr:col>
                    <xdr:colOff>57150</xdr:colOff>
                    <xdr:row>47</xdr:row>
                    <xdr:rowOff>161925</xdr:rowOff>
                  </from>
                  <to>
                    <xdr:col>5</xdr:col>
                    <xdr:colOff>361950</xdr:colOff>
                    <xdr:row>49</xdr:row>
                    <xdr:rowOff>0</xdr:rowOff>
                  </to>
                </anchor>
              </controlPr>
            </control>
          </mc:Choice>
        </mc:AlternateContent>
        <mc:AlternateContent xmlns:mc="http://schemas.openxmlformats.org/markup-compatibility/2006">
          <mc:Choice Requires="x14">
            <control shapeId="3296" r:id="rId216" name="Check Box 224">
              <controlPr defaultSize="0" autoFill="0" autoLine="0" autoPict="0">
                <anchor moveWithCells="1">
                  <from>
                    <xdr:col>7</xdr:col>
                    <xdr:colOff>57150</xdr:colOff>
                    <xdr:row>47</xdr:row>
                    <xdr:rowOff>161925</xdr:rowOff>
                  </from>
                  <to>
                    <xdr:col>7</xdr:col>
                    <xdr:colOff>361950</xdr:colOff>
                    <xdr:row>49</xdr:row>
                    <xdr:rowOff>0</xdr:rowOff>
                  </to>
                </anchor>
              </controlPr>
            </control>
          </mc:Choice>
        </mc:AlternateContent>
        <mc:AlternateContent xmlns:mc="http://schemas.openxmlformats.org/markup-compatibility/2006">
          <mc:Choice Requires="x14">
            <control shapeId="3297" r:id="rId217" name="Check Box 225">
              <controlPr defaultSize="0" autoFill="0" autoLine="0" autoPict="0">
                <anchor moveWithCells="1">
                  <from>
                    <xdr:col>3</xdr:col>
                    <xdr:colOff>57150</xdr:colOff>
                    <xdr:row>47</xdr:row>
                    <xdr:rowOff>161925</xdr:rowOff>
                  </from>
                  <to>
                    <xdr:col>3</xdr:col>
                    <xdr:colOff>361950</xdr:colOff>
                    <xdr:row>49</xdr:row>
                    <xdr:rowOff>0</xdr:rowOff>
                  </to>
                </anchor>
              </controlPr>
            </control>
          </mc:Choice>
        </mc:AlternateContent>
        <mc:AlternateContent xmlns:mc="http://schemas.openxmlformats.org/markup-compatibility/2006">
          <mc:Choice Requires="x14">
            <control shapeId="3298" r:id="rId218" name="Check Box 226">
              <controlPr defaultSize="0" autoFill="0" autoLine="0" autoPict="0">
                <anchor moveWithCells="1">
                  <from>
                    <xdr:col>5</xdr:col>
                    <xdr:colOff>57150</xdr:colOff>
                    <xdr:row>47</xdr:row>
                    <xdr:rowOff>161925</xdr:rowOff>
                  </from>
                  <to>
                    <xdr:col>5</xdr:col>
                    <xdr:colOff>361950</xdr:colOff>
                    <xdr:row>49</xdr:row>
                    <xdr:rowOff>0</xdr:rowOff>
                  </to>
                </anchor>
              </controlPr>
            </control>
          </mc:Choice>
        </mc:AlternateContent>
        <mc:AlternateContent xmlns:mc="http://schemas.openxmlformats.org/markup-compatibility/2006">
          <mc:Choice Requires="x14">
            <control shapeId="3299" r:id="rId219" name="Check Box 227">
              <controlPr defaultSize="0" autoFill="0" autoLine="0" autoPict="0">
                <anchor moveWithCells="1">
                  <from>
                    <xdr:col>7</xdr:col>
                    <xdr:colOff>57150</xdr:colOff>
                    <xdr:row>47</xdr:row>
                    <xdr:rowOff>161925</xdr:rowOff>
                  </from>
                  <to>
                    <xdr:col>7</xdr:col>
                    <xdr:colOff>361950</xdr:colOff>
                    <xdr:row>49</xdr:row>
                    <xdr:rowOff>0</xdr:rowOff>
                  </to>
                </anchor>
              </controlPr>
            </control>
          </mc:Choice>
        </mc:AlternateContent>
        <mc:AlternateContent xmlns:mc="http://schemas.openxmlformats.org/markup-compatibility/2006">
          <mc:Choice Requires="x14">
            <control shapeId="3300" r:id="rId220" name="Check Box 228">
              <controlPr defaultSize="0" autoFill="0" autoLine="0" autoPict="0">
                <anchor moveWithCells="1">
                  <from>
                    <xdr:col>3</xdr:col>
                    <xdr:colOff>57150</xdr:colOff>
                    <xdr:row>48</xdr:row>
                    <xdr:rowOff>161925</xdr:rowOff>
                  </from>
                  <to>
                    <xdr:col>3</xdr:col>
                    <xdr:colOff>361950</xdr:colOff>
                    <xdr:row>50</xdr:row>
                    <xdr:rowOff>0</xdr:rowOff>
                  </to>
                </anchor>
              </controlPr>
            </control>
          </mc:Choice>
        </mc:AlternateContent>
        <mc:AlternateContent xmlns:mc="http://schemas.openxmlformats.org/markup-compatibility/2006">
          <mc:Choice Requires="x14">
            <control shapeId="3301" r:id="rId221" name="Check Box 229">
              <controlPr defaultSize="0" autoFill="0" autoLine="0" autoPict="0">
                <anchor moveWithCells="1">
                  <from>
                    <xdr:col>5</xdr:col>
                    <xdr:colOff>57150</xdr:colOff>
                    <xdr:row>48</xdr:row>
                    <xdr:rowOff>161925</xdr:rowOff>
                  </from>
                  <to>
                    <xdr:col>5</xdr:col>
                    <xdr:colOff>361950</xdr:colOff>
                    <xdr:row>50</xdr:row>
                    <xdr:rowOff>0</xdr:rowOff>
                  </to>
                </anchor>
              </controlPr>
            </control>
          </mc:Choice>
        </mc:AlternateContent>
        <mc:AlternateContent xmlns:mc="http://schemas.openxmlformats.org/markup-compatibility/2006">
          <mc:Choice Requires="x14">
            <control shapeId="3302" r:id="rId222" name="Check Box 230">
              <controlPr defaultSize="0" autoFill="0" autoLine="0" autoPict="0">
                <anchor moveWithCells="1">
                  <from>
                    <xdr:col>7</xdr:col>
                    <xdr:colOff>57150</xdr:colOff>
                    <xdr:row>48</xdr:row>
                    <xdr:rowOff>161925</xdr:rowOff>
                  </from>
                  <to>
                    <xdr:col>7</xdr:col>
                    <xdr:colOff>361950</xdr:colOff>
                    <xdr:row>50</xdr:row>
                    <xdr:rowOff>0</xdr:rowOff>
                  </to>
                </anchor>
              </controlPr>
            </control>
          </mc:Choice>
        </mc:AlternateContent>
        <mc:AlternateContent xmlns:mc="http://schemas.openxmlformats.org/markup-compatibility/2006">
          <mc:Choice Requires="x14">
            <control shapeId="3303" r:id="rId223" name="Check Box 231">
              <controlPr defaultSize="0" autoFill="0" autoLine="0" autoPict="0">
                <anchor moveWithCells="1">
                  <from>
                    <xdr:col>3</xdr:col>
                    <xdr:colOff>57150</xdr:colOff>
                    <xdr:row>48</xdr:row>
                    <xdr:rowOff>161925</xdr:rowOff>
                  </from>
                  <to>
                    <xdr:col>3</xdr:col>
                    <xdr:colOff>361950</xdr:colOff>
                    <xdr:row>50</xdr:row>
                    <xdr:rowOff>0</xdr:rowOff>
                  </to>
                </anchor>
              </controlPr>
            </control>
          </mc:Choice>
        </mc:AlternateContent>
        <mc:AlternateContent xmlns:mc="http://schemas.openxmlformats.org/markup-compatibility/2006">
          <mc:Choice Requires="x14">
            <control shapeId="3304" r:id="rId224" name="Check Box 232">
              <controlPr defaultSize="0" autoFill="0" autoLine="0" autoPict="0">
                <anchor moveWithCells="1">
                  <from>
                    <xdr:col>5</xdr:col>
                    <xdr:colOff>57150</xdr:colOff>
                    <xdr:row>48</xdr:row>
                    <xdr:rowOff>161925</xdr:rowOff>
                  </from>
                  <to>
                    <xdr:col>5</xdr:col>
                    <xdr:colOff>361950</xdr:colOff>
                    <xdr:row>50</xdr:row>
                    <xdr:rowOff>0</xdr:rowOff>
                  </to>
                </anchor>
              </controlPr>
            </control>
          </mc:Choice>
        </mc:AlternateContent>
        <mc:AlternateContent xmlns:mc="http://schemas.openxmlformats.org/markup-compatibility/2006">
          <mc:Choice Requires="x14">
            <control shapeId="3305" r:id="rId225" name="Check Box 233">
              <controlPr defaultSize="0" autoFill="0" autoLine="0" autoPict="0">
                <anchor moveWithCells="1">
                  <from>
                    <xdr:col>7</xdr:col>
                    <xdr:colOff>57150</xdr:colOff>
                    <xdr:row>48</xdr:row>
                    <xdr:rowOff>161925</xdr:rowOff>
                  </from>
                  <to>
                    <xdr:col>7</xdr:col>
                    <xdr:colOff>361950</xdr:colOff>
                    <xdr:row>50</xdr:row>
                    <xdr:rowOff>0</xdr:rowOff>
                  </to>
                </anchor>
              </controlPr>
            </control>
          </mc:Choice>
        </mc:AlternateContent>
        <mc:AlternateContent xmlns:mc="http://schemas.openxmlformats.org/markup-compatibility/2006">
          <mc:Choice Requires="x14">
            <control shapeId="3306" r:id="rId226" name="Check Box 234">
              <controlPr defaultSize="0" autoFill="0" autoLine="0" autoPict="0">
                <anchor moveWithCells="1">
                  <from>
                    <xdr:col>3</xdr:col>
                    <xdr:colOff>57150</xdr:colOff>
                    <xdr:row>48</xdr:row>
                    <xdr:rowOff>161925</xdr:rowOff>
                  </from>
                  <to>
                    <xdr:col>3</xdr:col>
                    <xdr:colOff>361950</xdr:colOff>
                    <xdr:row>50</xdr:row>
                    <xdr:rowOff>0</xdr:rowOff>
                  </to>
                </anchor>
              </controlPr>
            </control>
          </mc:Choice>
        </mc:AlternateContent>
        <mc:AlternateContent xmlns:mc="http://schemas.openxmlformats.org/markup-compatibility/2006">
          <mc:Choice Requires="x14">
            <control shapeId="3307" r:id="rId227" name="Check Box 235">
              <controlPr defaultSize="0" autoFill="0" autoLine="0" autoPict="0">
                <anchor moveWithCells="1">
                  <from>
                    <xdr:col>5</xdr:col>
                    <xdr:colOff>57150</xdr:colOff>
                    <xdr:row>48</xdr:row>
                    <xdr:rowOff>161925</xdr:rowOff>
                  </from>
                  <to>
                    <xdr:col>5</xdr:col>
                    <xdr:colOff>361950</xdr:colOff>
                    <xdr:row>50</xdr:row>
                    <xdr:rowOff>0</xdr:rowOff>
                  </to>
                </anchor>
              </controlPr>
            </control>
          </mc:Choice>
        </mc:AlternateContent>
        <mc:AlternateContent xmlns:mc="http://schemas.openxmlformats.org/markup-compatibility/2006">
          <mc:Choice Requires="x14">
            <control shapeId="3308" r:id="rId228" name="Check Box 236">
              <controlPr defaultSize="0" autoFill="0" autoLine="0" autoPict="0">
                <anchor moveWithCells="1">
                  <from>
                    <xdr:col>7</xdr:col>
                    <xdr:colOff>57150</xdr:colOff>
                    <xdr:row>48</xdr:row>
                    <xdr:rowOff>161925</xdr:rowOff>
                  </from>
                  <to>
                    <xdr:col>7</xdr:col>
                    <xdr:colOff>361950</xdr:colOff>
                    <xdr:row>50</xdr:row>
                    <xdr:rowOff>0</xdr:rowOff>
                  </to>
                </anchor>
              </controlPr>
            </control>
          </mc:Choice>
        </mc:AlternateContent>
        <mc:AlternateContent xmlns:mc="http://schemas.openxmlformats.org/markup-compatibility/2006">
          <mc:Choice Requires="x14">
            <control shapeId="3309" r:id="rId229" name="Check Box 237">
              <controlPr defaultSize="0" autoFill="0" autoLine="0" autoPict="0">
                <anchor moveWithCells="1">
                  <from>
                    <xdr:col>3</xdr:col>
                    <xdr:colOff>57150</xdr:colOff>
                    <xdr:row>49</xdr:row>
                    <xdr:rowOff>161925</xdr:rowOff>
                  </from>
                  <to>
                    <xdr:col>3</xdr:col>
                    <xdr:colOff>361950</xdr:colOff>
                    <xdr:row>51</xdr:row>
                    <xdr:rowOff>0</xdr:rowOff>
                  </to>
                </anchor>
              </controlPr>
            </control>
          </mc:Choice>
        </mc:AlternateContent>
        <mc:AlternateContent xmlns:mc="http://schemas.openxmlformats.org/markup-compatibility/2006">
          <mc:Choice Requires="x14">
            <control shapeId="3310" r:id="rId230" name="Check Box 238">
              <controlPr defaultSize="0" autoFill="0" autoLine="0" autoPict="0">
                <anchor moveWithCells="1">
                  <from>
                    <xdr:col>5</xdr:col>
                    <xdr:colOff>57150</xdr:colOff>
                    <xdr:row>49</xdr:row>
                    <xdr:rowOff>161925</xdr:rowOff>
                  </from>
                  <to>
                    <xdr:col>5</xdr:col>
                    <xdr:colOff>361950</xdr:colOff>
                    <xdr:row>51</xdr:row>
                    <xdr:rowOff>0</xdr:rowOff>
                  </to>
                </anchor>
              </controlPr>
            </control>
          </mc:Choice>
        </mc:AlternateContent>
        <mc:AlternateContent xmlns:mc="http://schemas.openxmlformats.org/markup-compatibility/2006">
          <mc:Choice Requires="x14">
            <control shapeId="3311" r:id="rId231" name="Check Box 239">
              <controlPr defaultSize="0" autoFill="0" autoLine="0" autoPict="0">
                <anchor moveWithCells="1">
                  <from>
                    <xdr:col>7</xdr:col>
                    <xdr:colOff>57150</xdr:colOff>
                    <xdr:row>49</xdr:row>
                    <xdr:rowOff>161925</xdr:rowOff>
                  </from>
                  <to>
                    <xdr:col>7</xdr:col>
                    <xdr:colOff>361950</xdr:colOff>
                    <xdr:row>51</xdr:row>
                    <xdr:rowOff>0</xdr:rowOff>
                  </to>
                </anchor>
              </controlPr>
            </control>
          </mc:Choice>
        </mc:AlternateContent>
        <mc:AlternateContent xmlns:mc="http://schemas.openxmlformats.org/markup-compatibility/2006">
          <mc:Choice Requires="x14">
            <control shapeId="3312" r:id="rId232" name="Check Box 240">
              <controlPr defaultSize="0" autoFill="0" autoLine="0" autoPict="0">
                <anchor moveWithCells="1">
                  <from>
                    <xdr:col>3</xdr:col>
                    <xdr:colOff>57150</xdr:colOff>
                    <xdr:row>49</xdr:row>
                    <xdr:rowOff>161925</xdr:rowOff>
                  </from>
                  <to>
                    <xdr:col>3</xdr:col>
                    <xdr:colOff>361950</xdr:colOff>
                    <xdr:row>51</xdr:row>
                    <xdr:rowOff>0</xdr:rowOff>
                  </to>
                </anchor>
              </controlPr>
            </control>
          </mc:Choice>
        </mc:AlternateContent>
        <mc:AlternateContent xmlns:mc="http://schemas.openxmlformats.org/markup-compatibility/2006">
          <mc:Choice Requires="x14">
            <control shapeId="3313" r:id="rId233" name="Check Box 241">
              <controlPr defaultSize="0" autoFill="0" autoLine="0" autoPict="0">
                <anchor moveWithCells="1">
                  <from>
                    <xdr:col>5</xdr:col>
                    <xdr:colOff>57150</xdr:colOff>
                    <xdr:row>49</xdr:row>
                    <xdr:rowOff>161925</xdr:rowOff>
                  </from>
                  <to>
                    <xdr:col>5</xdr:col>
                    <xdr:colOff>361950</xdr:colOff>
                    <xdr:row>51</xdr:row>
                    <xdr:rowOff>0</xdr:rowOff>
                  </to>
                </anchor>
              </controlPr>
            </control>
          </mc:Choice>
        </mc:AlternateContent>
        <mc:AlternateContent xmlns:mc="http://schemas.openxmlformats.org/markup-compatibility/2006">
          <mc:Choice Requires="x14">
            <control shapeId="3314" r:id="rId234" name="Check Box 242">
              <controlPr defaultSize="0" autoFill="0" autoLine="0" autoPict="0">
                <anchor moveWithCells="1">
                  <from>
                    <xdr:col>7</xdr:col>
                    <xdr:colOff>57150</xdr:colOff>
                    <xdr:row>49</xdr:row>
                    <xdr:rowOff>161925</xdr:rowOff>
                  </from>
                  <to>
                    <xdr:col>7</xdr:col>
                    <xdr:colOff>361950</xdr:colOff>
                    <xdr:row>51</xdr:row>
                    <xdr:rowOff>0</xdr:rowOff>
                  </to>
                </anchor>
              </controlPr>
            </control>
          </mc:Choice>
        </mc:AlternateContent>
        <mc:AlternateContent xmlns:mc="http://schemas.openxmlformats.org/markup-compatibility/2006">
          <mc:Choice Requires="x14">
            <control shapeId="3315" r:id="rId235" name="Check Box 243">
              <controlPr defaultSize="0" autoFill="0" autoLine="0" autoPict="0">
                <anchor moveWithCells="1">
                  <from>
                    <xdr:col>3</xdr:col>
                    <xdr:colOff>57150</xdr:colOff>
                    <xdr:row>49</xdr:row>
                    <xdr:rowOff>161925</xdr:rowOff>
                  </from>
                  <to>
                    <xdr:col>3</xdr:col>
                    <xdr:colOff>361950</xdr:colOff>
                    <xdr:row>51</xdr:row>
                    <xdr:rowOff>0</xdr:rowOff>
                  </to>
                </anchor>
              </controlPr>
            </control>
          </mc:Choice>
        </mc:AlternateContent>
        <mc:AlternateContent xmlns:mc="http://schemas.openxmlformats.org/markup-compatibility/2006">
          <mc:Choice Requires="x14">
            <control shapeId="3316" r:id="rId236" name="Check Box 244">
              <controlPr defaultSize="0" autoFill="0" autoLine="0" autoPict="0">
                <anchor moveWithCells="1">
                  <from>
                    <xdr:col>5</xdr:col>
                    <xdr:colOff>57150</xdr:colOff>
                    <xdr:row>49</xdr:row>
                    <xdr:rowOff>161925</xdr:rowOff>
                  </from>
                  <to>
                    <xdr:col>5</xdr:col>
                    <xdr:colOff>361950</xdr:colOff>
                    <xdr:row>51</xdr:row>
                    <xdr:rowOff>0</xdr:rowOff>
                  </to>
                </anchor>
              </controlPr>
            </control>
          </mc:Choice>
        </mc:AlternateContent>
        <mc:AlternateContent xmlns:mc="http://schemas.openxmlformats.org/markup-compatibility/2006">
          <mc:Choice Requires="x14">
            <control shapeId="3317" r:id="rId237" name="Check Box 245">
              <controlPr defaultSize="0" autoFill="0" autoLine="0" autoPict="0">
                <anchor moveWithCells="1">
                  <from>
                    <xdr:col>7</xdr:col>
                    <xdr:colOff>57150</xdr:colOff>
                    <xdr:row>49</xdr:row>
                    <xdr:rowOff>161925</xdr:rowOff>
                  </from>
                  <to>
                    <xdr:col>7</xdr:col>
                    <xdr:colOff>361950</xdr:colOff>
                    <xdr:row>51</xdr:row>
                    <xdr:rowOff>0</xdr:rowOff>
                  </to>
                </anchor>
              </controlPr>
            </control>
          </mc:Choice>
        </mc:AlternateContent>
        <mc:AlternateContent xmlns:mc="http://schemas.openxmlformats.org/markup-compatibility/2006">
          <mc:Choice Requires="x14">
            <control shapeId="3318" r:id="rId238" name="Check Box 246">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19" r:id="rId239" name="Check Box 247">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20" r:id="rId240" name="Check Box 248">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21" r:id="rId241" name="Check Box 249">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22" r:id="rId242" name="Check Box 250">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23" r:id="rId243" name="Check Box 251">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24" r:id="rId244" name="Check Box 252">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25" r:id="rId245" name="Check Box 253">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26" r:id="rId246" name="Check Box 254">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27" r:id="rId247" name="Check Box 255">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28" r:id="rId248" name="Check Box 256">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29" r:id="rId249" name="Check Box 257">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30" r:id="rId250" name="Check Box 258">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31" r:id="rId251" name="Check Box 259">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32" r:id="rId252" name="Check Box 260">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33" r:id="rId253" name="Check Box 261">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34" r:id="rId254" name="Check Box 262">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35" r:id="rId255" name="Check Box 263">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36" r:id="rId256" name="Check Box 264">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37" r:id="rId257" name="Check Box 265">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38" r:id="rId258" name="Check Box 266">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39" r:id="rId259" name="Check Box 267">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40" r:id="rId260" name="Check Box 268">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41" r:id="rId261" name="Check Box 269">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42" r:id="rId262" name="Check Box 270">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43" r:id="rId263" name="Check Box 271">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44" r:id="rId264" name="Check Box 272">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45" r:id="rId265" name="Check Box 273">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46" r:id="rId266" name="Check Box 274">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47" r:id="rId267" name="Check Box 275">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48" r:id="rId268" name="Check Box 276">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49" r:id="rId269" name="Check Box 277">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50" r:id="rId270" name="Check Box 278">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51" r:id="rId271" name="Check Box 279">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52" r:id="rId272" name="Check Box 280">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53" r:id="rId273" name="Check Box 281">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54" r:id="rId274" name="Check Box 282">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55" r:id="rId275" name="Check Box 283">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56" r:id="rId276" name="Check Box 284">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57" r:id="rId277" name="Check Box 285">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58" r:id="rId278" name="Check Box 286">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59" r:id="rId279" name="Check Box 287">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60" r:id="rId280" name="Check Box 288">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61" r:id="rId281" name="Check Box 289">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62" r:id="rId282" name="Check Box 290">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63" r:id="rId283" name="Check Box 291">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64" r:id="rId284" name="Check Box 292">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65" r:id="rId285" name="Check Box 293">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66" r:id="rId286" name="Check Box 294">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67" r:id="rId287" name="Check Box 295">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68" r:id="rId288" name="Check Box 296">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69" r:id="rId289" name="Check Box 297">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70" r:id="rId290" name="Check Box 298">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71" r:id="rId291" name="Check Box 299">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72" r:id="rId292" name="Check Box 300">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73" r:id="rId293" name="Check Box 301">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74" r:id="rId294" name="Check Box 302">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75" r:id="rId295" name="Check Box 303">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76" r:id="rId296" name="Check Box 304">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77" r:id="rId297" name="Check Box 305">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78" r:id="rId298" name="Check Box 306">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79" r:id="rId299" name="Check Box 307">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80" r:id="rId300" name="Check Box 308">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81" r:id="rId301" name="Check Box 309">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82" r:id="rId302" name="Check Box 310">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83" r:id="rId303" name="Check Box 311">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84" r:id="rId304" name="Check Box 312">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85" r:id="rId305" name="Check Box 313">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86" r:id="rId306" name="Check Box 314">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87" r:id="rId307" name="Check Box 315">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88" r:id="rId308" name="Check Box 316">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89" r:id="rId309" name="Check Box 317">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90" r:id="rId310" name="Check Box 318">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91" r:id="rId311" name="Check Box 319">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92" r:id="rId312" name="Check Box 320">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93" r:id="rId313" name="Check Box 321">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94" r:id="rId314" name="Check Box 322">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95" r:id="rId315" name="Check Box 323">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96" r:id="rId316" name="Check Box 324">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3397" r:id="rId317" name="Check Box 325">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3398" r:id="rId318" name="Check Box 326">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3399" r:id="rId319" name="Check Box 327">
              <controlPr defaultSize="0" autoFill="0" autoLine="0" autoPict="0">
                <anchor moveWithCells="1">
                  <from>
                    <xdr:col>3</xdr:col>
                    <xdr:colOff>57150</xdr:colOff>
                    <xdr:row>50</xdr:row>
                    <xdr:rowOff>161925</xdr:rowOff>
                  </from>
                  <to>
                    <xdr:col>3</xdr:col>
                    <xdr:colOff>361950</xdr:colOff>
                    <xdr:row>52</xdr:row>
                    <xdr:rowOff>0</xdr:rowOff>
                  </to>
                </anchor>
              </controlPr>
            </control>
          </mc:Choice>
        </mc:AlternateContent>
        <mc:AlternateContent xmlns:mc="http://schemas.openxmlformats.org/markup-compatibility/2006">
          <mc:Choice Requires="x14">
            <control shapeId="3400" r:id="rId320" name="Check Box 328">
              <controlPr defaultSize="0" autoFill="0" autoLine="0" autoPict="0">
                <anchor moveWithCells="1">
                  <from>
                    <xdr:col>5</xdr:col>
                    <xdr:colOff>57150</xdr:colOff>
                    <xdr:row>50</xdr:row>
                    <xdr:rowOff>161925</xdr:rowOff>
                  </from>
                  <to>
                    <xdr:col>5</xdr:col>
                    <xdr:colOff>361950</xdr:colOff>
                    <xdr:row>52</xdr:row>
                    <xdr:rowOff>0</xdr:rowOff>
                  </to>
                </anchor>
              </controlPr>
            </control>
          </mc:Choice>
        </mc:AlternateContent>
        <mc:AlternateContent xmlns:mc="http://schemas.openxmlformats.org/markup-compatibility/2006">
          <mc:Choice Requires="x14">
            <control shapeId="3401" r:id="rId321" name="Check Box 329">
              <controlPr defaultSize="0" autoFill="0" autoLine="0" autoPict="0">
                <anchor moveWithCells="1">
                  <from>
                    <xdr:col>7</xdr:col>
                    <xdr:colOff>57150</xdr:colOff>
                    <xdr:row>50</xdr:row>
                    <xdr:rowOff>161925</xdr:rowOff>
                  </from>
                  <to>
                    <xdr:col>7</xdr:col>
                    <xdr:colOff>361950</xdr:colOff>
                    <xdr:row>52</xdr:row>
                    <xdr:rowOff>0</xdr:rowOff>
                  </to>
                </anchor>
              </controlPr>
            </control>
          </mc:Choice>
        </mc:AlternateContent>
        <mc:AlternateContent xmlns:mc="http://schemas.openxmlformats.org/markup-compatibility/2006">
          <mc:Choice Requires="x14">
            <control shapeId="3402" r:id="rId322" name="Check Box 330">
              <controlPr defaultSize="0" autoFill="0" autoLine="0" autoPict="0">
                <anchor moveWithCells="1">
                  <from>
                    <xdr:col>3</xdr:col>
                    <xdr:colOff>57150</xdr:colOff>
                    <xdr:row>50</xdr:row>
                    <xdr:rowOff>161925</xdr:rowOff>
                  </from>
                  <to>
                    <xdr:col>3</xdr:col>
                    <xdr:colOff>361950</xdr:colOff>
                    <xdr:row>52</xdr:row>
                    <xdr:rowOff>0</xdr:rowOff>
                  </to>
                </anchor>
              </controlPr>
            </control>
          </mc:Choice>
        </mc:AlternateContent>
        <mc:AlternateContent xmlns:mc="http://schemas.openxmlformats.org/markup-compatibility/2006">
          <mc:Choice Requires="x14">
            <control shapeId="3403" r:id="rId323" name="Check Box 331">
              <controlPr defaultSize="0" autoFill="0" autoLine="0" autoPict="0">
                <anchor moveWithCells="1">
                  <from>
                    <xdr:col>5</xdr:col>
                    <xdr:colOff>57150</xdr:colOff>
                    <xdr:row>50</xdr:row>
                    <xdr:rowOff>161925</xdr:rowOff>
                  </from>
                  <to>
                    <xdr:col>5</xdr:col>
                    <xdr:colOff>361950</xdr:colOff>
                    <xdr:row>52</xdr:row>
                    <xdr:rowOff>0</xdr:rowOff>
                  </to>
                </anchor>
              </controlPr>
            </control>
          </mc:Choice>
        </mc:AlternateContent>
        <mc:AlternateContent xmlns:mc="http://schemas.openxmlformats.org/markup-compatibility/2006">
          <mc:Choice Requires="x14">
            <control shapeId="3404" r:id="rId324" name="Check Box 332">
              <controlPr defaultSize="0" autoFill="0" autoLine="0" autoPict="0">
                <anchor moveWithCells="1">
                  <from>
                    <xdr:col>7</xdr:col>
                    <xdr:colOff>57150</xdr:colOff>
                    <xdr:row>50</xdr:row>
                    <xdr:rowOff>161925</xdr:rowOff>
                  </from>
                  <to>
                    <xdr:col>7</xdr:col>
                    <xdr:colOff>361950</xdr:colOff>
                    <xdr:row>52</xdr:row>
                    <xdr:rowOff>0</xdr:rowOff>
                  </to>
                </anchor>
              </controlPr>
            </control>
          </mc:Choice>
        </mc:AlternateContent>
        <mc:AlternateContent xmlns:mc="http://schemas.openxmlformats.org/markup-compatibility/2006">
          <mc:Choice Requires="x14">
            <control shapeId="3405" r:id="rId325" name="Check Box 333">
              <controlPr defaultSize="0" autoFill="0" autoLine="0" autoPict="0">
                <anchor moveWithCells="1">
                  <from>
                    <xdr:col>3</xdr:col>
                    <xdr:colOff>57150</xdr:colOff>
                    <xdr:row>50</xdr:row>
                    <xdr:rowOff>161925</xdr:rowOff>
                  </from>
                  <to>
                    <xdr:col>3</xdr:col>
                    <xdr:colOff>361950</xdr:colOff>
                    <xdr:row>52</xdr:row>
                    <xdr:rowOff>0</xdr:rowOff>
                  </to>
                </anchor>
              </controlPr>
            </control>
          </mc:Choice>
        </mc:AlternateContent>
        <mc:AlternateContent xmlns:mc="http://schemas.openxmlformats.org/markup-compatibility/2006">
          <mc:Choice Requires="x14">
            <control shapeId="3406" r:id="rId326" name="Check Box 334">
              <controlPr defaultSize="0" autoFill="0" autoLine="0" autoPict="0">
                <anchor moveWithCells="1">
                  <from>
                    <xdr:col>5</xdr:col>
                    <xdr:colOff>57150</xdr:colOff>
                    <xdr:row>50</xdr:row>
                    <xdr:rowOff>161925</xdr:rowOff>
                  </from>
                  <to>
                    <xdr:col>5</xdr:col>
                    <xdr:colOff>361950</xdr:colOff>
                    <xdr:row>52</xdr:row>
                    <xdr:rowOff>0</xdr:rowOff>
                  </to>
                </anchor>
              </controlPr>
            </control>
          </mc:Choice>
        </mc:AlternateContent>
        <mc:AlternateContent xmlns:mc="http://schemas.openxmlformats.org/markup-compatibility/2006">
          <mc:Choice Requires="x14">
            <control shapeId="3407" r:id="rId327" name="Check Box 335">
              <controlPr defaultSize="0" autoFill="0" autoLine="0" autoPict="0">
                <anchor moveWithCells="1">
                  <from>
                    <xdr:col>7</xdr:col>
                    <xdr:colOff>57150</xdr:colOff>
                    <xdr:row>50</xdr:row>
                    <xdr:rowOff>161925</xdr:rowOff>
                  </from>
                  <to>
                    <xdr:col>7</xdr:col>
                    <xdr:colOff>361950</xdr:colOff>
                    <xdr:row>52</xdr:row>
                    <xdr:rowOff>0</xdr:rowOff>
                  </to>
                </anchor>
              </controlPr>
            </control>
          </mc:Choice>
        </mc:AlternateContent>
        <mc:AlternateContent xmlns:mc="http://schemas.openxmlformats.org/markup-compatibility/2006">
          <mc:Choice Requires="x14">
            <control shapeId="3408" r:id="rId328" name="Check Box 336">
              <controlPr defaultSize="0" autoFill="0" autoLine="0" autoPict="0">
                <anchor moveWithCells="1">
                  <from>
                    <xdr:col>3</xdr:col>
                    <xdr:colOff>57150</xdr:colOff>
                    <xdr:row>51</xdr:row>
                    <xdr:rowOff>161925</xdr:rowOff>
                  </from>
                  <to>
                    <xdr:col>3</xdr:col>
                    <xdr:colOff>361950</xdr:colOff>
                    <xdr:row>53</xdr:row>
                    <xdr:rowOff>0</xdr:rowOff>
                  </to>
                </anchor>
              </controlPr>
            </control>
          </mc:Choice>
        </mc:AlternateContent>
        <mc:AlternateContent xmlns:mc="http://schemas.openxmlformats.org/markup-compatibility/2006">
          <mc:Choice Requires="x14">
            <control shapeId="3409" r:id="rId329" name="Check Box 337">
              <controlPr defaultSize="0" autoFill="0" autoLine="0" autoPict="0">
                <anchor moveWithCells="1">
                  <from>
                    <xdr:col>5</xdr:col>
                    <xdr:colOff>57150</xdr:colOff>
                    <xdr:row>51</xdr:row>
                    <xdr:rowOff>161925</xdr:rowOff>
                  </from>
                  <to>
                    <xdr:col>5</xdr:col>
                    <xdr:colOff>361950</xdr:colOff>
                    <xdr:row>53</xdr:row>
                    <xdr:rowOff>0</xdr:rowOff>
                  </to>
                </anchor>
              </controlPr>
            </control>
          </mc:Choice>
        </mc:AlternateContent>
        <mc:AlternateContent xmlns:mc="http://schemas.openxmlformats.org/markup-compatibility/2006">
          <mc:Choice Requires="x14">
            <control shapeId="3410" r:id="rId330" name="Check Box 338">
              <controlPr defaultSize="0" autoFill="0" autoLine="0" autoPict="0">
                <anchor moveWithCells="1">
                  <from>
                    <xdr:col>7</xdr:col>
                    <xdr:colOff>57150</xdr:colOff>
                    <xdr:row>51</xdr:row>
                    <xdr:rowOff>161925</xdr:rowOff>
                  </from>
                  <to>
                    <xdr:col>7</xdr:col>
                    <xdr:colOff>361950</xdr:colOff>
                    <xdr:row>53</xdr:row>
                    <xdr:rowOff>0</xdr:rowOff>
                  </to>
                </anchor>
              </controlPr>
            </control>
          </mc:Choice>
        </mc:AlternateContent>
        <mc:AlternateContent xmlns:mc="http://schemas.openxmlformats.org/markup-compatibility/2006">
          <mc:Choice Requires="x14">
            <control shapeId="3411" r:id="rId331" name="Check Box 339">
              <controlPr defaultSize="0" autoFill="0" autoLine="0" autoPict="0">
                <anchor moveWithCells="1">
                  <from>
                    <xdr:col>3</xdr:col>
                    <xdr:colOff>57150</xdr:colOff>
                    <xdr:row>51</xdr:row>
                    <xdr:rowOff>161925</xdr:rowOff>
                  </from>
                  <to>
                    <xdr:col>3</xdr:col>
                    <xdr:colOff>361950</xdr:colOff>
                    <xdr:row>53</xdr:row>
                    <xdr:rowOff>0</xdr:rowOff>
                  </to>
                </anchor>
              </controlPr>
            </control>
          </mc:Choice>
        </mc:AlternateContent>
        <mc:AlternateContent xmlns:mc="http://schemas.openxmlformats.org/markup-compatibility/2006">
          <mc:Choice Requires="x14">
            <control shapeId="3412" r:id="rId332" name="Check Box 340">
              <controlPr defaultSize="0" autoFill="0" autoLine="0" autoPict="0">
                <anchor moveWithCells="1">
                  <from>
                    <xdr:col>5</xdr:col>
                    <xdr:colOff>57150</xdr:colOff>
                    <xdr:row>51</xdr:row>
                    <xdr:rowOff>161925</xdr:rowOff>
                  </from>
                  <to>
                    <xdr:col>5</xdr:col>
                    <xdr:colOff>361950</xdr:colOff>
                    <xdr:row>53</xdr:row>
                    <xdr:rowOff>0</xdr:rowOff>
                  </to>
                </anchor>
              </controlPr>
            </control>
          </mc:Choice>
        </mc:AlternateContent>
        <mc:AlternateContent xmlns:mc="http://schemas.openxmlformats.org/markup-compatibility/2006">
          <mc:Choice Requires="x14">
            <control shapeId="3413" r:id="rId333" name="Check Box 341">
              <controlPr defaultSize="0" autoFill="0" autoLine="0" autoPict="0">
                <anchor moveWithCells="1">
                  <from>
                    <xdr:col>7</xdr:col>
                    <xdr:colOff>57150</xdr:colOff>
                    <xdr:row>51</xdr:row>
                    <xdr:rowOff>161925</xdr:rowOff>
                  </from>
                  <to>
                    <xdr:col>7</xdr:col>
                    <xdr:colOff>361950</xdr:colOff>
                    <xdr:row>53</xdr:row>
                    <xdr:rowOff>0</xdr:rowOff>
                  </to>
                </anchor>
              </controlPr>
            </control>
          </mc:Choice>
        </mc:AlternateContent>
        <mc:AlternateContent xmlns:mc="http://schemas.openxmlformats.org/markup-compatibility/2006">
          <mc:Choice Requires="x14">
            <control shapeId="3414" r:id="rId334" name="Check Box 342">
              <controlPr defaultSize="0" autoFill="0" autoLine="0" autoPict="0">
                <anchor moveWithCells="1">
                  <from>
                    <xdr:col>3</xdr:col>
                    <xdr:colOff>57150</xdr:colOff>
                    <xdr:row>51</xdr:row>
                    <xdr:rowOff>161925</xdr:rowOff>
                  </from>
                  <to>
                    <xdr:col>3</xdr:col>
                    <xdr:colOff>361950</xdr:colOff>
                    <xdr:row>53</xdr:row>
                    <xdr:rowOff>0</xdr:rowOff>
                  </to>
                </anchor>
              </controlPr>
            </control>
          </mc:Choice>
        </mc:AlternateContent>
        <mc:AlternateContent xmlns:mc="http://schemas.openxmlformats.org/markup-compatibility/2006">
          <mc:Choice Requires="x14">
            <control shapeId="3415" r:id="rId335" name="Check Box 343">
              <controlPr defaultSize="0" autoFill="0" autoLine="0" autoPict="0">
                <anchor moveWithCells="1">
                  <from>
                    <xdr:col>5</xdr:col>
                    <xdr:colOff>57150</xdr:colOff>
                    <xdr:row>51</xdr:row>
                    <xdr:rowOff>161925</xdr:rowOff>
                  </from>
                  <to>
                    <xdr:col>5</xdr:col>
                    <xdr:colOff>361950</xdr:colOff>
                    <xdr:row>53</xdr:row>
                    <xdr:rowOff>0</xdr:rowOff>
                  </to>
                </anchor>
              </controlPr>
            </control>
          </mc:Choice>
        </mc:AlternateContent>
        <mc:AlternateContent xmlns:mc="http://schemas.openxmlformats.org/markup-compatibility/2006">
          <mc:Choice Requires="x14">
            <control shapeId="3416" r:id="rId336" name="Check Box 344">
              <controlPr defaultSize="0" autoFill="0" autoLine="0" autoPict="0">
                <anchor moveWithCells="1">
                  <from>
                    <xdr:col>7</xdr:col>
                    <xdr:colOff>57150</xdr:colOff>
                    <xdr:row>51</xdr:row>
                    <xdr:rowOff>161925</xdr:rowOff>
                  </from>
                  <to>
                    <xdr:col>7</xdr:col>
                    <xdr:colOff>361950</xdr:colOff>
                    <xdr:row>53</xdr:row>
                    <xdr:rowOff>0</xdr:rowOff>
                  </to>
                </anchor>
              </controlPr>
            </control>
          </mc:Choice>
        </mc:AlternateContent>
        <mc:AlternateContent xmlns:mc="http://schemas.openxmlformats.org/markup-compatibility/2006">
          <mc:Choice Requires="x14">
            <control shapeId="3417" r:id="rId337" name="Check Box 34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18" r:id="rId338" name="Check Box 34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19" r:id="rId339" name="Check Box 34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20" r:id="rId340" name="Check Box 34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21" r:id="rId341" name="Check Box 34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22" r:id="rId342" name="Check Box 35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23" r:id="rId343" name="Check Box 35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24" r:id="rId344" name="Check Box 35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25" r:id="rId345" name="Check Box 35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26" r:id="rId346" name="Check Box 35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27" r:id="rId347" name="Check Box 35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28" r:id="rId348" name="Check Box 35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29" r:id="rId349" name="Check Box 35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30" r:id="rId350" name="Check Box 35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31" r:id="rId351" name="Check Box 35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32" r:id="rId352" name="Check Box 36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33" r:id="rId353" name="Check Box 36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34" r:id="rId354" name="Check Box 36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35" r:id="rId355" name="Check Box 36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36" r:id="rId356" name="Check Box 36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37" r:id="rId357" name="Check Box 36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38" r:id="rId358" name="Check Box 36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39" r:id="rId359" name="Check Box 36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40" r:id="rId360" name="Check Box 36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41" r:id="rId361" name="Check Box 36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42" r:id="rId362" name="Check Box 37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43" r:id="rId363" name="Check Box 37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44" r:id="rId364" name="Check Box 37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45" r:id="rId365" name="Check Box 37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46" r:id="rId366" name="Check Box 37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47" r:id="rId367" name="Check Box 37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48" r:id="rId368" name="Check Box 37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49" r:id="rId369" name="Check Box 37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50" r:id="rId370" name="Check Box 37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51" r:id="rId371" name="Check Box 37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52" r:id="rId372" name="Check Box 38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53" r:id="rId373" name="Check Box 38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54" r:id="rId374" name="Check Box 38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55" r:id="rId375" name="Check Box 38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56" r:id="rId376" name="Check Box 38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57" r:id="rId377" name="Check Box 38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58" r:id="rId378" name="Check Box 38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59" r:id="rId379" name="Check Box 38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60" r:id="rId380" name="Check Box 38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61" r:id="rId381" name="Check Box 38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62" r:id="rId382" name="Check Box 39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63" r:id="rId383" name="Check Box 39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64" r:id="rId384" name="Check Box 39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65" r:id="rId385" name="Check Box 39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66" r:id="rId386" name="Check Box 39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67" r:id="rId387" name="Check Box 39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68" r:id="rId388" name="Check Box 39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69" r:id="rId389" name="Check Box 39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70" r:id="rId390" name="Check Box 39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71" r:id="rId391" name="Check Box 39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72" r:id="rId392" name="Check Box 40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73" r:id="rId393" name="Check Box 40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74" r:id="rId394" name="Check Box 40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75" r:id="rId395" name="Check Box 40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76" r:id="rId396" name="Check Box 40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77" r:id="rId397" name="Check Box 40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78" r:id="rId398" name="Check Box 40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79" r:id="rId399" name="Check Box 40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80" r:id="rId400" name="Check Box 40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81" r:id="rId401" name="Check Box 40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82" r:id="rId402" name="Check Box 41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83" r:id="rId403" name="Check Box 41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84" r:id="rId404" name="Check Box 41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85" r:id="rId405" name="Check Box 41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86" r:id="rId406" name="Check Box 41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87" r:id="rId407" name="Check Box 41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88" r:id="rId408" name="Check Box 41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89" r:id="rId409" name="Check Box 41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90" r:id="rId410" name="Check Box 41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91" r:id="rId411" name="Check Box 41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92" r:id="rId412" name="Check Box 42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93" r:id="rId413" name="Check Box 42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94" r:id="rId414" name="Check Box 42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95" r:id="rId415" name="Check Box 42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96" r:id="rId416" name="Check Box 42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497" r:id="rId417" name="Check Box 42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498" r:id="rId418" name="Check Box 42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499" r:id="rId419" name="Check Box 42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00" r:id="rId420" name="Check Box 42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01" r:id="rId421" name="Check Box 42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02" r:id="rId422" name="Check Box 43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03" r:id="rId423" name="Check Box 43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04" r:id="rId424" name="Check Box 43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05" r:id="rId425" name="Check Box 43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06" r:id="rId426" name="Check Box 43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07" r:id="rId427" name="Check Box 43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08" r:id="rId428" name="Check Box 43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09" r:id="rId429" name="Check Box 43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10" r:id="rId430" name="Check Box 43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11" r:id="rId431" name="Check Box 43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12" r:id="rId432" name="Check Box 44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13" r:id="rId433" name="Check Box 44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14" r:id="rId434" name="Check Box 44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15" r:id="rId435" name="Check Box 44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16" r:id="rId436" name="Check Box 44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17" r:id="rId437" name="Check Box 44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18" r:id="rId438" name="Check Box 44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19" r:id="rId439" name="Check Box 44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20" r:id="rId440" name="Check Box 44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21" r:id="rId441" name="Check Box 44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22" r:id="rId442" name="Check Box 45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23" r:id="rId443" name="Check Box 45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24" r:id="rId444" name="Check Box 45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25" r:id="rId445" name="Check Box 45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26" r:id="rId446" name="Check Box 45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27" r:id="rId447" name="Check Box 45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28" r:id="rId448" name="Check Box 45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29" r:id="rId449" name="Check Box 45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30" r:id="rId450" name="Check Box 45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31" r:id="rId451" name="Check Box 45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32" r:id="rId452" name="Check Box 46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33" r:id="rId453" name="Check Box 46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34" r:id="rId454" name="Check Box 46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35" r:id="rId455" name="Check Box 46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36" r:id="rId456" name="Check Box 46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37" r:id="rId457" name="Check Box 46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38" r:id="rId458" name="Check Box 46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39" r:id="rId459" name="Check Box 46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40" r:id="rId460" name="Check Box 46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41" r:id="rId461" name="Check Box 46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42" r:id="rId462" name="Check Box 47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43" r:id="rId463" name="Check Box 47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44" r:id="rId464" name="Check Box 47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45" r:id="rId465" name="Check Box 47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46" r:id="rId466" name="Check Box 47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47" r:id="rId467" name="Check Box 47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48" r:id="rId468" name="Check Box 47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49" r:id="rId469" name="Check Box 47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50" r:id="rId470" name="Check Box 47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51" r:id="rId471" name="Check Box 47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52" r:id="rId472" name="Check Box 48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53" r:id="rId473" name="Check Box 48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54" r:id="rId474" name="Check Box 48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55" r:id="rId475" name="Check Box 48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56" r:id="rId476" name="Check Box 48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57" r:id="rId477" name="Check Box 48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58" r:id="rId478" name="Check Box 48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59" r:id="rId479" name="Check Box 48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60" r:id="rId480" name="Check Box 48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61" r:id="rId481" name="Check Box 48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62" r:id="rId482" name="Check Box 49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63" r:id="rId483" name="Check Box 49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64" r:id="rId484" name="Check Box 49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65" r:id="rId485" name="Check Box 49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66" r:id="rId486" name="Check Box 49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67" r:id="rId487" name="Check Box 49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68" r:id="rId488" name="Check Box 49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69" r:id="rId489" name="Check Box 49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70" r:id="rId490" name="Check Box 49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71" r:id="rId491" name="Check Box 49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72" r:id="rId492" name="Check Box 50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73" r:id="rId493" name="Check Box 50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74" r:id="rId494" name="Check Box 50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75" r:id="rId495" name="Check Box 50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76" r:id="rId496" name="Check Box 50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77" r:id="rId497" name="Check Box 50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78" r:id="rId498" name="Check Box 50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79" r:id="rId499" name="Check Box 50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80" r:id="rId500" name="Check Box 50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81" r:id="rId501" name="Check Box 50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82" r:id="rId502" name="Check Box 51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83" r:id="rId503" name="Check Box 51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84" r:id="rId504" name="Check Box 51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85" r:id="rId505" name="Check Box 51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86" r:id="rId506" name="Check Box 51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87" r:id="rId507" name="Check Box 51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88" r:id="rId508" name="Check Box 51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89" r:id="rId509" name="Check Box 51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90" r:id="rId510" name="Check Box 51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91" r:id="rId511" name="Check Box 51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92" r:id="rId512" name="Check Box 52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93" r:id="rId513" name="Check Box 52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94" r:id="rId514" name="Check Box 52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95" r:id="rId515" name="Check Box 52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96" r:id="rId516" name="Check Box 52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597" r:id="rId517" name="Check Box 52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598" r:id="rId518" name="Check Box 52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599" r:id="rId519" name="Check Box 52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00" r:id="rId520" name="Check Box 52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01" r:id="rId521" name="Check Box 52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02" r:id="rId522" name="Check Box 53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03" r:id="rId523" name="Check Box 53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04" r:id="rId524" name="Check Box 53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05" r:id="rId525" name="Check Box 53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06" r:id="rId526" name="Check Box 53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07" r:id="rId527" name="Check Box 53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08" r:id="rId528" name="Check Box 53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09" r:id="rId529" name="Check Box 53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10" r:id="rId530" name="Check Box 53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11" r:id="rId531" name="Check Box 53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12" r:id="rId532" name="Check Box 54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13" r:id="rId533" name="Check Box 54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14" r:id="rId534" name="Check Box 54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15" r:id="rId535" name="Check Box 54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16" r:id="rId536" name="Check Box 54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17" r:id="rId537" name="Check Box 54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18" r:id="rId538" name="Check Box 54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19" r:id="rId539" name="Check Box 54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20" r:id="rId540" name="Check Box 54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21" r:id="rId541" name="Check Box 54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22" r:id="rId542" name="Check Box 55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23" r:id="rId543" name="Check Box 55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24" r:id="rId544" name="Check Box 55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25" r:id="rId545" name="Check Box 55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26" r:id="rId546" name="Check Box 55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27" r:id="rId547" name="Check Box 55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28" r:id="rId548" name="Check Box 55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29" r:id="rId549" name="Check Box 55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30" r:id="rId550" name="Check Box 55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31" r:id="rId551" name="Check Box 55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32" r:id="rId552" name="Check Box 56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33" r:id="rId553" name="Check Box 56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34" r:id="rId554" name="Check Box 56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35" r:id="rId555" name="Check Box 56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36" r:id="rId556" name="Check Box 56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37" r:id="rId557" name="Check Box 56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38" r:id="rId558" name="Check Box 56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39" r:id="rId559" name="Check Box 56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40" r:id="rId560" name="Check Box 56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41" r:id="rId561" name="Check Box 56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42" r:id="rId562" name="Check Box 57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43" r:id="rId563" name="Check Box 57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44" r:id="rId564" name="Check Box 57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45" r:id="rId565" name="Check Box 57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46" r:id="rId566" name="Check Box 57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47" r:id="rId567" name="Check Box 57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48" r:id="rId568" name="Check Box 57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49" r:id="rId569" name="Check Box 57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50" r:id="rId570" name="Check Box 57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51" r:id="rId571" name="Check Box 57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52" r:id="rId572" name="Check Box 58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53" r:id="rId573" name="Check Box 58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54" r:id="rId574" name="Check Box 58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55" r:id="rId575" name="Check Box 58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56" r:id="rId576" name="Check Box 58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57" r:id="rId577" name="Check Box 58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58" r:id="rId578" name="Check Box 58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59" r:id="rId579" name="Check Box 58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60" r:id="rId580" name="Check Box 58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61" r:id="rId581" name="Check Box 58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62" r:id="rId582" name="Check Box 59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63" r:id="rId583" name="Check Box 59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64" r:id="rId584" name="Check Box 59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65" r:id="rId585" name="Check Box 59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66" r:id="rId586" name="Check Box 59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67" r:id="rId587" name="Check Box 59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68" r:id="rId588" name="Check Box 59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69" r:id="rId589" name="Check Box 59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70" r:id="rId590" name="Check Box 59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71" r:id="rId591" name="Check Box 59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72" r:id="rId592" name="Check Box 60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73" r:id="rId593" name="Check Box 60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74" r:id="rId594" name="Check Box 60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75" r:id="rId595" name="Check Box 60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76" r:id="rId596" name="Check Box 60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77" r:id="rId597" name="Check Box 60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78" r:id="rId598" name="Check Box 60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79" r:id="rId599" name="Check Box 60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80" r:id="rId600" name="Check Box 60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81" r:id="rId601" name="Check Box 60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82" r:id="rId602" name="Check Box 61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83" r:id="rId603" name="Check Box 61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84" r:id="rId604" name="Check Box 61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85" r:id="rId605" name="Check Box 61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86" r:id="rId606" name="Check Box 61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87" r:id="rId607" name="Check Box 61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88" r:id="rId608" name="Check Box 61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89" r:id="rId609" name="Check Box 61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90" r:id="rId610" name="Check Box 61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91" r:id="rId611" name="Check Box 61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92" r:id="rId612" name="Check Box 62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93" r:id="rId613" name="Check Box 62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94" r:id="rId614" name="Check Box 62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95" r:id="rId615" name="Check Box 62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96" r:id="rId616" name="Check Box 62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697" r:id="rId617" name="Check Box 62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698" r:id="rId618" name="Check Box 62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699" r:id="rId619" name="Check Box 62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00" r:id="rId620" name="Check Box 62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01" r:id="rId621" name="Check Box 62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02" r:id="rId622" name="Check Box 63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03" r:id="rId623" name="Check Box 63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04" r:id="rId624" name="Check Box 63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05" r:id="rId625" name="Check Box 63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06" r:id="rId626" name="Check Box 63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07" r:id="rId627" name="Check Box 63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08" r:id="rId628" name="Check Box 63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09" r:id="rId629" name="Check Box 63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10" r:id="rId630" name="Check Box 63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11" r:id="rId631" name="Check Box 63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12" r:id="rId632" name="Check Box 64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13" r:id="rId633" name="Check Box 64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14" r:id="rId634" name="Check Box 64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15" r:id="rId635" name="Check Box 64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16" r:id="rId636" name="Check Box 64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17" r:id="rId637" name="Check Box 64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18" r:id="rId638" name="Check Box 64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19" r:id="rId639" name="Check Box 64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20" r:id="rId640" name="Check Box 64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21" r:id="rId641" name="Check Box 64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22" r:id="rId642" name="Check Box 65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23" r:id="rId643" name="Check Box 65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24" r:id="rId644" name="Check Box 65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25" r:id="rId645" name="Check Box 65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26" r:id="rId646" name="Check Box 65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27" r:id="rId647" name="Check Box 65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28" r:id="rId648" name="Check Box 65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29" r:id="rId649" name="Check Box 65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30" r:id="rId650" name="Check Box 65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31" r:id="rId651" name="Check Box 65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32" r:id="rId652" name="Check Box 66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33" r:id="rId653" name="Check Box 66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34" r:id="rId654" name="Check Box 66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35" r:id="rId655" name="Check Box 66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36" r:id="rId656" name="Check Box 66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37" r:id="rId657" name="Check Box 66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38" r:id="rId658" name="Check Box 66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39" r:id="rId659" name="Check Box 66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40" r:id="rId660" name="Check Box 66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41" r:id="rId661" name="Check Box 66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42" r:id="rId662" name="Check Box 67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43" r:id="rId663" name="Check Box 67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44" r:id="rId664" name="Check Box 67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45" r:id="rId665" name="Check Box 67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46" r:id="rId666" name="Check Box 67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47" r:id="rId667" name="Check Box 67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48" r:id="rId668" name="Check Box 67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49" r:id="rId669" name="Check Box 67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50" r:id="rId670" name="Check Box 67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51" r:id="rId671" name="Check Box 67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52" r:id="rId672" name="Check Box 68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53" r:id="rId673" name="Check Box 68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54" r:id="rId674" name="Check Box 68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55" r:id="rId675" name="Check Box 68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56" r:id="rId676" name="Check Box 68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57" r:id="rId677" name="Check Box 68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58" r:id="rId678" name="Check Box 68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59" r:id="rId679" name="Check Box 68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60" r:id="rId680" name="Check Box 68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61" r:id="rId681" name="Check Box 68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62" r:id="rId682" name="Check Box 69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63" r:id="rId683" name="Check Box 69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64" r:id="rId684" name="Check Box 69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65" r:id="rId685" name="Check Box 69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66" r:id="rId686" name="Check Box 69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67" r:id="rId687" name="Check Box 69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68" r:id="rId688" name="Check Box 69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69" r:id="rId689" name="Check Box 69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70" r:id="rId690" name="Check Box 69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71" r:id="rId691" name="Check Box 69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72" r:id="rId692" name="Check Box 70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73" r:id="rId693" name="Check Box 70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74" r:id="rId694" name="Check Box 70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75" r:id="rId695" name="Check Box 70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76" r:id="rId696" name="Check Box 70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77" r:id="rId697" name="Check Box 70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78" r:id="rId698" name="Check Box 70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79" r:id="rId699" name="Check Box 70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80" r:id="rId700" name="Check Box 70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81" r:id="rId701" name="Check Box 70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82" r:id="rId702" name="Check Box 71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83" r:id="rId703" name="Check Box 71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84" r:id="rId704" name="Check Box 71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85" r:id="rId705" name="Check Box 71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86" r:id="rId706" name="Check Box 71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87" r:id="rId707" name="Check Box 71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88" r:id="rId708" name="Check Box 71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89" r:id="rId709" name="Check Box 71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90" r:id="rId710" name="Check Box 71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91" r:id="rId711" name="Check Box 71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92" r:id="rId712" name="Check Box 72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93" r:id="rId713" name="Check Box 72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94" r:id="rId714" name="Check Box 72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95" r:id="rId715" name="Check Box 72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96" r:id="rId716" name="Check Box 72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797" r:id="rId717" name="Check Box 72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798" r:id="rId718" name="Check Box 72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799" r:id="rId719" name="Check Box 72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00" r:id="rId720" name="Check Box 72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01" r:id="rId721" name="Check Box 72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02" r:id="rId722" name="Check Box 73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03" r:id="rId723" name="Check Box 73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04" r:id="rId724" name="Check Box 73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05" r:id="rId725" name="Check Box 73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06" r:id="rId726" name="Check Box 73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07" r:id="rId727" name="Check Box 73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08" r:id="rId728" name="Check Box 73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09" r:id="rId729" name="Check Box 73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10" r:id="rId730" name="Check Box 73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11" r:id="rId731" name="Check Box 73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12" r:id="rId732" name="Check Box 74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13" r:id="rId733" name="Check Box 74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14" r:id="rId734" name="Check Box 74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15" r:id="rId735" name="Check Box 74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16" r:id="rId736" name="Check Box 74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17" r:id="rId737" name="Check Box 74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18" r:id="rId738" name="Check Box 74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19" r:id="rId739" name="Check Box 74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20" r:id="rId740" name="Check Box 74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21" r:id="rId741" name="Check Box 74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22" r:id="rId742" name="Check Box 75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23" r:id="rId743" name="Check Box 75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24" r:id="rId744" name="Check Box 75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25" r:id="rId745" name="Check Box 75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26" r:id="rId746" name="Check Box 75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27" r:id="rId747" name="Check Box 75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28" r:id="rId748" name="Check Box 75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29" r:id="rId749" name="Check Box 75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30" r:id="rId750" name="Check Box 75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31" r:id="rId751" name="Check Box 75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32" r:id="rId752" name="Check Box 76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33" r:id="rId753" name="Check Box 76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34" r:id="rId754" name="Check Box 76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35" r:id="rId755" name="Check Box 76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36" r:id="rId756" name="Check Box 76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37" r:id="rId757" name="Check Box 76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38" r:id="rId758" name="Check Box 76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39" r:id="rId759" name="Check Box 76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40" r:id="rId760" name="Check Box 76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41" r:id="rId761" name="Check Box 76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42" r:id="rId762" name="Check Box 77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43" r:id="rId763" name="Check Box 77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44" r:id="rId764" name="Check Box 77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45" r:id="rId765" name="Check Box 77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46" r:id="rId766" name="Check Box 77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47" r:id="rId767" name="Check Box 77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48" r:id="rId768" name="Check Box 77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49" r:id="rId769" name="Check Box 77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50" r:id="rId770" name="Check Box 77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51" r:id="rId771" name="Check Box 77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52" r:id="rId772" name="Check Box 78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53" r:id="rId773" name="Check Box 78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54" r:id="rId774" name="Check Box 78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55" r:id="rId775" name="Check Box 78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56" r:id="rId776" name="Check Box 78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57" r:id="rId777" name="Check Box 78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58" r:id="rId778" name="Check Box 78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59" r:id="rId779" name="Check Box 78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60" r:id="rId780" name="Check Box 78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61" r:id="rId781" name="Check Box 78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62" r:id="rId782" name="Check Box 79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63" r:id="rId783" name="Check Box 79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64" r:id="rId784" name="Check Box 79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65" r:id="rId785" name="Check Box 79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66" r:id="rId786" name="Check Box 79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67" r:id="rId787" name="Check Box 79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68" r:id="rId788" name="Check Box 79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69" r:id="rId789" name="Check Box 79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70" r:id="rId790" name="Check Box 79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71" r:id="rId791" name="Check Box 79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72" r:id="rId792" name="Check Box 80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73" r:id="rId793" name="Check Box 80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74" r:id="rId794" name="Check Box 80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75" r:id="rId795" name="Check Box 80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76" r:id="rId796" name="Check Box 80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77" r:id="rId797" name="Check Box 80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78" r:id="rId798" name="Check Box 80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79" r:id="rId799" name="Check Box 80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80" r:id="rId800" name="Check Box 80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81" r:id="rId801" name="Check Box 80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82" r:id="rId802" name="Check Box 81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83" r:id="rId803" name="Check Box 81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84" r:id="rId804" name="Check Box 81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85" r:id="rId805" name="Check Box 81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86" r:id="rId806" name="Check Box 81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87" r:id="rId807" name="Check Box 81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88" r:id="rId808" name="Check Box 81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89" r:id="rId809" name="Check Box 81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90" r:id="rId810" name="Check Box 81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91" r:id="rId811" name="Check Box 81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92" r:id="rId812" name="Check Box 82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93" r:id="rId813" name="Check Box 82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94" r:id="rId814" name="Check Box 82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95" r:id="rId815" name="Check Box 82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96" r:id="rId816" name="Check Box 82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897" r:id="rId817" name="Check Box 82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898" r:id="rId818" name="Check Box 82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899" r:id="rId819" name="Check Box 82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00" r:id="rId820" name="Check Box 82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01" r:id="rId821" name="Check Box 82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02" r:id="rId822" name="Check Box 83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03" r:id="rId823" name="Check Box 83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04" r:id="rId824" name="Check Box 83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05" r:id="rId825" name="Check Box 83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06" r:id="rId826" name="Check Box 83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07" r:id="rId827" name="Check Box 83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08" r:id="rId828" name="Check Box 83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09" r:id="rId829" name="Check Box 83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10" r:id="rId830" name="Check Box 83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11" r:id="rId831" name="Check Box 83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12" r:id="rId832" name="Check Box 84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13" r:id="rId833" name="Check Box 84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14" r:id="rId834" name="Check Box 84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15" r:id="rId835" name="Check Box 84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16" r:id="rId836" name="Check Box 84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17" r:id="rId837" name="Check Box 84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18" r:id="rId838" name="Check Box 84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19" r:id="rId839" name="Check Box 84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20" r:id="rId840" name="Check Box 84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21" r:id="rId841" name="Check Box 84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22" r:id="rId842" name="Check Box 85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23" r:id="rId843" name="Check Box 85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24" r:id="rId844" name="Check Box 85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25" r:id="rId845" name="Check Box 85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26" r:id="rId846" name="Check Box 85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27" r:id="rId847" name="Check Box 85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28" r:id="rId848" name="Check Box 85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29" r:id="rId849" name="Check Box 85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30" r:id="rId850" name="Check Box 85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31" r:id="rId851" name="Check Box 85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32" r:id="rId852" name="Check Box 86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33" r:id="rId853" name="Check Box 86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34" r:id="rId854" name="Check Box 86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35" r:id="rId855" name="Check Box 86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36" r:id="rId856" name="Check Box 86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37" r:id="rId857" name="Check Box 86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38" r:id="rId858" name="Check Box 86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39" r:id="rId859" name="Check Box 86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40" r:id="rId860" name="Check Box 86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41" r:id="rId861" name="Check Box 86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42" r:id="rId862" name="Check Box 87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43" r:id="rId863" name="Check Box 87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44" r:id="rId864" name="Check Box 87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45" r:id="rId865" name="Check Box 87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46" r:id="rId866" name="Check Box 87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47" r:id="rId867" name="Check Box 87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48" r:id="rId868" name="Check Box 87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49" r:id="rId869" name="Check Box 87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50" r:id="rId870" name="Check Box 87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51" r:id="rId871" name="Check Box 87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52" r:id="rId872" name="Check Box 88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53" r:id="rId873" name="Check Box 88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54" r:id="rId874" name="Check Box 88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55" r:id="rId875" name="Check Box 88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56" r:id="rId876" name="Check Box 88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57" r:id="rId877" name="Check Box 88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58" r:id="rId878" name="Check Box 88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59" r:id="rId879" name="Check Box 88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60" r:id="rId880" name="Check Box 88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61" r:id="rId881" name="Check Box 88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62" r:id="rId882" name="Check Box 89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63" r:id="rId883" name="Check Box 89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64" r:id="rId884" name="Check Box 89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65" r:id="rId885" name="Check Box 89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66" r:id="rId886" name="Check Box 89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67" r:id="rId887" name="Check Box 89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68" r:id="rId888" name="Check Box 89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69" r:id="rId889" name="Check Box 89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70" r:id="rId890" name="Check Box 89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71" r:id="rId891" name="Check Box 89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72" r:id="rId892" name="Check Box 90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73" r:id="rId893" name="Check Box 90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74" r:id="rId894" name="Check Box 90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75" r:id="rId895" name="Check Box 90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76" r:id="rId896" name="Check Box 90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77" r:id="rId897" name="Check Box 90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78" r:id="rId898" name="Check Box 90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79" r:id="rId899" name="Check Box 90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80" r:id="rId900" name="Check Box 90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81" r:id="rId901" name="Check Box 90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82" r:id="rId902" name="Check Box 91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83" r:id="rId903" name="Check Box 91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84" r:id="rId904" name="Check Box 91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85" r:id="rId905" name="Check Box 91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86" r:id="rId906" name="Check Box 91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87" r:id="rId907" name="Check Box 91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88" r:id="rId908" name="Check Box 91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89" r:id="rId909" name="Check Box 91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90" r:id="rId910" name="Check Box 91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91" r:id="rId911" name="Check Box 91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92" r:id="rId912" name="Check Box 92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93" r:id="rId913" name="Check Box 92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94" r:id="rId914" name="Check Box 92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95" r:id="rId915" name="Check Box 92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96" r:id="rId916" name="Check Box 92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3997" r:id="rId917" name="Check Box 92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3998" r:id="rId918" name="Check Box 92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3999" r:id="rId919" name="Check Box 92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4000" r:id="rId920" name="Check Box 92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4001" r:id="rId921" name="Check Box 92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4002" r:id="rId922" name="Check Box 93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4003" r:id="rId923" name="Check Box 93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4004" r:id="rId924" name="Check Box 93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4005" r:id="rId925" name="Check Box 93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4006" r:id="rId926" name="Check Box 93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4007" r:id="rId927" name="Check Box 93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4008" r:id="rId928" name="Check Box 93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4009" r:id="rId929" name="Check Box 93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4010" r:id="rId930" name="Check Box 93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4011" r:id="rId931" name="Check Box 93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4012" r:id="rId932" name="Check Box 94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4013" r:id="rId933" name="Check Box 94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4014" r:id="rId934" name="Check Box 94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4015" r:id="rId935" name="Check Box 94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4016" r:id="rId936" name="Check Box 94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4017" r:id="rId937" name="Check Box 94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4018" r:id="rId938" name="Check Box 94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4019" r:id="rId939" name="Check Box 94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4020" r:id="rId940" name="Check Box 94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4021" r:id="rId941" name="Check Box 94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4022" r:id="rId942" name="Check Box 95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4023" r:id="rId943" name="Check Box 95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4024" r:id="rId944" name="Check Box 95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4025" r:id="rId945" name="Check Box 95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4026" r:id="rId946" name="Check Box 95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4027" r:id="rId947" name="Check Box 95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4028" r:id="rId948" name="Check Box 95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4029" r:id="rId949" name="Check Box 95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4030" r:id="rId950" name="Check Box 95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4031" r:id="rId951" name="Check Box 95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4032" r:id="rId952" name="Check Box 96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4033" r:id="rId953" name="Check Box 96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4034" r:id="rId954" name="Check Box 96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4035" r:id="rId955" name="Check Box 96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4036" r:id="rId956" name="Check Box 96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4037" r:id="rId957" name="Check Box 96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4038" r:id="rId958" name="Check Box 96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4039" r:id="rId959" name="Check Box 96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4040" r:id="rId960" name="Check Box 96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4041" r:id="rId961" name="Check Box 96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4042" r:id="rId962" name="Check Box 97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4043" r:id="rId963" name="Check Box 97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4044" r:id="rId964" name="Check Box 97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4045" r:id="rId965" name="Check Box 97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4046" r:id="rId966" name="Check Box 97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4047" r:id="rId967" name="Check Box 975">
              <controlPr defaultSize="0" autoFill="0" autoLine="0" autoPict="0">
                <anchor moveWithCells="1">
                  <from>
                    <xdr:col>3</xdr:col>
                    <xdr:colOff>57150</xdr:colOff>
                    <xdr:row>52</xdr:row>
                    <xdr:rowOff>161925</xdr:rowOff>
                  </from>
                  <to>
                    <xdr:col>3</xdr:col>
                    <xdr:colOff>361950</xdr:colOff>
                    <xdr:row>54</xdr:row>
                    <xdr:rowOff>0</xdr:rowOff>
                  </to>
                </anchor>
              </controlPr>
            </control>
          </mc:Choice>
        </mc:AlternateContent>
        <mc:AlternateContent xmlns:mc="http://schemas.openxmlformats.org/markup-compatibility/2006">
          <mc:Choice Requires="x14">
            <control shapeId="4048" r:id="rId968" name="Check Box 976">
              <controlPr defaultSize="0" autoFill="0" autoLine="0" autoPict="0">
                <anchor moveWithCells="1">
                  <from>
                    <xdr:col>5</xdr:col>
                    <xdr:colOff>57150</xdr:colOff>
                    <xdr:row>52</xdr:row>
                    <xdr:rowOff>161925</xdr:rowOff>
                  </from>
                  <to>
                    <xdr:col>5</xdr:col>
                    <xdr:colOff>361950</xdr:colOff>
                    <xdr:row>54</xdr:row>
                    <xdr:rowOff>0</xdr:rowOff>
                  </to>
                </anchor>
              </controlPr>
            </control>
          </mc:Choice>
        </mc:AlternateContent>
        <mc:AlternateContent xmlns:mc="http://schemas.openxmlformats.org/markup-compatibility/2006">
          <mc:Choice Requires="x14">
            <control shapeId="4049" r:id="rId969" name="Check Box 977">
              <controlPr defaultSize="0" autoFill="0" autoLine="0" autoPict="0">
                <anchor moveWithCells="1">
                  <from>
                    <xdr:col>7</xdr:col>
                    <xdr:colOff>57150</xdr:colOff>
                    <xdr:row>52</xdr:row>
                    <xdr:rowOff>161925</xdr:rowOff>
                  </from>
                  <to>
                    <xdr:col>7</xdr:col>
                    <xdr:colOff>361950</xdr:colOff>
                    <xdr:row>54</xdr:row>
                    <xdr:rowOff>0</xdr:rowOff>
                  </to>
                </anchor>
              </controlPr>
            </control>
          </mc:Choice>
        </mc:AlternateContent>
        <mc:AlternateContent xmlns:mc="http://schemas.openxmlformats.org/markup-compatibility/2006">
          <mc:Choice Requires="x14">
            <control shapeId="4050" r:id="rId970" name="Check Box 978">
              <controlPr defaultSize="0" autoFill="0" autoLine="0" autoPict="0">
                <anchor moveWithCells="1">
                  <from>
                    <xdr:col>3</xdr:col>
                    <xdr:colOff>57150</xdr:colOff>
                    <xdr:row>52</xdr:row>
                    <xdr:rowOff>161925</xdr:rowOff>
                  </from>
                  <to>
                    <xdr:col>3</xdr:col>
                    <xdr:colOff>361950</xdr:colOff>
                    <xdr:row>54</xdr:row>
                    <xdr:rowOff>0</xdr:rowOff>
                  </to>
                </anchor>
              </controlPr>
            </control>
          </mc:Choice>
        </mc:AlternateContent>
        <mc:AlternateContent xmlns:mc="http://schemas.openxmlformats.org/markup-compatibility/2006">
          <mc:Choice Requires="x14">
            <control shapeId="4051" r:id="rId971" name="Check Box 979">
              <controlPr defaultSize="0" autoFill="0" autoLine="0" autoPict="0">
                <anchor moveWithCells="1">
                  <from>
                    <xdr:col>5</xdr:col>
                    <xdr:colOff>57150</xdr:colOff>
                    <xdr:row>52</xdr:row>
                    <xdr:rowOff>161925</xdr:rowOff>
                  </from>
                  <to>
                    <xdr:col>5</xdr:col>
                    <xdr:colOff>361950</xdr:colOff>
                    <xdr:row>54</xdr:row>
                    <xdr:rowOff>0</xdr:rowOff>
                  </to>
                </anchor>
              </controlPr>
            </control>
          </mc:Choice>
        </mc:AlternateContent>
        <mc:AlternateContent xmlns:mc="http://schemas.openxmlformats.org/markup-compatibility/2006">
          <mc:Choice Requires="x14">
            <control shapeId="4052" r:id="rId972" name="Check Box 980">
              <controlPr defaultSize="0" autoFill="0" autoLine="0" autoPict="0">
                <anchor moveWithCells="1">
                  <from>
                    <xdr:col>7</xdr:col>
                    <xdr:colOff>57150</xdr:colOff>
                    <xdr:row>52</xdr:row>
                    <xdr:rowOff>161925</xdr:rowOff>
                  </from>
                  <to>
                    <xdr:col>7</xdr:col>
                    <xdr:colOff>361950</xdr:colOff>
                    <xdr:row>54</xdr:row>
                    <xdr:rowOff>0</xdr:rowOff>
                  </to>
                </anchor>
              </controlPr>
            </control>
          </mc:Choice>
        </mc:AlternateContent>
        <mc:AlternateContent xmlns:mc="http://schemas.openxmlformats.org/markup-compatibility/2006">
          <mc:Choice Requires="x14">
            <control shapeId="4053" r:id="rId973" name="Check Box 981">
              <controlPr defaultSize="0" autoFill="0" autoLine="0" autoPict="0">
                <anchor moveWithCells="1">
                  <from>
                    <xdr:col>3</xdr:col>
                    <xdr:colOff>57150</xdr:colOff>
                    <xdr:row>52</xdr:row>
                    <xdr:rowOff>161925</xdr:rowOff>
                  </from>
                  <to>
                    <xdr:col>3</xdr:col>
                    <xdr:colOff>361950</xdr:colOff>
                    <xdr:row>54</xdr:row>
                    <xdr:rowOff>0</xdr:rowOff>
                  </to>
                </anchor>
              </controlPr>
            </control>
          </mc:Choice>
        </mc:AlternateContent>
        <mc:AlternateContent xmlns:mc="http://schemas.openxmlformats.org/markup-compatibility/2006">
          <mc:Choice Requires="x14">
            <control shapeId="4054" r:id="rId974" name="Check Box 982">
              <controlPr defaultSize="0" autoFill="0" autoLine="0" autoPict="0">
                <anchor moveWithCells="1">
                  <from>
                    <xdr:col>5</xdr:col>
                    <xdr:colOff>57150</xdr:colOff>
                    <xdr:row>52</xdr:row>
                    <xdr:rowOff>161925</xdr:rowOff>
                  </from>
                  <to>
                    <xdr:col>5</xdr:col>
                    <xdr:colOff>361950</xdr:colOff>
                    <xdr:row>54</xdr:row>
                    <xdr:rowOff>0</xdr:rowOff>
                  </to>
                </anchor>
              </controlPr>
            </control>
          </mc:Choice>
        </mc:AlternateContent>
        <mc:AlternateContent xmlns:mc="http://schemas.openxmlformats.org/markup-compatibility/2006">
          <mc:Choice Requires="x14">
            <control shapeId="4055" r:id="rId975" name="Check Box 983">
              <controlPr defaultSize="0" autoFill="0" autoLine="0" autoPict="0">
                <anchor moveWithCells="1">
                  <from>
                    <xdr:col>7</xdr:col>
                    <xdr:colOff>57150</xdr:colOff>
                    <xdr:row>52</xdr:row>
                    <xdr:rowOff>161925</xdr:rowOff>
                  </from>
                  <to>
                    <xdr:col>7</xdr:col>
                    <xdr:colOff>361950</xdr:colOff>
                    <xdr:row>54</xdr:row>
                    <xdr:rowOff>0</xdr:rowOff>
                  </to>
                </anchor>
              </controlPr>
            </control>
          </mc:Choice>
        </mc:AlternateContent>
        <mc:AlternateContent xmlns:mc="http://schemas.openxmlformats.org/markup-compatibility/2006">
          <mc:Choice Requires="x14">
            <control shapeId="4056" r:id="rId976" name="Check Box 984">
              <controlPr defaultSize="0" autoFill="0" autoLine="0" autoPict="0">
                <anchor moveWithCells="1">
                  <from>
                    <xdr:col>3</xdr:col>
                    <xdr:colOff>57150</xdr:colOff>
                    <xdr:row>53</xdr:row>
                    <xdr:rowOff>161925</xdr:rowOff>
                  </from>
                  <to>
                    <xdr:col>3</xdr:col>
                    <xdr:colOff>361950</xdr:colOff>
                    <xdr:row>55</xdr:row>
                    <xdr:rowOff>0</xdr:rowOff>
                  </to>
                </anchor>
              </controlPr>
            </control>
          </mc:Choice>
        </mc:AlternateContent>
        <mc:AlternateContent xmlns:mc="http://schemas.openxmlformats.org/markup-compatibility/2006">
          <mc:Choice Requires="x14">
            <control shapeId="4057" r:id="rId977" name="Check Box 985">
              <controlPr defaultSize="0" autoFill="0" autoLine="0" autoPict="0">
                <anchor moveWithCells="1">
                  <from>
                    <xdr:col>5</xdr:col>
                    <xdr:colOff>57150</xdr:colOff>
                    <xdr:row>53</xdr:row>
                    <xdr:rowOff>161925</xdr:rowOff>
                  </from>
                  <to>
                    <xdr:col>5</xdr:col>
                    <xdr:colOff>361950</xdr:colOff>
                    <xdr:row>55</xdr:row>
                    <xdr:rowOff>0</xdr:rowOff>
                  </to>
                </anchor>
              </controlPr>
            </control>
          </mc:Choice>
        </mc:AlternateContent>
        <mc:AlternateContent xmlns:mc="http://schemas.openxmlformats.org/markup-compatibility/2006">
          <mc:Choice Requires="x14">
            <control shapeId="4058" r:id="rId978" name="Check Box 986">
              <controlPr defaultSize="0" autoFill="0" autoLine="0" autoPict="0">
                <anchor moveWithCells="1">
                  <from>
                    <xdr:col>7</xdr:col>
                    <xdr:colOff>57150</xdr:colOff>
                    <xdr:row>53</xdr:row>
                    <xdr:rowOff>161925</xdr:rowOff>
                  </from>
                  <to>
                    <xdr:col>7</xdr:col>
                    <xdr:colOff>361950</xdr:colOff>
                    <xdr:row>55</xdr:row>
                    <xdr:rowOff>0</xdr:rowOff>
                  </to>
                </anchor>
              </controlPr>
            </control>
          </mc:Choice>
        </mc:AlternateContent>
        <mc:AlternateContent xmlns:mc="http://schemas.openxmlformats.org/markup-compatibility/2006">
          <mc:Choice Requires="x14">
            <control shapeId="4059" r:id="rId979" name="Check Box 987">
              <controlPr defaultSize="0" autoFill="0" autoLine="0" autoPict="0">
                <anchor moveWithCells="1">
                  <from>
                    <xdr:col>3</xdr:col>
                    <xdr:colOff>57150</xdr:colOff>
                    <xdr:row>53</xdr:row>
                    <xdr:rowOff>161925</xdr:rowOff>
                  </from>
                  <to>
                    <xdr:col>3</xdr:col>
                    <xdr:colOff>361950</xdr:colOff>
                    <xdr:row>55</xdr:row>
                    <xdr:rowOff>0</xdr:rowOff>
                  </to>
                </anchor>
              </controlPr>
            </control>
          </mc:Choice>
        </mc:AlternateContent>
        <mc:AlternateContent xmlns:mc="http://schemas.openxmlformats.org/markup-compatibility/2006">
          <mc:Choice Requires="x14">
            <control shapeId="4060" r:id="rId980" name="Check Box 988">
              <controlPr defaultSize="0" autoFill="0" autoLine="0" autoPict="0">
                <anchor moveWithCells="1">
                  <from>
                    <xdr:col>5</xdr:col>
                    <xdr:colOff>57150</xdr:colOff>
                    <xdr:row>53</xdr:row>
                    <xdr:rowOff>161925</xdr:rowOff>
                  </from>
                  <to>
                    <xdr:col>5</xdr:col>
                    <xdr:colOff>361950</xdr:colOff>
                    <xdr:row>55</xdr:row>
                    <xdr:rowOff>0</xdr:rowOff>
                  </to>
                </anchor>
              </controlPr>
            </control>
          </mc:Choice>
        </mc:AlternateContent>
        <mc:AlternateContent xmlns:mc="http://schemas.openxmlformats.org/markup-compatibility/2006">
          <mc:Choice Requires="x14">
            <control shapeId="4061" r:id="rId981" name="Check Box 989">
              <controlPr defaultSize="0" autoFill="0" autoLine="0" autoPict="0">
                <anchor moveWithCells="1">
                  <from>
                    <xdr:col>7</xdr:col>
                    <xdr:colOff>57150</xdr:colOff>
                    <xdr:row>53</xdr:row>
                    <xdr:rowOff>161925</xdr:rowOff>
                  </from>
                  <to>
                    <xdr:col>7</xdr:col>
                    <xdr:colOff>361950</xdr:colOff>
                    <xdr:row>55</xdr:row>
                    <xdr:rowOff>0</xdr:rowOff>
                  </to>
                </anchor>
              </controlPr>
            </control>
          </mc:Choice>
        </mc:AlternateContent>
        <mc:AlternateContent xmlns:mc="http://schemas.openxmlformats.org/markup-compatibility/2006">
          <mc:Choice Requires="x14">
            <control shapeId="4062" r:id="rId982" name="Check Box 990">
              <controlPr defaultSize="0" autoFill="0" autoLine="0" autoPict="0">
                <anchor moveWithCells="1">
                  <from>
                    <xdr:col>3</xdr:col>
                    <xdr:colOff>57150</xdr:colOff>
                    <xdr:row>53</xdr:row>
                    <xdr:rowOff>161925</xdr:rowOff>
                  </from>
                  <to>
                    <xdr:col>3</xdr:col>
                    <xdr:colOff>361950</xdr:colOff>
                    <xdr:row>55</xdr:row>
                    <xdr:rowOff>0</xdr:rowOff>
                  </to>
                </anchor>
              </controlPr>
            </control>
          </mc:Choice>
        </mc:AlternateContent>
        <mc:AlternateContent xmlns:mc="http://schemas.openxmlformats.org/markup-compatibility/2006">
          <mc:Choice Requires="x14">
            <control shapeId="4063" r:id="rId983" name="Check Box 991">
              <controlPr defaultSize="0" autoFill="0" autoLine="0" autoPict="0">
                <anchor moveWithCells="1">
                  <from>
                    <xdr:col>5</xdr:col>
                    <xdr:colOff>57150</xdr:colOff>
                    <xdr:row>53</xdr:row>
                    <xdr:rowOff>161925</xdr:rowOff>
                  </from>
                  <to>
                    <xdr:col>5</xdr:col>
                    <xdr:colOff>361950</xdr:colOff>
                    <xdr:row>55</xdr:row>
                    <xdr:rowOff>0</xdr:rowOff>
                  </to>
                </anchor>
              </controlPr>
            </control>
          </mc:Choice>
        </mc:AlternateContent>
        <mc:AlternateContent xmlns:mc="http://schemas.openxmlformats.org/markup-compatibility/2006">
          <mc:Choice Requires="x14">
            <control shapeId="4064" r:id="rId984" name="Check Box 992">
              <controlPr defaultSize="0" autoFill="0" autoLine="0" autoPict="0">
                <anchor moveWithCells="1">
                  <from>
                    <xdr:col>7</xdr:col>
                    <xdr:colOff>57150</xdr:colOff>
                    <xdr:row>53</xdr:row>
                    <xdr:rowOff>161925</xdr:rowOff>
                  </from>
                  <to>
                    <xdr:col>7</xdr:col>
                    <xdr:colOff>361950</xdr:colOff>
                    <xdr:row>55</xdr:row>
                    <xdr:rowOff>0</xdr:rowOff>
                  </to>
                </anchor>
              </controlPr>
            </control>
          </mc:Choice>
        </mc:AlternateContent>
        <mc:AlternateContent xmlns:mc="http://schemas.openxmlformats.org/markup-compatibility/2006">
          <mc:Choice Requires="x14">
            <control shapeId="4065" r:id="rId985" name="Check Box 993">
              <controlPr defaultSize="0" autoFill="0" autoLine="0" autoPict="0">
                <anchor moveWithCells="1">
                  <from>
                    <xdr:col>3</xdr:col>
                    <xdr:colOff>57150</xdr:colOff>
                    <xdr:row>54</xdr:row>
                    <xdr:rowOff>161925</xdr:rowOff>
                  </from>
                  <to>
                    <xdr:col>3</xdr:col>
                    <xdr:colOff>361950</xdr:colOff>
                    <xdr:row>56</xdr:row>
                    <xdr:rowOff>0</xdr:rowOff>
                  </to>
                </anchor>
              </controlPr>
            </control>
          </mc:Choice>
        </mc:AlternateContent>
        <mc:AlternateContent xmlns:mc="http://schemas.openxmlformats.org/markup-compatibility/2006">
          <mc:Choice Requires="x14">
            <control shapeId="4066" r:id="rId986" name="Check Box 994">
              <controlPr defaultSize="0" autoFill="0" autoLine="0" autoPict="0">
                <anchor moveWithCells="1">
                  <from>
                    <xdr:col>5</xdr:col>
                    <xdr:colOff>57150</xdr:colOff>
                    <xdr:row>54</xdr:row>
                    <xdr:rowOff>161925</xdr:rowOff>
                  </from>
                  <to>
                    <xdr:col>5</xdr:col>
                    <xdr:colOff>361950</xdr:colOff>
                    <xdr:row>56</xdr:row>
                    <xdr:rowOff>0</xdr:rowOff>
                  </to>
                </anchor>
              </controlPr>
            </control>
          </mc:Choice>
        </mc:AlternateContent>
        <mc:AlternateContent xmlns:mc="http://schemas.openxmlformats.org/markup-compatibility/2006">
          <mc:Choice Requires="x14">
            <control shapeId="4067" r:id="rId987" name="Check Box 995">
              <controlPr defaultSize="0" autoFill="0" autoLine="0" autoPict="0">
                <anchor moveWithCells="1">
                  <from>
                    <xdr:col>7</xdr:col>
                    <xdr:colOff>57150</xdr:colOff>
                    <xdr:row>54</xdr:row>
                    <xdr:rowOff>161925</xdr:rowOff>
                  </from>
                  <to>
                    <xdr:col>7</xdr:col>
                    <xdr:colOff>361950</xdr:colOff>
                    <xdr:row>56</xdr:row>
                    <xdr:rowOff>0</xdr:rowOff>
                  </to>
                </anchor>
              </controlPr>
            </control>
          </mc:Choice>
        </mc:AlternateContent>
        <mc:AlternateContent xmlns:mc="http://schemas.openxmlformats.org/markup-compatibility/2006">
          <mc:Choice Requires="x14">
            <control shapeId="4068" r:id="rId988" name="Check Box 996">
              <controlPr defaultSize="0" autoFill="0" autoLine="0" autoPict="0">
                <anchor moveWithCells="1">
                  <from>
                    <xdr:col>3</xdr:col>
                    <xdr:colOff>57150</xdr:colOff>
                    <xdr:row>54</xdr:row>
                    <xdr:rowOff>161925</xdr:rowOff>
                  </from>
                  <to>
                    <xdr:col>3</xdr:col>
                    <xdr:colOff>361950</xdr:colOff>
                    <xdr:row>56</xdr:row>
                    <xdr:rowOff>0</xdr:rowOff>
                  </to>
                </anchor>
              </controlPr>
            </control>
          </mc:Choice>
        </mc:AlternateContent>
        <mc:AlternateContent xmlns:mc="http://schemas.openxmlformats.org/markup-compatibility/2006">
          <mc:Choice Requires="x14">
            <control shapeId="4069" r:id="rId989" name="Check Box 997">
              <controlPr defaultSize="0" autoFill="0" autoLine="0" autoPict="0">
                <anchor moveWithCells="1">
                  <from>
                    <xdr:col>5</xdr:col>
                    <xdr:colOff>57150</xdr:colOff>
                    <xdr:row>54</xdr:row>
                    <xdr:rowOff>161925</xdr:rowOff>
                  </from>
                  <to>
                    <xdr:col>5</xdr:col>
                    <xdr:colOff>361950</xdr:colOff>
                    <xdr:row>56</xdr:row>
                    <xdr:rowOff>0</xdr:rowOff>
                  </to>
                </anchor>
              </controlPr>
            </control>
          </mc:Choice>
        </mc:AlternateContent>
        <mc:AlternateContent xmlns:mc="http://schemas.openxmlformats.org/markup-compatibility/2006">
          <mc:Choice Requires="x14">
            <control shapeId="4070" r:id="rId990" name="Check Box 998">
              <controlPr defaultSize="0" autoFill="0" autoLine="0" autoPict="0">
                <anchor moveWithCells="1">
                  <from>
                    <xdr:col>7</xdr:col>
                    <xdr:colOff>57150</xdr:colOff>
                    <xdr:row>54</xdr:row>
                    <xdr:rowOff>161925</xdr:rowOff>
                  </from>
                  <to>
                    <xdr:col>7</xdr:col>
                    <xdr:colOff>361950</xdr:colOff>
                    <xdr:row>56</xdr:row>
                    <xdr:rowOff>0</xdr:rowOff>
                  </to>
                </anchor>
              </controlPr>
            </control>
          </mc:Choice>
        </mc:AlternateContent>
        <mc:AlternateContent xmlns:mc="http://schemas.openxmlformats.org/markup-compatibility/2006">
          <mc:Choice Requires="x14">
            <control shapeId="4071" r:id="rId991" name="Check Box 999">
              <controlPr defaultSize="0" autoFill="0" autoLine="0" autoPict="0">
                <anchor moveWithCells="1">
                  <from>
                    <xdr:col>3</xdr:col>
                    <xdr:colOff>57150</xdr:colOff>
                    <xdr:row>54</xdr:row>
                    <xdr:rowOff>161925</xdr:rowOff>
                  </from>
                  <to>
                    <xdr:col>3</xdr:col>
                    <xdr:colOff>361950</xdr:colOff>
                    <xdr:row>56</xdr:row>
                    <xdr:rowOff>0</xdr:rowOff>
                  </to>
                </anchor>
              </controlPr>
            </control>
          </mc:Choice>
        </mc:AlternateContent>
        <mc:AlternateContent xmlns:mc="http://schemas.openxmlformats.org/markup-compatibility/2006">
          <mc:Choice Requires="x14">
            <control shapeId="4072" r:id="rId992" name="Check Box 1000">
              <controlPr defaultSize="0" autoFill="0" autoLine="0" autoPict="0">
                <anchor moveWithCells="1">
                  <from>
                    <xdr:col>5</xdr:col>
                    <xdr:colOff>57150</xdr:colOff>
                    <xdr:row>54</xdr:row>
                    <xdr:rowOff>161925</xdr:rowOff>
                  </from>
                  <to>
                    <xdr:col>5</xdr:col>
                    <xdr:colOff>361950</xdr:colOff>
                    <xdr:row>56</xdr:row>
                    <xdr:rowOff>0</xdr:rowOff>
                  </to>
                </anchor>
              </controlPr>
            </control>
          </mc:Choice>
        </mc:AlternateContent>
        <mc:AlternateContent xmlns:mc="http://schemas.openxmlformats.org/markup-compatibility/2006">
          <mc:Choice Requires="x14">
            <control shapeId="4073" r:id="rId993" name="Check Box 1001">
              <controlPr defaultSize="0" autoFill="0" autoLine="0" autoPict="0">
                <anchor moveWithCells="1">
                  <from>
                    <xdr:col>7</xdr:col>
                    <xdr:colOff>57150</xdr:colOff>
                    <xdr:row>54</xdr:row>
                    <xdr:rowOff>161925</xdr:rowOff>
                  </from>
                  <to>
                    <xdr:col>7</xdr:col>
                    <xdr:colOff>361950</xdr:colOff>
                    <xdr:row>56</xdr:row>
                    <xdr:rowOff>0</xdr:rowOff>
                  </to>
                </anchor>
              </controlPr>
            </control>
          </mc:Choice>
        </mc:AlternateContent>
        <mc:AlternateContent xmlns:mc="http://schemas.openxmlformats.org/markup-compatibility/2006">
          <mc:Choice Requires="x14">
            <control shapeId="4074" r:id="rId994" name="Check Box 1002">
              <controlPr defaultSize="0" autoFill="0" autoLine="0" autoPict="0">
                <anchor moveWithCells="1">
                  <from>
                    <xdr:col>3</xdr:col>
                    <xdr:colOff>57150</xdr:colOff>
                    <xdr:row>55</xdr:row>
                    <xdr:rowOff>161925</xdr:rowOff>
                  </from>
                  <to>
                    <xdr:col>3</xdr:col>
                    <xdr:colOff>361950</xdr:colOff>
                    <xdr:row>57</xdr:row>
                    <xdr:rowOff>0</xdr:rowOff>
                  </to>
                </anchor>
              </controlPr>
            </control>
          </mc:Choice>
        </mc:AlternateContent>
        <mc:AlternateContent xmlns:mc="http://schemas.openxmlformats.org/markup-compatibility/2006">
          <mc:Choice Requires="x14">
            <control shapeId="4075" r:id="rId995" name="Check Box 1003">
              <controlPr defaultSize="0" autoFill="0" autoLine="0" autoPict="0">
                <anchor moveWithCells="1">
                  <from>
                    <xdr:col>5</xdr:col>
                    <xdr:colOff>57150</xdr:colOff>
                    <xdr:row>55</xdr:row>
                    <xdr:rowOff>161925</xdr:rowOff>
                  </from>
                  <to>
                    <xdr:col>5</xdr:col>
                    <xdr:colOff>361950</xdr:colOff>
                    <xdr:row>57</xdr:row>
                    <xdr:rowOff>0</xdr:rowOff>
                  </to>
                </anchor>
              </controlPr>
            </control>
          </mc:Choice>
        </mc:AlternateContent>
        <mc:AlternateContent xmlns:mc="http://schemas.openxmlformats.org/markup-compatibility/2006">
          <mc:Choice Requires="x14">
            <control shapeId="4076" r:id="rId996" name="Check Box 1004">
              <controlPr defaultSize="0" autoFill="0" autoLine="0" autoPict="0">
                <anchor moveWithCells="1">
                  <from>
                    <xdr:col>7</xdr:col>
                    <xdr:colOff>57150</xdr:colOff>
                    <xdr:row>55</xdr:row>
                    <xdr:rowOff>161925</xdr:rowOff>
                  </from>
                  <to>
                    <xdr:col>7</xdr:col>
                    <xdr:colOff>361950</xdr:colOff>
                    <xdr:row>57</xdr:row>
                    <xdr:rowOff>0</xdr:rowOff>
                  </to>
                </anchor>
              </controlPr>
            </control>
          </mc:Choice>
        </mc:AlternateContent>
        <mc:AlternateContent xmlns:mc="http://schemas.openxmlformats.org/markup-compatibility/2006">
          <mc:Choice Requires="x14">
            <control shapeId="4077" r:id="rId997" name="Check Box 1005">
              <controlPr defaultSize="0" autoFill="0" autoLine="0" autoPict="0">
                <anchor moveWithCells="1">
                  <from>
                    <xdr:col>3</xdr:col>
                    <xdr:colOff>57150</xdr:colOff>
                    <xdr:row>55</xdr:row>
                    <xdr:rowOff>161925</xdr:rowOff>
                  </from>
                  <to>
                    <xdr:col>3</xdr:col>
                    <xdr:colOff>361950</xdr:colOff>
                    <xdr:row>57</xdr:row>
                    <xdr:rowOff>0</xdr:rowOff>
                  </to>
                </anchor>
              </controlPr>
            </control>
          </mc:Choice>
        </mc:AlternateContent>
        <mc:AlternateContent xmlns:mc="http://schemas.openxmlformats.org/markup-compatibility/2006">
          <mc:Choice Requires="x14">
            <control shapeId="4078" r:id="rId998" name="Check Box 1006">
              <controlPr defaultSize="0" autoFill="0" autoLine="0" autoPict="0">
                <anchor moveWithCells="1">
                  <from>
                    <xdr:col>5</xdr:col>
                    <xdr:colOff>57150</xdr:colOff>
                    <xdr:row>55</xdr:row>
                    <xdr:rowOff>161925</xdr:rowOff>
                  </from>
                  <to>
                    <xdr:col>5</xdr:col>
                    <xdr:colOff>361950</xdr:colOff>
                    <xdr:row>57</xdr:row>
                    <xdr:rowOff>0</xdr:rowOff>
                  </to>
                </anchor>
              </controlPr>
            </control>
          </mc:Choice>
        </mc:AlternateContent>
        <mc:AlternateContent xmlns:mc="http://schemas.openxmlformats.org/markup-compatibility/2006">
          <mc:Choice Requires="x14">
            <control shapeId="4079" r:id="rId999" name="Check Box 1007">
              <controlPr defaultSize="0" autoFill="0" autoLine="0" autoPict="0">
                <anchor moveWithCells="1">
                  <from>
                    <xdr:col>7</xdr:col>
                    <xdr:colOff>57150</xdr:colOff>
                    <xdr:row>55</xdr:row>
                    <xdr:rowOff>161925</xdr:rowOff>
                  </from>
                  <to>
                    <xdr:col>7</xdr:col>
                    <xdr:colOff>361950</xdr:colOff>
                    <xdr:row>57</xdr:row>
                    <xdr:rowOff>0</xdr:rowOff>
                  </to>
                </anchor>
              </controlPr>
            </control>
          </mc:Choice>
        </mc:AlternateContent>
        <mc:AlternateContent xmlns:mc="http://schemas.openxmlformats.org/markup-compatibility/2006">
          <mc:Choice Requires="x14">
            <control shapeId="4080" r:id="rId1000" name="Check Box 1008">
              <controlPr defaultSize="0" autoFill="0" autoLine="0" autoPict="0">
                <anchor moveWithCells="1">
                  <from>
                    <xdr:col>3</xdr:col>
                    <xdr:colOff>57150</xdr:colOff>
                    <xdr:row>55</xdr:row>
                    <xdr:rowOff>161925</xdr:rowOff>
                  </from>
                  <to>
                    <xdr:col>3</xdr:col>
                    <xdr:colOff>361950</xdr:colOff>
                    <xdr:row>57</xdr:row>
                    <xdr:rowOff>0</xdr:rowOff>
                  </to>
                </anchor>
              </controlPr>
            </control>
          </mc:Choice>
        </mc:AlternateContent>
        <mc:AlternateContent xmlns:mc="http://schemas.openxmlformats.org/markup-compatibility/2006">
          <mc:Choice Requires="x14">
            <control shapeId="4081" r:id="rId1001" name="Check Box 1009">
              <controlPr defaultSize="0" autoFill="0" autoLine="0" autoPict="0">
                <anchor moveWithCells="1">
                  <from>
                    <xdr:col>5</xdr:col>
                    <xdr:colOff>57150</xdr:colOff>
                    <xdr:row>55</xdr:row>
                    <xdr:rowOff>161925</xdr:rowOff>
                  </from>
                  <to>
                    <xdr:col>5</xdr:col>
                    <xdr:colOff>361950</xdr:colOff>
                    <xdr:row>57</xdr:row>
                    <xdr:rowOff>0</xdr:rowOff>
                  </to>
                </anchor>
              </controlPr>
            </control>
          </mc:Choice>
        </mc:AlternateContent>
        <mc:AlternateContent xmlns:mc="http://schemas.openxmlformats.org/markup-compatibility/2006">
          <mc:Choice Requires="x14">
            <control shapeId="4082" r:id="rId1002" name="Check Box 1010">
              <controlPr defaultSize="0" autoFill="0" autoLine="0" autoPict="0">
                <anchor moveWithCells="1">
                  <from>
                    <xdr:col>7</xdr:col>
                    <xdr:colOff>57150</xdr:colOff>
                    <xdr:row>55</xdr:row>
                    <xdr:rowOff>161925</xdr:rowOff>
                  </from>
                  <to>
                    <xdr:col>7</xdr:col>
                    <xdr:colOff>361950</xdr:colOff>
                    <xdr:row>57</xdr:row>
                    <xdr:rowOff>0</xdr:rowOff>
                  </to>
                </anchor>
              </controlPr>
            </control>
          </mc:Choice>
        </mc:AlternateContent>
        <mc:AlternateContent xmlns:mc="http://schemas.openxmlformats.org/markup-compatibility/2006">
          <mc:Choice Requires="x14">
            <control shapeId="4083" r:id="rId1003" name="Check Box 1011">
              <controlPr defaultSize="0" autoFill="0" autoLine="0" autoPict="0">
                <anchor moveWithCells="1">
                  <from>
                    <xdr:col>3</xdr:col>
                    <xdr:colOff>57150</xdr:colOff>
                    <xdr:row>56</xdr:row>
                    <xdr:rowOff>161925</xdr:rowOff>
                  </from>
                  <to>
                    <xdr:col>3</xdr:col>
                    <xdr:colOff>361950</xdr:colOff>
                    <xdr:row>58</xdr:row>
                    <xdr:rowOff>0</xdr:rowOff>
                  </to>
                </anchor>
              </controlPr>
            </control>
          </mc:Choice>
        </mc:AlternateContent>
        <mc:AlternateContent xmlns:mc="http://schemas.openxmlformats.org/markup-compatibility/2006">
          <mc:Choice Requires="x14">
            <control shapeId="4084" r:id="rId1004" name="Check Box 1012">
              <controlPr defaultSize="0" autoFill="0" autoLine="0" autoPict="0">
                <anchor moveWithCells="1">
                  <from>
                    <xdr:col>5</xdr:col>
                    <xdr:colOff>57150</xdr:colOff>
                    <xdr:row>56</xdr:row>
                    <xdr:rowOff>161925</xdr:rowOff>
                  </from>
                  <to>
                    <xdr:col>5</xdr:col>
                    <xdr:colOff>361950</xdr:colOff>
                    <xdr:row>58</xdr:row>
                    <xdr:rowOff>0</xdr:rowOff>
                  </to>
                </anchor>
              </controlPr>
            </control>
          </mc:Choice>
        </mc:AlternateContent>
        <mc:AlternateContent xmlns:mc="http://schemas.openxmlformats.org/markup-compatibility/2006">
          <mc:Choice Requires="x14">
            <control shapeId="4085" r:id="rId1005" name="Check Box 1013">
              <controlPr defaultSize="0" autoFill="0" autoLine="0" autoPict="0">
                <anchor moveWithCells="1">
                  <from>
                    <xdr:col>7</xdr:col>
                    <xdr:colOff>57150</xdr:colOff>
                    <xdr:row>56</xdr:row>
                    <xdr:rowOff>161925</xdr:rowOff>
                  </from>
                  <to>
                    <xdr:col>7</xdr:col>
                    <xdr:colOff>361950</xdr:colOff>
                    <xdr:row>58</xdr:row>
                    <xdr:rowOff>0</xdr:rowOff>
                  </to>
                </anchor>
              </controlPr>
            </control>
          </mc:Choice>
        </mc:AlternateContent>
        <mc:AlternateContent xmlns:mc="http://schemas.openxmlformats.org/markup-compatibility/2006">
          <mc:Choice Requires="x14">
            <control shapeId="4086" r:id="rId1006" name="Check Box 1014">
              <controlPr defaultSize="0" autoFill="0" autoLine="0" autoPict="0">
                <anchor moveWithCells="1">
                  <from>
                    <xdr:col>3</xdr:col>
                    <xdr:colOff>57150</xdr:colOff>
                    <xdr:row>56</xdr:row>
                    <xdr:rowOff>161925</xdr:rowOff>
                  </from>
                  <to>
                    <xdr:col>3</xdr:col>
                    <xdr:colOff>361950</xdr:colOff>
                    <xdr:row>58</xdr:row>
                    <xdr:rowOff>0</xdr:rowOff>
                  </to>
                </anchor>
              </controlPr>
            </control>
          </mc:Choice>
        </mc:AlternateContent>
        <mc:AlternateContent xmlns:mc="http://schemas.openxmlformats.org/markup-compatibility/2006">
          <mc:Choice Requires="x14">
            <control shapeId="4087" r:id="rId1007" name="Check Box 1015">
              <controlPr defaultSize="0" autoFill="0" autoLine="0" autoPict="0">
                <anchor moveWithCells="1">
                  <from>
                    <xdr:col>5</xdr:col>
                    <xdr:colOff>57150</xdr:colOff>
                    <xdr:row>56</xdr:row>
                    <xdr:rowOff>161925</xdr:rowOff>
                  </from>
                  <to>
                    <xdr:col>5</xdr:col>
                    <xdr:colOff>361950</xdr:colOff>
                    <xdr:row>58</xdr:row>
                    <xdr:rowOff>0</xdr:rowOff>
                  </to>
                </anchor>
              </controlPr>
            </control>
          </mc:Choice>
        </mc:AlternateContent>
        <mc:AlternateContent xmlns:mc="http://schemas.openxmlformats.org/markup-compatibility/2006">
          <mc:Choice Requires="x14">
            <control shapeId="4088" r:id="rId1008" name="Check Box 1016">
              <controlPr defaultSize="0" autoFill="0" autoLine="0" autoPict="0">
                <anchor moveWithCells="1">
                  <from>
                    <xdr:col>7</xdr:col>
                    <xdr:colOff>57150</xdr:colOff>
                    <xdr:row>56</xdr:row>
                    <xdr:rowOff>161925</xdr:rowOff>
                  </from>
                  <to>
                    <xdr:col>7</xdr:col>
                    <xdr:colOff>361950</xdr:colOff>
                    <xdr:row>58</xdr:row>
                    <xdr:rowOff>0</xdr:rowOff>
                  </to>
                </anchor>
              </controlPr>
            </control>
          </mc:Choice>
        </mc:AlternateContent>
        <mc:AlternateContent xmlns:mc="http://schemas.openxmlformats.org/markup-compatibility/2006">
          <mc:Choice Requires="x14">
            <control shapeId="4089" r:id="rId1009" name="Check Box 1017">
              <controlPr defaultSize="0" autoFill="0" autoLine="0" autoPict="0">
                <anchor moveWithCells="1">
                  <from>
                    <xdr:col>3</xdr:col>
                    <xdr:colOff>57150</xdr:colOff>
                    <xdr:row>56</xdr:row>
                    <xdr:rowOff>161925</xdr:rowOff>
                  </from>
                  <to>
                    <xdr:col>3</xdr:col>
                    <xdr:colOff>361950</xdr:colOff>
                    <xdr:row>58</xdr:row>
                    <xdr:rowOff>0</xdr:rowOff>
                  </to>
                </anchor>
              </controlPr>
            </control>
          </mc:Choice>
        </mc:AlternateContent>
        <mc:AlternateContent xmlns:mc="http://schemas.openxmlformats.org/markup-compatibility/2006">
          <mc:Choice Requires="x14">
            <control shapeId="4090" r:id="rId1010" name="Check Box 1018">
              <controlPr defaultSize="0" autoFill="0" autoLine="0" autoPict="0">
                <anchor moveWithCells="1">
                  <from>
                    <xdr:col>5</xdr:col>
                    <xdr:colOff>57150</xdr:colOff>
                    <xdr:row>56</xdr:row>
                    <xdr:rowOff>161925</xdr:rowOff>
                  </from>
                  <to>
                    <xdr:col>5</xdr:col>
                    <xdr:colOff>361950</xdr:colOff>
                    <xdr:row>58</xdr:row>
                    <xdr:rowOff>0</xdr:rowOff>
                  </to>
                </anchor>
              </controlPr>
            </control>
          </mc:Choice>
        </mc:AlternateContent>
        <mc:AlternateContent xmlns:mc="http://schemas.openxmlformats.org/markup-compatibility/2006">
          <mc:Choice Requires="x14">
            <control shapeId="4091" r:id="rId1011" name="Check Box 1019">
              <controlPr defaultSize="0" autoFill="0" autoLine="0" autoPict="0">
                <anchor moveWithCells="1">
                  <from>
                    <xdr:col>7</xdr:col>
                    <xdr:colOff>57150</xdr:colOff>
                    <xdr:row>56</xdr:row>
                    <xdr:rowOff>161925</xdr:rowOff>
                  </from>
                  <to>
                    <xdr:col>7</xdr:col>
                    <xdr:colOff>361950</xdr:colOff>
                    <xdr:row>58</xdr:row>
                    <xdr:rowOff>0</xdr:rowOff>
                  </to>
                </anchor>
              </controlPr>
            </control>
          </mc:Choice>
        </mc:AlternateContent>
        <mc:AlternateContent xmlns:mc="http://schemas.openxmlformats.org/markup-compatibility/2006">
          <mc:Choice Requires="x14">
            <control shapeId="4092" r:id="rId1012" name="Check Box 1020">
              <controlPr defaultSize="0" autoFill="0" autoLine="0" autoPict="0">
                <anchor moveWithCells="1">
                  <from>
                    <xdr:col>3</xdr:col>
                    <xdr:colOff>57150</xdr:colOff>
                    <xdr:row>57</xdr:row>
                    <xdr:rowOff>161925</xdr:rowOff>
                  </from>
                  <to>
                    <xdr:col>3</xdr:col>
                    <xdr:colOff>361950</xdr:colOff>
                    <xdr:row>59</xdr:row>
                    <xdr:rowOff>0</xdr:rowOff>
                  </to>
                </anchor>
              </controlPr>
            </control>
          </mc:Choice>
        </mc:AlternateContent>
        <mc:AlternateContent xmlns:mc="http://schemas.openxmlformats.org/markup-compatibility/2006">
          <mc:Choice Requires="x14">
            <control shapeId="4093" r:id="rId1013" name="Check Box 1021">
              <controlPr defaultSize="0" autoFill="0" autoLine="0" autoPict="0">
                <anchor moveWithCells="1">
                  <from>
                    <xdr:col>5</xdr:col>
                    <xdr:colOff>57150</xdr:colOff>
                    <xdr:row>57</xdr:row>
                    <xdr:rowOff>161925</xdr:rowOff>
                  </from>
                  <to>
                    <xdr:col>5</xdr:col>
                    <xdr:colOff>361950</xdr:colOff>
                    <xdr:row>59</xdr:row>
                    <xdr:rowOff>0</xdr:rowOff>
                  </to>
                </anchor>
              </controlPr>
            </control>
          </mc:Choice>
        </mc:AlternateContent>
        <mc:AlternateContent xmlns:mc="http://schemas.openxmlformats.org/markup-compatibility/2006">
          <mc:Choice Requires="x14">
            <control shapeId="4094" r:id="rId1014" name="Check Box 1022">
              <controlPr defaultSize="0" autoFill="0" autoLine="0" autoPict="0">
                <anchor moveWithCells="1">
                  <from>
                    <xdr:col>7</xdr:col>
                    <xdr:colOff>57150</xdr:colOff>
                    <xdr:row>57</xdr:row>
                    <xdr:rowOff>161925</xdr:rowOff>
                  </from>
                  <to>
                    <xdr:col>7</xdr:col>
                    <xdr:colOff>361950</xdr:colOff>
                    <xdr:row>59</xdr:row>
                    <xdr:rowOff>0</xdr:rowOff>
                  </to>
                </anchor>
              </controlPr>
            </control>
          </mc:Choice>
        </mc:AlternateContent>
        <mc:AlternateContent xmlns:mc="http://schemas.openxmlformats.org/markup-compatibility/2006">
          <mc:Choice Requires="x14">
            <control shapeId="4095" r:id="rId1015" name="Check Box 1023">
              <controlPr defaultSize="0" autoFill="0" autoLine="0" autoPict="0">
                <anchor moveWithCells="1">
                  <from>
                    <xdr:col>3</xdr:col>
                    <xdr:colOff>57150</xdr:colOff>
                    <xdr:row>57</xdr:row>
                    <xdr:rowOff>161925</xdr:rowOff>
                  </from>
                  <to>
                    <xdr:col>3</xdr:col>
                    <xdr:colOff>361950</xdr:colOff>
                    <xdr:row>59</xdr:row>
                    <xdr:rowOff>0</xdr:rowOff>
                  </to>
                </anchor>
              </controlPr>
            </control>
          </mc:Choice>
        </mc:AlternateContent>
        <mc:AlternateContent xmlns:mc="http://schemas.openxmlformats.org/markup-compatibility/2006">
          <mc:Choice Requires="x14">
            <control shapeId="7168" r:id="rId1016" name="Check Box 1024">
              <controlPr defaultSize="0" autoFill="0" autoLine="0" autoPict="0">
                <anchor moveWithCells="1">
                  <from>
                    <xdr:col>5</xdr:col>
                    <xdr:colOff>57150</xdr:colOff>
                    <xdr:row>57</xdr:row>
                    <xdr:rowOff>161925</xdr:rowOff>
                  </from>
                  <to>
                    <xdr:col>5</xdr:col>
                    <xdr:colOff>361950</xdr:colOff>
                    <xdr:row>59</xdr:row>
                    <xdr:rowOff>0</xdr:rowOff>
                  </to>
                </anchor>
              </controlPr>
            </control>
          </mc:Choice>
        </mc:AlternateContent>
        <mc:AlternateContent xmlns:mc="http://schemas.openxmlformats.org/markup-compatibility/2006">
          <mc:Choice Requires="x14">
            <control shapeId="7169" r:id="rId1017" name="Check Box 1025">
              <controlPr defaultSize="0" autoFill="0" autoLine="0" autoPict="0">
                <anchor moveWithCells="1">
                  <from>
                    <xdr:col>7</xdr:col>
                    <xdr:colOff>57150</xdr:colOff>
                    <xdr:row>57</xdr:row>
                    <xdr:rowOff>161925</xdr:rowOff>
                  </from>
                  <to>
                    <xdr:col>7</xdr:col>
                    <xdr:colOff>361950</xdr:colOff>
                    <xdr:row>59</xdr:row>
                    <xdr:rowOff>0</xdr:rowOff>
                  </to>
                </anchor>
              </controlPr>
            </control>
          </mc:Choice>
        </mc:AlternateContent>
        <mc:AlternateContent xmlns:mc="http://schemas.openxmlformats.org/markup-compatibility/2006">
          <mc:Choice Requires="x14">
            <control shapeId="7170" r:id="rId1018" name="Check Box 1026">
              <controlPr defaultSize="0" autoFill="0" autoLine="0" autoPict="0">
                <anchor moveWithCells="1">
                  <from>
                    <xdr:col>3</xdr:col>
                    <xdr:colOff>57150</xdr:colOff>
                    <xdr:row>57</xdr:row>
                    <xdr:rowOff>161925</xdr:rowOff>
                  </from>
                  <to>
                    <xdr:col>3</xdr:col>
                    <xdr:colOff>361950</xdr:colOff>
                    <xdr:row>59</xdr:row>
                    <xdr:rowOff>0</xdr:rowOff>
                  </to>
                </anchor>
              </controlPr>
            </control>
          </mc:Choice>
        </mc:AlternateContent>
        <mc:AlternateContent xmlns:mc="http://schemas.openxmlformats.org/markup-compatibility/2006">
          <mc:Choice Requires="x14">
            <control shapeId="7171" r:id="rId1019" name="Check Box 1027">
              <controlPr defaultSize="0" autoFill="0" autoLine="0" autoPict="0">
                <anchor moveWithCells="1">
                  <from>
                    <xdr:col>5</xdr:col>
                    <xdr:colOff>57150</xdr:colOff>
                    <xdr:row>57</xdr:row>
                    <xdr:rowOff>161925</xdr:rowOff>
                  </from>
                  <to>
                    <xdr:col>5</xdr:col>
                    <xdr:colOff>361950</xdr:colOff>
                    <xdr:row>59</xdr:row>
                    <xdr:rowOff>0</xdr:rowOff>
                  </to>
                </anchor>
              </controlPr>
            </control>
          </mc:Choice>
        </mc:AlternateContent>
        <mc:AlternateContent xmlns:mc="http://schemas.openxmlformats.org/markup-compatibility/2006">
          <mc:Choice Requires="x14">
            <control shapeId="7172" r:id="rId1020" name="Check Box 1028">
              <controlPr defaultSize="0" autoFill="0" autoLine="0" autoPict="0">
                <anchor moveWithCells="1">
                  <from>
                    <xdr:col>7</xdr:col>
                    <xdr:colOff>57150</xdr:colOff>
                    <xdr:row>57</xdr:row>
                    <xdr:rowOff>161925</xdr:rowOff>
                  </from>
                  <to>
                    <xdr:col>7</xdr:col>
                    <xdr:colOff>361950</xdr:colOff>
                    <xdr:row>59</xdr:row>
                    <xdr:rowOff>0</xdr:rowOff>
                  </to>
                </anchor>
              </controlPr>
            </control>
          </mc:Choice>
        </mc:AlternateContent>
        <mc:AlternateContent xmlns:mc="http://schemas.openxmlformats.org/markup-compatibility/2006">
          <mc:Choice Requires="x14">
            <control shapeId="7173" r:id="rId1021" name="Check Box 1029">
              <controlPr defaultSize="0" autoFill="0" autoLine="0" autoPict="0">
                <anchor moveWithCells="1">
                  <from>
                    <xdr:col>3</xdr:col>
                    <xdr:colOff>57150</xdr:colOff>
                    <xdr:row>58</xdr:row>
                    <xdr:rowOff>161925</xdr:rowOff>
                  </from>
                  <to>
                    <xdr:col>3</xdr:col>
                    <xdr:colOff>361950</xdr:colOff>
                    <xdr:row>60</xdr:row>
                    <xdr:rowOff>0</xdr:rowOff>
                  </to>
                </anchor>
              </controlPr>
            </control>
          </mc:Choice>
        </mc:AlternateContent>
        <mc:AlternateContent xmlns:mc="http://schemas.openxmlformats.org/markup-compatibility/2006">
          <mc:Choice Requires="x14">
            <control shapeId="7174" r:id="rId1022" name="Check Box 1030">
              <controlPr defaultSize="0" autoFill="0" autoLine="0" autoPict="0">
                <anchor moveWithCells="1">
                  <from>
                    <xdr:col>5</xdr:col>
                    <xdr:colOff>57150</xdr:colOff>
                    <xdr:row>58</xdr:row>
                    <xdr:rowOff>161925</xdr:rowOff>
                  </from>
                  <to>
                    <xdr:col>5</xdr:col>
                    <xdr:colOff>361950</xdr:colOff>
                    <xdr:row>60</xdr:row>
                    <xdr:rowOff>0</xdr:rowOff>
                  </to>
                </anchor>
              </controlPr>
            </control>
          </mc:Choice>
        </mc:AlternateContent>
        <mc:AlternateContent xmlns:mc="http://schemas.openxmlformats.org/markup-compatibility/2006">
          <mc:Choice Requires="x14">
            <control shapeId="7175" r:id="rId1023" name="Check Box 1031">
              <controlPr defaultSize="0" autoFill="0" autoLine="0" autoPict="0">
                <anchor moveWithCells="1">
                  <from>
                    <xdr:col>7</xdr:col>
                    <xdr:colOff>57150</xdr:colOff>
                    <xdr:row>58</xdr:row>
                    <xdr:rowOff>161925</xdr:rowOff>
                  </from>
                  <to>
                    <xdr:col>7</xdr:col>
                    <xdr:colOff>361950</xdr:colOff>
                    <xdr:row>60</xdr:row>
                    <xdr:rowOff>0</xdr:rowOff>
                  </to>
                </anchor>
              </controlPr>
            </control>
          </mc:Choice>
        </mc:AlternateContent>
        <mc:AlternateContent xmlns:mc="http://schemas.openxmlformats.org/markup-compatibility/2006">
          <mc:Choice Requires="x14">
            <control shapeId="7176" r:id="rId1024" name="Check Box 1032">
              <controlPr defaultSize="0" autoFill="0" autoLine="0" autoPict="0">
                <anchor moveWithCells="1">
                  <from>
                    <xdr:col>3</xdr:col>
                    <xdr:colOff>57150</xdr:colOff>
                    <xdr:row>58</xdr:row>
                    <xdr:rowOff>161925</xdr:rowOff>
                  </from>
                  <to>
                    <xdr:col>3</xdr:col>
                    <xdr:colOff>361950</xdr:colOff>
                    <xdr:row>60</xdr:row>
                    <xdr:rowOff>0</xdr:rowOff>
                  </to>
                </anchor>
              </controlPr>
            </control>
          </mc:Choice>
        </mc:AlternateContent>
        <mc:AlternateContent xmlns:mc="http://schemas.openxmlformats.org/markup-compatibility/2006">
          <mc:Choice Requires="x14">
            <control shapeId="7177" r:id="rId1025" name="Check Box 1033">
              <controlPr defaultSize="0" autoFill="0" autoLine="0" autoPict="0">
                <anchor moveWithCells="1">
                  <from>
                    <xdr:col>5</xdr:col>
                    <xdr:colOff>57150</xdr:colOff>
                    <xdr:row>58</xdr:row>
                    <xdr:rowOff>161925</xdr:rowOff>
                  </from>
                  <to>
                    <xdr:col>5</xdr:col>
                    <xdr:colOff>361950</xdr:colOff>
                    <xdr:row>60</xdr:row>
                    <xdr:rowOff>0</xdr:rowOff>
                  </to>
                </anchor>
              </controlPr>
            </control>
          </mc:Choice>
        </mc:AlternateContent>
        <mc:AlternateContent xmlns:mc="http://schemas.openxmlformats.org/markup-compatibility/2006">
          <mc:Choice Requires="x14">
            <control shapeId="7178" r:id="rId1026" name="Check Box 1034">
              <controlPr defaultSize="0" autoFill="0" autoLine="0" autoPict="0">
                <anchor moveWithCells="1">
                  <from>
                    <xdr:col>7</xdr:col>
                    <xdr:colOff>57150</xdr:colOff>
                    <xdr:row>58</xdr:row>
                    <xdr:rowOff>161925</xdr:rowOff>
                  </from>
                  <to>
                    <xdr:col>7</xdr:col>
                    <xdr:colOff>361950</xdr:colOff>
                    <xdr:row>60</xdr:row>
                    <xdr:rowOff>0</xdr:rowOff>
                  </to>
                </anchor>
              </controlPr>
            </control>
          </mc:Choice>
        </mc:AlternateContent>
        <mc:AlternateContent xmlns:mc="http://schemas.openxmlformats.org/markup-compatibility/2006">
          <mc:Choice Requires="x14">
            <control shapeId="7179" r:id="rId1027" name="Check Box 1035">
              <controlPr defaultSize="0" autoFill="0" autoLine="0" autoPict="0">
                <anchor moveWithCells="1">
                  <from>
                    <xdr:col>3</xdr:col>
                    <xdr:colOff>57150</xdr:colOff>
                    <xdr:row>58</xdr:row>
                    <xdr:rowOff>161925</xdr:rowOff>
                  </from>
                  <to>
                    <xdr:col>3</xdr:col>
                    <xdr:colOff>361950</xdr:colOff>
                    <xdr:row>60</xdr:row>
                    <xdr:rowOff>0</xdr:rowOff>
                  </to>
                </anchor>
              </controlPr>
            </control>
          </mc:Choice>
        </mc:AlternateContent>
        <mc:AlternateContent xmlns:mc="http://schemas.openxmlformats.org/markup-compatibility/2006">
          <mc:Choice Requires="x14">
            <control shapeId="7180" r:id="rId1028" name="Check Box 1036">
              <controlPr defaultSize="0" autoFill="0" autoLine="0" autoPict="0">
                <anchor moveWithCells="1">
                  <from>
                    <xdr:col>5</xdr:col>
                    <xdr:colOff>57150</xdr:colOff>
                    <xdr:row>58</xdr:row>
                    <xdr:rowOff>161925</xdr:rowOff>
                  </from>
                  <to>
                    <xdr:col>5</xdr:col>
                    <xdr:colOff>361950</xdr:colOff>
                    <xdr:row>60</xdr:row>
                    <xdr:rowOff>0</xdr:rowOff>
                  </to>
                </anchor>
              </controlPr>
            </control>
          </mc:Choice>
        </mc:AlternateContent>
        <mc:AlternateContent xmlns:mc="http://schemas.openxmlformats.org/markup-compatibility/2006">
          <mc:Choice Requires="x14">
            <control shapeId="7181" r:id="rId1029" name="Check Box 1037">
              <controlPr defaultSize="0" autoFill="0" autoLine="0" autoPict="0">
                <anchor moveWithCells="1">
                  <from>
                    <xdr:col>7</xdr:col>
                    <xdr:colOff>57150</xdr:colOff>
                    <xdr:row>58</xdr:row>
                    <xdr:rowOff>161925</xdr:rowOff>
                  </from>
                  <to>
                    <xdr:col>7</xdr:col>
                    <xdr:colOff>361950</xdr:colOff>
                    <xdr:row>60</xdr:row>
                    <xdr:rowOff>0</xdr:rowOff>
                  </to>
                </anchor>
              </controlPr>
            </control>
          </mc:Choice>
        </mc:AlternateContent>
        <mc:AlternateContent xmlns:mc="http://schemas.openxmlformats.org/markup-compatibility/2006">
          <mc:Choice Requires="x14">
            <control shapeId="7185" r:id="rId1030" name="Check Box 1041">
              <controlPr defaultSize="0" autoFill="0" autoLine="0" autoPict="0">
                <anchor moveWithCells="1">
                  <from>
                    <xdr:col>3</xdr:col>
                    <xdr:colOff>57150</xdr:colOff>
                    <xdr:row>27</xdr:row>
                    <xdr:rowOff>161925</xdr:rowOff>
                  </from>
                  <to>
                    <xdr:col>3</xdr:col>
                    <xdr:colOff>361950</xdr:colOff>
                    <xdr:row>29</xdr:row>
                    <xdr:rowOff>0</xdr:rowOff>
                  </to>
                </anchor>
              </controlPr>
            </control>
          </mc:Choice>
        </mc:AlternateContent>
        <mc:AlternateContent xmlns:mc="http://schemas.openxmlformats.org/markup-compatibility/2006">
          <mc:Choice Requires="x14">
            <control shapeId="7186" r:id="rId1031" name="Check Box 1042">
              <controlPr defaultSize="0" autoFill="0" autoLine="0" autoPict="0">
                <anchor moveWithCells="1">
                  <from>
                    <xdr:col>3</xdr:col>
                    <xdr:colOff>57150</xdr:colOff>
                    <xdr:row>28</xdr:row>
                    <xdr:rowOff>161925</xdr:rowOff>
                  </from>
                  <to>
                    <xdr:col>3</xdr:col>
                    <xdr:colOff>361950</xdr:colOff>
                    <xdr:row>30</xdr:row>
                    <xdr:rowOff>0</xdr:rowOff>
                  </to>
                </anchor>
              </controlPr>
            </control>
          </mc:Choice>
        </mc:AlternateContent>
        <mc:AlternateContent xmlns:mc="http://schemas.openxmlformats.org/markup-compatibility/2006">
          <mc:Choice Requires="x14">
            <control shapeId="7187" r:id="rId1032" name="Check Box 1043">
              <controlPr defaultSize="0" autoFill="0" autoLine="0" autoPict="0">
                <anchor moveWithCells="1">
                  <from>
                    <xdr:col>3</xdr:col>
                    <xdr:colOff>57150</xdr:colOff>
                    <xdr:row>28</xdr:row>
                    <xdr:rowOff>161925</xdr:rowOff>
                  </from>
                  <to>
                    <xdr:col>3</xdr:col>
                    <xdr:colOff>361950</xdr:colOff>
                    <xdr:row>30</xdr:row>
                    <xdr:rowOff>0</xdr:rowOff>
                  </to>
                </anchor>
              </controlPr>
            </control>
          </mc:Choice>
        </mc:AlternateContent>
        <mc:AlternateContent xmlns:mc="http://schemas.openxmlformats.org/markup-compatibility/2006">
          <mc:Choice Requires="x14">
            <control shapeId="7188" r:id="rId1033" name="Check Box 1044">
              <controlPr defaultSize="0" autoFill="0" autoLine="0" autoPict="0">
                <anchor moveWithCells="1">
                  <from>
                    <xdr:col>3</xdr:col>
                    <xdr:colOff>57150</xdr:colOff>
                    <xdr:row>28</xdr:row>
                    <xdr:rowOff>161925</xdr:rowOff>
                  </from>
                  <to>
                    <xdr:col>3</xdr:col>
                    <xdr:colOff>361950</xdr:colOff>
                    <xdr:row>30</xdr:row>
                    <xdr:rowOff>0</xdr:rowOff>
                  </to>
                </anchor>
              </controlPr>
            </control>
          </mc:Choice>
        </mc:AlternateContent>
        <mc:AlternateContent xmlns:mc="http://schemas.openxmlformats.org/markup-compatibility/2006">
          <mc:Choice Requires="x14">
            <control shapeId="7189" r:id="rId1034" name="Check Box 1045">
              <controlPr defaultSize="0" autoFill="0" autoLine="0" autoPict="0">
                <anchor moveWithCells="1">
                  <from>
                    <xdr:col>3</xdr:col>
                    <xdr:colOff>57150</xdr:colOff>
                    <xdr:row>29</xdr:row>
                    <xdr:rowOff>161925</xdr:rowOff>
                  </from>
                  <to>
                    <xdr:col>3</xdr:col>
                    <xdr:colOff>361950</xdr:colOff>
                    <xdr:row>31</xdr:row>
                    <xdr:rowOff>0</xdr:rowOff>
                  </to>
                </anchor>
              </controlPr>
            </control>
          </mc:Choice>
        </mc:AlternateContent>
        <mc:AlternateContent xmlns:mc="http://schemas.openxmlformats.org/markup-compatibility/2006">
          <mc:Choice Requires="x14">
            <control shapeId="7190" r:id="rId1035" name="Check Box 1046">
              <controlPr defaultSize="0" autoFill="0" autoLine="0" autoPict="0">
                <anchor moveWithCells="1">
                  <from>
                    <xdr:col>3</xdr:col>
                    <xdr:colOff>57150</xdr:colOff>
                    <xdr:row>29</xdr:row>
                    <xdr:rowOff>161925</xdr:rowOff>
                  </from>
                  <to>
                    <xdr:col>3</xdr:col>
                    <xdr:colOff>361950</xdr:colOff>
                    <xdr:row>31</xdr:row>
                    <xdr:rowOff>0</xdr:rowOff>
                  </to>
                </anchor>
              </controlPr>
            </control>
          </mc:Choice>
        </mc:AlternateContent>
        <mc:AlternateContent xmlns:mc="http://schemas.openxmlformats.org/markup-compatibility/2006">
          <mc:Choice Requires="x14">
            <control shapeId="7191" r:id="rId1036" name="Check Box 1047">
              <controlPr defaultSize="0" autoFill="0" autoLine="0" autoPict="0">
                <anchor moveWithCells="1">
                  <from>
                    <xdr:col>3</xdr:col>
                    <xdr:colOff>57150</xdr:colOff>
                    <xdr:row>29</xdr:row>
                    <xdr:rowOff>161925</xdr:rowOff>
                  </from>
                  <to>
                    <xdr:col>3</xdr:col>
                    <xdr:colOff>361950</xdr:colOff>
                    <xdr:row>31</xdr:row>
                    <xdr:rowOff>0</xdr:rowOff>
                  </to>
                </anchor>
              </controlPr>
            </control>
          </mc:Choice>
        </mc:AlternateContent>
        <mc:AlternateContent xmlns:mc="http://schemas.openxmlformats.org/markup-compatibility/2006">
          <mc:Choice Requires="x14">
            <control shapeId="7192" r:id="rId1037" name="Check Box 1048">
              <controlPr defaultSize="0" autoFill="0" autoLine="0" autoPict="0">
                <anchor moveWithCells="1">
                  <from>
                    <xdr:col>3</xdr:col>
                    <xdr:colOff>57150</xdr:colOff>
                    <xdr:row>30</xdr:row>
                    <xdr:rowOff>161925</xdr:rowOff>
                  </from>
                  <to>
                    <xdr:col>3</xdr:col>
                    <xdr:colOff>361950</xdr:colOff>
                    <xdr:row>32</xdr:row>
                    <xdr:rowOff>0</xdr:rowOff>
                  </to>
                </anchor>
              </controlPr>
            </control>
          </mc:Choice>
        </mc:AlternateContent>
        <mc:AlternateContent xmlns:mc="http://schemas.openxmlformats.org/markup-compatibility/2006">
          <mc:Choice Requires="x14">
            <control shapeId="7193" r:id="rId1038" name="Check Box 1049">
              <controlPr defaultSize="0" autoFill="0" autoLine="0" autoPict="0">
                <anchor moveWithCells="1">
                  <from>
                    <xdr:col>3</xdr:col>
                    <xdr:colOff>57150</xdr:colOff>
                    <xdr:row>30</xdr:row>
                    <xdr:rowOff>161925</xdr:rowOff>
                  </from>
                  <to>
                    <xdr:col>3</xdr:col>
                    <xdr:colOff>361950</xdr:colOff>
                    <xdr:row>32</xdr:row>
                    <xdr:rowOff>0</xdr:rowOff>
                  </to>
                </anchor>
              </controlPr>
            </control>
          </mc:Choice>
        </mc:AlternateContent>
        <mc:AlternateContent xmlns:mc="http://schemas.openxmlformats.org/markup-compatibility/2006">
          <mc:Choice Requires="x14">
            <control shapeId="7194" r:id="rId1039" name="Check Box 1050">
              <controlPr defaultSize="0" autoFill="0" autoLine="0" autoPict="0">
                <anchor moveWithCells="1">
                  <from>
                    <xdr:col>3</xdr:col>
                    <xdr:colOff>57150</xdr:colOff>
                    <xdr:row>30</xdr:row>
                    <xdr:rowOff>161925</xdr:rowOff>
                  </from>
                  <to>
                    <xdr:col>3</xdr:col>
                    <xdr:colOff>361950</xdr:colOff>
                    <xdr:row>32</xdr:row>
                    <xdr:rowOff>0</xdr:rowOff>
                  </to>
                </anchor>
              </controlPr>
            </control>
          </mc:Choice>
        </mc:AlternateContent>
        <mc:AlternateContent xmlns:mc="http://schemas.openxmlformats.org/markup-compatibility/2006">
          <mc:Choice Requires="x14">
            <control shapeId="7195" r:id="rId1040" name="Check Box 1051">
              <controlPr defaultSize="0" autoFill="0" autoLine="0" autoPict="0">
                <anchor moveWithCells="1">
                  <from>
                    <xdr:col>3</xdr:col>
                    <xdr:colOff>57150</xdr:colOff>
                    <xdr:row>31</xdr:row>
                    <xdr:rowOff>161925</xdr:rowOff>
                  </from>
                  <to>
                    <xdr:col>3</xdr:col>
                    <xdr:colOff>361950</xdr:colOff>
                    <xdr:row>33</xdr:row>
                    <xdr:rowOff>0</xdr:rowOff>
                  </to>
                </anchor>
              </controlPr>
            </control>
          </mc:Choice>
        </mc:AlternateContent>
        <mc:AlternateContent xmlns:mc="http://schemas.openxmlformats.org/markup-compatibility/2006">
          <mc:Choice Requires="x14">
            <control shapeId="7196" r:id="rId1041" name="Check Box 1052">
              <controlPr defaultSize="0" autoFill="0" autoLine="0" autoPict="0">
                <anchor moveWithCells="1">
                  <from>
                    <xdr:col>3</xdr:col>
                    <xdr:colOff>57150</xdr:colOff>
                    <xdr:row>31</xdr:row>
                    <xdr:rowOff>161925</xdr:rowOff>
                  </from>
                  <to>
                    <xdr:col>3</xdr:col>
                    <xdr:colOff>361950</xdr:colOff>
                    <xdr:row>33</xdr:row>
                    <xdr:rowOff>0</xdr:rowOff>
                  </to>
                </anchor>
              </controlPr>
            </control>
          </mc:Choice>
        </mc:AlternateContent>
        <mc:AlternateContent xmlns:mc="http://schemas.openxmlformats.org/markup-compatibility/2006">
          <mc:Choice Requires="x14">
            <control shapeId="7197" r:id="rId1042" name="Check Box 1053">
              <controlPr defaultSize="0" autoFill="0" autoLine="0" autoPict="0">
                <anchor moveWithCells="1">
                  <from>
                    <xdr:col>3</xdr:col>
                    <xdr:colOff>57150</xdr:colOff>
                    <xdr:row>31</xdr:row>
                    <xdr:rowOff>161925</xdr:rowOff>
                  </from>
                  <to>
                    <xdr:col>3</xdr:col>
                    <xdr:colOff>361950</xdr:colOff>
                    <xdr:row>33</xdr:row>
                    <xdr:rowOff>0</xdr:rowOff>
                  </to>
                </anchor>
              </controlPr>
            </control>
          </mc:Choice>
        </mc:AlternateContent>
        <mc:AlternateContent xmlns:mc="http://schemas.openxmlformats.org/markup-compatibility/2006">
          <mc:Choice Requires="x14">
            <control shapeId="7198" r:id="rId1043" name="Check Box 1054">
              <controlPr defaultSize="0" autoFill="0" autoLine="0" autoPict="0">
                <anchor moveWithCells="1">
                  <from>
                    <xdr:col>3</xdr:col>
                    <xdr:colOff>57150</xdr:colOff>
                    <xdr:row>32</xdr:row>
                    <xdr:rowOff>161925</xdr:rowOff>
                  </from>
                  <to>
                    <xdr:col>3</xdr:col>
                    <xdr:colOff>361950</xdr:colOff>
                    <xdr:row>34</xdr:row>
                    <xdr:rowOff>0</xdr:rowOff>
                  </to>
                </anchor>
              </controlPr>
            </control>
          </mc:Choice>
        </mc:AlternateContent>
        <mc:AlternateContent xmlns:mc="http://schemas.openxmlformats.org/markup-compatibility/2006">
          <mc:Choice Requires="x14">
            <control shapeId="7199" r:id="rId1044" name="Check Box 1055">
              <controlPr defaultSize="0" autoFill="0" autoLine="0" autoPict="0">
                <anchor moveWithCells="1">
                  <from>
                    <xdr:col>3</xdr:col>
                    <xdr:colOff>57150</xdr:colOff>
                    <xdr:row>32</xdr:row>
                    <xdr:rowOff>161925</xdr:rowOff>
                  </from>
                  <to>
                    <xdr:col>3</xdr:col>
                    <xdr:colOff>361950</xdr:colOff>
                    <xdr:row>34</xdr:row>
                    <xdr:rowOff>0</xdr:rowOff>
                  </to>
                </anchor>
              </controlPr>
            </control>
          </mc:Choice>
        </mc:AlternateContent>
        <mc:AlternateContent xmlns:mc="http://schemas.openxmlformats.org/markup-compatibility/2006">
          <mc:Choice Requires="x14">
            <control shapeId="7200" r:id="rId1045" name="Check Box 1056">
              <controlPr defaultSize="0" autoFill="0" autoLine="0" autoPict="0">
                <anchor moveWithCells="1">
                  <from>
                    <xdr:col>3</xdr:col>
                    <xdr:colOff>57150</xdr:colOff>
                    <xdr:row>32</xdr:row>
                    <xdr:rowOff>161925</xdr:rowOff>
                  </from>
                  <to>
                    <xdr:col>3</xdr:col>
                    <xdr:colOff>361950</xdr:colOff>
                    <xdr:row>34</xdr:row>
                    <xdr:rowOff>0</xdr:rowOff>
                  </to>
                </anchor>
              </controlPr>
            </control>
          </mc:Choice>
        </mc:AlternateContent>
        <mc:AlternateContent xmlns:mc="http://schemas.openxmlformats.org/markup-compatibility/2006">
          <mc:Choice Requires="x14">
            <control shapeId="7201" r:id="rId1046" name="Check Box 1057">
              <controlPr defaultSize="0" autoFill="0" autoLine="0" autoPict="0">
                <anchor moveWithCells="1">
                  <from>
                    <xdr:col>3</xdr:col>
                    <xdr:colOff>57150</xdr:colOff>
                    <xdr:row>33</xdr:row>
                    <xdr:rowOff>161925</xdr:rowOff>
                  </from>
                  <to>
                    <xdr:col>3</xdr:col>
                    <xdr:colOff>361950</xdr:colOff>
                    <xdr:row>35</xdr:row>
                    <xdr:rowOff>0</xdr:rowOff>
                  </to>
                </anchor>
              </controlPr>
            </control>
          </mc:Choice>
        </mc:AlternateContent>
        <mc:AlternateContent xmlns:mc="http://schemas.openxmlformats.org/markup-compatibility/2006">
          <mc:Choice Requires="x14">
            <control shapeId="7202" r:id="rId1047" name="Check Box 1058">
              <controlPr defaultSize="0" autoFill="0" autoLine="0" autoPict="0">
                <anchor moveWithCells="1">
                  <from>
                    <xdr:col>3</xdr:col>
                    <xdr:colOff>57150</xdr:colOff>
                    <xdr:row>33</xdr:row>
                    <xdr:rowOff>161925</xdr:rowOff>
                  </from>
                  <to>
                    <xdr:col>3</xdr:col>
                    <xdr:colOff>361950</xdr:colOff>
                    <xdr:row>35</xdr:row>
                    <xdr:rowOff>0</xdr:rowOff>
                  </to>
                </anchor>
              </controlPr>
            </control>
          </mc:Choice>
        </mc:AlternateContent>
        <mc:AlternateContent xmlns:mc="http://schemas.openxmlformats.org/markup-compatibility/2006">
          <mc:Choice Requires="x14">
            <control shapeId="7203" r:id="rId1048" name="Check Box 1059">
              <controlPr defaultSize="0" autoFill="0" autoLine="0" autoPict="0">
                <anchor moveWithCells="1">
                  <from>
                    <xdr:col>3</xdr:col>
                    <xdr:colOff>57150</xdr:colOff>
                    <xdr:row>33</xdr:row>
                    <xdr:rowOff>161925</xdr:rowOff>
                  </from>
                  <to>
                    <xdr:col>3</xdr:col>
                    <xdr:colOff>361950</xdr:colOff>
                    <xdr:row>35</xdr:row>
                    <xdr:rowOff>0</xdr:rowOff>
                  </to>
                </anchor>
              </controlPr>
            </control>
          </mc:Choice>
        </mc:AlternateContent>
        <mc:AlternateContent xmlns:mc="http://schemas.openxmlformats.org/markup-compatibility/2006">
          <mc:Choice Requires="x14">
            <control shapeId="7204" r:id="rId1049" name="Check Box 1060">
              <controlPr defaultSize="0" autoFill="0" autoLine="0" autoPict="0">
                <anchor moveWithCells="1">
                  <from>
                    <xdr:col>3</xdr:col>
                    <xdr:colOff>57150</xdr:colOff>
                    <xdr:row>34</xdr:row>
                    <xdr:rowOff>161925</xdr:rowOff>
                  </from>
                  <to>
                    <xdr:col>3</xdr:col>
                    <xdr:colOff>361950</xdr:colOff>
                    <xdr:row>36</xdr:row>
                    <xdr:rowOff>0</xdr:rowOff>
                  </to>
                </anchor>
              </controlPr>
            </control>
          </mc:Choice>
        </mc:AlternateContent>
        <mc:AlternateContent xmlns:mc="http://schemas.openxmlformats.org/markup-compatibility/2006">
          <mc:Choice Requires="x14">
            <control shapeId="7205" r:id="rId1050" name="Check Box 1061">
              <controlPr defaultSize="0" autoFill="0" autoLine="0" autoPict="0">
                <anchor moveWithCells="1">
                  <from>
                    <xdr:col>3</xdr:col>
                    <xdr:colOff>57150</xdr:colOff>
                    <xdr:row>34</xdr:row>
                    <xdr:rowOff>161925</xdr:rowOff>
                  </from>
                  <to>
                    <xdr:col>3</xdr:col>
                    <xdr:colOff>361950</xdr:colOff>
                    <xdr:row>36</xdr:row>
                    <xdr:rowOff>0</xdr:rowOff>
                  </to>
                </anchor>
              </controlPr>
            </control>
          </mc:Choice>
        </mc:AlternateContent>
        <mc:AlternateContent xmlns:mc="http://schemas.openxmlformats.org/markup-compatibility/2006">
          <mc:Choice Requires="x14">
            <control shapeId="7206" r:id="rId1051" name="Check Box 1062">
              <controlPr defaultSize="0" autoFill="0" autoLine="0" autoPict="0">
                <anchor moveWithCells="1">
                  <from>
                    <xdr:col>3</xdr:col>
                    <xdr:colOff>57150</xdr:colOff>
                    <xdr:row>34</xdr:row>
                    <xdr:rowOff>161925</xdr:rowOff>
                  </from>
                  <to>
                    <xdr:col>3</xdr:col>
                    <xdr:colOff>361950</xdr:colOff>
                    <xdr:row>36</xdr:row>
                    <xdr:rowOff>0</xdr:rowOff>
                  </to>
                </anchor>
              </controlPr>
            </control>
          </mc:Choice>
        </mc:AlternateContent>
        <mc:AlternateContent xmlns:mc="http://schemas.openxmlformats.org/markup-compatibility/2006">
          <mc:Choice Requires="x14">
            <control shapeId="7207" r:id="rId1052" name="Check Box 1063">
              <controlPr defaultSize="0" autoFill="0" autoLine="0" autoPict="0">
                <anchor moveWithCells="1">
                  <from>
                    <xdr:col>3</xdr:col>
                    <xdr:colOff>57150</xdr:colOff>
                    <xdr:row>35</xdr:row>
                    <xdr:rowOff>161925</xdr:rowOff>
                  </from>
                  <to>
                    <xdr:col>3</xdr:col>
                    <xdr:colOff>361950</xdr:colOff>
                    <xdr:row>37</xdr:row>
                    <xdr:rowOff>0</xdr:rowOff>
                  </to>
                </anchor>
              </controlPr>
            </control>
          </mc:Choice>
        </mc:AlternateContent>
        <mc:AlternateContent xmlns:mc="http://schemas.openxmlformats.org/markup-compatibility/2006">
          <mc:Choice Requires="x14">
            <control shapeId="7208" r:id="rId1053" name="Check Box 1064">
              <controlPr defaultSize="0" autoFill="0" autoLine="0" autoPict="0">
                <anchor moveWithCells="1">
                  <from>
                    <xdr:col>3</xdr:col>
                    <xdr:colOff>57150</xdr:colOff>
                    <xdr:row>35</xdr:row>
                    <xdr:rowOff>161925</xdr:rowOff>
                  </from>
                  <to>
                    <xdr:col>3</xdr:col>
                    <xdr:colOff>361950</xdr:colOff>
                    <xdr:row>37</xdr:row>
                    <xdr:rowOff>0</xdr:rowOff>
                  </to>
                </anchor>
              </controlPr>
            </control>
          </mc:Choice>
        </mc:AlternateContent>
        <mc:AlternateContent xmlns:mc="http://schemas.openxmlformats.org/markup-compatibility/2006">
          <mc:Choice Requires="x14">
            <control shapeId="7209" r:id="rId1054" name="Check Box 1065">
              <controlPr defaultSize="0" autoFill="0" autoLine="0" autoPict="0">
                <anchor moveWithCells="1">
                  <from>
                    <xdr:col>3</xdr:col>
                    <xdr:colOff>57150</xdr:colOff>
                    <xdr:row>35</xdr:row>
                    <xdr:rowOff>161925</xdr:rowOff>
                  </from>
                  <to>
                    <xdr:col>3</xdr:col>
                    <xdr:colOff>361950</xdr:colOff>
                    <xdr:row>37</xdr:row>
                    <xdr:rowOff>0</xdr:rowOff>
                  </to>
                </anchor>
              </controlPr>
            </control>
          </mc:Choice>
        </mc:AlternateContent>
        <mc:AlternateContent xmlns:mc="http://schemas.openxmlformats.org/markup-compatibility/2006">
          <mc:Choice Requires="x14">
            <control shapeId="7210" r:id="rId1055" name="Check Box 1066">
              <controlPr defaultSize="0" autoFill="0" autoLine="0" autoPict="0">
                <anchor moveWithCells="1">
                  <from>
                    <xdr:col>3</xdr:col>
                    <xdr:colOff>57150</xdr:colOff>
                    <xdr:row>36</xdr:row>
                    <xdr:rowOff>161925</xdr:rowOff>
                  </from>
                  <to>
                    <xdr:col>3</xdr:col>
                    <xdr:colOff>361950</xdr:colOff>
                    <xdr:row>38</xdr:row>
                    <xdr:rowOff>0</xdr:rowOff>
                  </to>
                </anchor>
              </controlPr>
            </control>
          </mc:Choice>
        </mc:AlternateContent>
        <mc:AlternateContent xmlns:mc="http://schemas.openxmlformats.org/markup-compatibility/2006">
          <mc:Choice Requires="x14">
            <control shapeId="7211" r:id="rId1056" name="Check Box 1067">
              <controlPr defaultSize="0" autoFill="0" autoLine="0" autoPict="0">
                <anchor moveWithCells="1">
                  <from>
                    <xdr:col>3</xdr:col>
                    <xdr:colOff>57150</xdr:colOff>
                    <xdr:row>36</xdr:row>
                    <xdr:rowOff>161925</xdr:rowOff>
                  </from>
                  <to>
                    <xdr:col>3</xdr:col>
                    <xdr:colOff>361950</xdr:colOff>
                    <xdr:row>38</xdr:row>
                    <xdr:rowOff>0</xdr:rowOff>
                  </to>
                </anchor>
              </controlPr>
            </control>
          </mc:Choice>
        </mc:AlternateContent>
        <mc:AlternateContent xmlns:mc="http://schemas.openxmlformats.org/markup-compatibility/2006">
          <mc:Choice Requires="x14">
            <control shapeId="7212" r:id="rId1057" name="Check Box 1068">
              <controlPr defaultSize="0" autoFill="0" autoLine="0" autoPict="0">
                <anchor moveWithCells="1">
                  <from>
                    <xdr:col>3</xdr:col>
                    <xdr:colOff>57150</xdr:colOff>
                    <xdr:row>36</xdr:row>
                    <xdr:rowOff>161925</xdr:rowOff>
                  </from>
                  <to>
                    <xdr:col>3</xdr:col>
                    <xdr:colOff>361950</xdr:colOff>
                    <xdr:row>38</xdr:row>
                    <xdr:rowOff>0</xdr:rowOff>
                  </to>
                </anchor>
              </controlPr>
            </control>
          </mc:Choice>
        </mc:AlternateContent>
        <mc:AlternateContent xmlns:mc="http://schemas.openxmlformats.org/markup-compatibility/2006">
          <mc:Choice Requires="x14">
            <control shapeId="7213" r:id="rId1058" name="Check Box 1069">
              <controlPr defaultSize="0" autoFill="0" autoLine="0" autoPict="0">
                <anchor moveWithCells="1">
                  <from>
                    <xdr:col>3</xdr:col>
                    <xdr:colOff>57150</xdr:colOff>
                    <xdr:row>37</xdr:row>
                    <xdr:rowOff>161925</xdr:rowOff>
                  </from>
                  <to>
                    <xdr:col>3</xdr:col>
                    <xdr:colOff>361950</xdr:colOff>
                    <xdr:row>39</xdr:row>
                    <xdr:rowOff>0</xdr:rowOff>
                  </to>
                </anchor>
              </controlPr>
            </control>
          </mc:Choice>
        </mc:AlternateContent>
        <mc:AlternateContent xmlns:mc="http://schemas.openxmlformats.org/markup-compatibility/2006">
          <mc:Choice Requires="x14">
            <control shapeId="7214" r:id="rId1059" name="Check Box 1070">
              <controlPr defaultSize="0" autoFill="0" autoLine="0" autoPict="0">
                <anchor moveWithCells="1">
                  <from>
                    <xdr:col>3</xdr:col>
                    <xdr:colOff>57150</xdr:colOff>
                    <xdr:row>37</xdr:row>
                    <xdr:rowOff>161925</xdr:rowOff>
                  </from>
                  <to>
                    <xdr:col>3</xdr:col>
                    <xdr:colOff>361950</xdr:colOff>
                    <xdr:row>39</xdr:row>
                    <xdr:rowOff>0</xdr:rowOff>
                  </to>
                </anchor>
              </controlPr>
            </control>
          </mc:Choice>
        </mc:AlternateContent>
        <mc:AlternateContent xmlns:mc="http://schemas.openxmlformats.org/markup-compatibility/2006">
          <mc:Choice Requires="x14">
            <control shapeId="7215" r:id="rId1060" name="Check Box 1071">
              <controlPr defaultSize="0" autoFill="0" autoLine="0" autoPict="0">
                <anchor moveWithCells="1">
                  <from>
                    <xdr:col>3</xdr:col>
                    <xdr:colOff>57150</xdr:colOff>
                    <xdr:row>37</xdr:row>
                    <xdr:rowOff>161925</xdr:rowOff>
                  </from>
                  <to>
                    <xdr:col>3</xdr:col>
                    <xdr:colOff>361950</xdr:colOff>
                    <xdr:row>39</xdr:row>
                    <xdr:rowOff>0</xdr:rowOff>
                  </to>
                </anchor>
              </controlPr>
            </control>
          </mc:Choice>
        </mc:AlternateContent>
        <mc:AlternateContent xmlns:mc="http://schemas.openxmlformats.org/markup-compatibility/2006">
          <mc:Choice Requires="x14">
            <control shapeId="7216" r:id="rId1061" name="Check Box 1072">
              <controlPr defaultSize="0" autoFill="0" autoLine="0" autoPict="0">
                <anchor moveWithCells="1">
                  <from>
                    <xdr:col>3</xdr:col>
                    <xdr:colOff>57150</xdr:colOff>
                    <xdr:row>38</xdr:row>
                    <xdr:rowOff>161925</xdr:rowOff>
                  </from>
                  <to>
                    <xdr:col>3</xdr:col>
                    <xdr:colOff>361950</xdr:colOff>
                    <xdr:row>40</xdr:row>
                    <xdr:rowOff>0</xdr:rowOff>
                  </to>
                </anchor>
              </controlPr>
            </control>
          </mc:Choice>
        </mc:AlternateContent>
        <mc:AlternateContent xmlns:mc="http://schemas.openxmlformats.org/markup-compatibility/2006">
          <mc:Choice Requires="x14">
            <control shapeId="7217" r:id="rId1062" name="Check Box 1073">
              <controlPr defaultSize="0" autoFill="0" autoLine="0" autoPict="0">
                <anchor moveWithCells="1">
                  <from>
                    <xdr:col>3</xdr:col>
                    <xdr:colOff>57150</xdr:colOff>
                    <xdr:row>38</xdr:row>
                    <xdr:rowOff>161925</xdr:rowOff>
                  </from>
                  <to>
                    <xdr:col>3</xdr:col>
                    <xdr:colOff>361950</xdr:colOff>
                    <xdr:row>40</xdr:row>
                    <xdr:rowOff>0</xdr:rowOff>
                  </to>
                </anchor>
              </controlPr>
            </control>
          </mc:Choice>
        </mc:AlternateContent>
        <mc:AlternateContent xmlns:mc="http://schemas.openxmlformats.org/markup-compatibility/2006">
          <mc:Choice Requires="x14">
            <control shapeId="7218" r:id="rId1063" name="Check Box 1074">
              <controlPr defaultSize="0" autoFill="0" autoLine="0" autoPict="0">
                <anchor moveWithCells="1">
                  <from>
                    <xdr:col>3</xdr:col>
                    <xdr:colOff>57150</xdr:colOff>
                    <xdr:row>38</xdr:row>
                    <xdr:rowOff>161925</xdr:rowOff>
                  </from>
                  <to>
                    <xdr:col>3</xdr:col>
                    <xdr:colOff>361950</xdr:colOff>
                    <xdr:row>40</xdr:row>
                    <xdr:rowOff>0</xdr:rowOff>
                  </to>
                </anchor>
              </controlPr>
            </control>
          </mc:Choice>
        </mc:AlternateContent>
        <mc:AlternateContent xmlns:mc="http://schemas.openxmlformats.org/markup-compatibility/2006">
          <mc:Choice Requires="x14">
            <control shapeId="7219" r:id="rId1064" name="Check Box 1075">
              <controlPr defaultSize="0" autoFill="0" autoLine="0" autoPict="0">
                <anchor moveWithCells="1">
                  <from>
                    <xdr:col>3</xdr:col>
                    <xdr:colOff>57150</xdr:colOff>
                    <xdr:row>39</xdr:row>
                    <xdr:rowOff>161925</xdr:rowOff>
                  </from>
                  <to>
                    <xdr:col>3</xdr:col>
                    <xdr:colOff>361950</xdr:colOff>
                    <xdr:row>41</xdr:row>
                    <xdr:rowOff>0</xdr:rowOff>
                  </to>
                </anchor>
              </controlPr>
            </control>
          </mc:Choice>
        </mc:AlternateContent>
        <mc:AlternateContent xmlns:mc="http://schemas.openxmlformats.org/markup-compatibility/2006">
          <mc:Choice Requires="x14">
            <control shapeId="7220" r:id="rId1065" name="Check Box 1076">
              <controlPr defaultSize="0" autoFill="0" autoLine="0" autoPict="0">
                <anchor moveWithCells="1">
                  <from>
                    <xdr:col>3</xdr:col>
                    <xdr:colOff>57150</xdr:colOff>
                    <xdr:row>39</xdr:row>
                    <xdr:rowOff>161925</xdr:rowOff>
                  </from>
                  <to>
                    <xdr:col>3</xdr:col>
                    <xdr:colOff>361950</xdr:colOff>
                    <xdr:row>41</xdr:row>
                    <xdr:rowOff>0</xdr:rowOff>
                  </to>
                </anchor>
              </controlPr>
            </control>
          </mc:Choice>
        </mc:AlternateContent>
        <mc:AlternateContent xmlns:mc="http://schemas.openxmlformats.org/markup-compatibility/2006">
          <mc:Choice Requires="x14">
            <control shapeId="7221" r:id="rId1066" name="Check Box 1077">
              <controlPr defaultSize="0" autoFill="0" autoLine="0" autoPict="0">
                <anchor moveWithCells="1">
                  <from>
                    <xdr:col>3</xdr:col>
                    <xdr:colOff>57150</xdr:colOff>
                    <xdr:row>39</xdr:row>
                    <xdr:rowOff>161925</xdr:rowOff>
                  </from>
                  <to>
                    <xdr:col>3</xdr:col>
                    <xdr:colOff>361950</xdr:colOff>
                    <xdr:row>41</xdr:row>
                    <xdr:rowOff>0</xdr:rowOff>
                  </to>
                </anchor>
              </controlPr>
            </control>
          </mc:Choice>
        </mc:AlternateContent>
        <mc:AlternateContent xmlns:mc="http://schemas.openxmlformats.org/markup-compatibility/2006">
          <mc:Choice Requires="x14">
            <control shapeId="7222" r:id="rId1067" name="Check Box 1078">
              <controlPr defaultSize="0" autoFill="0" autoLine="0" autoPict="0">
                <anchor moveWithCells="1">
                  <from>
                    <xdr:col>3</xdr:col>
                    <xdr:colOff>57150</xdr:colOff>
                    <xdr:row>40</xdr:row>
                    <xdr:rowOff>161925</xdr:rowOff>
                  </from>
                  <to>
                    <xdr:col>3</xdr:col>
                    <xdr:colOff>361950</xdr:colOff>
                    <xdr:row>42</xdr:row>
                    <xdr:rowOff>0</xdr:rowOff>
                  </to>
                </anchor>
              </controlPr>
            </control>
          </mc:Choice>
        </mc:AlternateContent>
        <mc:AlternateContent xmlns:mc="http://schemas.openxmlformats.org/markup-compatibility/2006">
          <mc:Choice Requires="x14">
            <control shapeId="7223" r:id="rId1068" name="Check Box 1079">
              <controlPr defaultSize="0" autoFill="0" autoLine="0" autoPict="0">
                <anchor moveWithCells="1">
                  <from>
                    <xdr:col>3</xdr:col>
                    <xdr:colOff>57150</xdr:colOff>
                    <xdr:row>40</xdr:row>
                    <xdr:rowOff>161925</xdr:rowOff>
                  </from>
                  <to>
                    <xdr:col>3</xdr:col>
                    <xdr:colOff>361950</xdr:colOff>
                    <xdr:row>42</xdr:row>
                    <xdr:rowOff>0</xdr:rowOff>
                  </to>
                </anchor>
              </controlPr>
            </control>
          </mc:Choice>
        </mc:AlternateContent>
        <mc:AlternateContent xmlns:mc="http://schemas.openxmlformats.org/markup-compatibility/2006">
          <mc:Choice Requires="x14">
            <control shapeId="7224" r:id="rId1069" name="Check Box 1080">
              <controlPr defaultSize="0" autoFill="0" autoLine="0" autoPict="0">
                <anchor moveWithCells="1">
                  <from>
                    <xdr:col>3</xdr:col>
                    <xdr:colOff>57150</xdr:colOff>
                    <xdr:row>40</xdr:row>
                    <xdr:rowOff>161925</xdr:rowOff>
                  </from>
                  <to>
                    <xdr:col>3</xdr:col>
                    <xdr:colOff>361950</xdr:colOff>
                    <xdr:row>42</xdr:row>
                    <xdr:rowOff>0</xdr:rowOff>
                  </to>
                </anchor>
              </controlPr>
            </control>
          </mc:Choice>
        </mc:AlternateContent>
        <mc:AlternateContent xmlns:mc="http://schemas.openxmlformats.org/markup-compatibility/2006">
          <mc:Choice Requires="x14">
            <control shapeId="7225" r:id="rId1070" name="Check Box 1081">
              <controlPr defaultSize="0" autoFill="0" autoLine="0" autoPict="0">
                <anchor moveWithCells="1">
                  <from>
                    <xdr:col>3</xdr:col>
                    <xdr:colOff>57150</xdr:colOff>
                    <xdr:row>41</xdr:row>
                    <xdr:rowOff>161925</xdr:rowOff>
                  </from>
                  <to>
                    <xdr:col>3</xdr:col>
                    <xdr:colOff>361950</xdr:colOff>
                    <xdr:row>43</xdr:row>
                    <xdr:rowOff>0</xdr:rowOff>
                  </to>
                </anchor>
              </controlPr>
            </control>
          </mc:Choice>
        </mc:AlternateContent>
        <mc:AlternateContent xmlns:mc="http://schemas.openxmlformats.org/markup-compatibility/2006">
          <mc:Choice Requires="x14">
            <control shapeId="7226" r:id="rId1071" name="Check Box 1082">
              <controlPr defaultSize="0" autoFill="0" autoLine="0" autoPict="0">
                <anchor moveWithCells="1">
                  <from>
                    <xdr:col>3</xdr:col>
                    <xdr:colOff>57150</xdr:colOff>
                    <xdr:row>41</xdr:row>
                    <xdr:rowOff>161925</xdr:rowOff>
                  </from>
                  <to>
                    <xdr:col>3</xdr:col>
                    <xdr:colOff>361950</xdr:colOff>
                    <xdr:row>43</xdr:row>
                    <xdr:rowOff>0</xdr:rowOff>
                  </to>
                </anchor>
              </controlPr>
            </control>
          </mc:Choice>
        </mc:AlternateContent>
        <mc:AlternateContent xmlns:mc="http://schemas.openxmlformats.org/markup-compatibility/2006">
          <mc:Choice Requires="x14">
            <control shapeId="7227" r:id="rId1072" name="Check Box 1083">
              <controlPr defaultSize="0" autoFill="0" autoLine="0" autoPict="0">
                <anchor moveWithCells="1">
                  <from>
                    <xdr:col>3</xdr:col>
                    <xdr:colOff>57150</xdr:colOff>
                    <xdr:row>41</xdr:row>
                    <xdr:rowOff>161925</xdr:rowOff>
                  </from>
                  <to>
                    <xdr:col>3</xdr:col>
                    <xdr:colOff>361950</xdr:colOff>
                    <xdr:row>43</xdr:row>
                    <xdr:rowOff>0</xdr:rowOff>
                  </to>
                </anchor>
              </controlPr>
            </control>
          </mc:Choice>
        </mc:AlternateContent>
        <mc:AlternateContent xmlns:mc="http://schemas.openxmlformats.org/markup-compatibility/2006">
          <mc:Choice Requires="x14">
            <control shapeId="7228" r:id="rId1073" name="Check Box 1084">
              <controlPr defaultSize="0" autoFill="0" autoLine="0" autoPict="0">
                <anchor moveWithCells="1">
                  <from>
                    <xdr:col>3</xdr:col>
                    <xdr:colOff>57150</xdr:colOff>
                    <xdr:row>42</xdr:row>
                    <xdr:rowOff>161925</xdr:rowOff>
                  </from>
                  <to>
                    <xdr:col>3</xdr:col>
                    <xdr:colOff>361950</xdr:colOff>
                    <xdr:row>44</xdr:row>
                    <xdr:rowOff>0</xdr:rowOff>
                  </to>
                </anchor>
              </controlPr>
            </control>
          </mc:Choice>
        </mc:AlternateContent>
        <mc:AlternateContent xmlns:mc="http://schemas.openxmlformats.org/markup-compatibility/2006">
          <mc:Choice Requires="x14">
            <control shapeId="7229" r:id="rId1074" name="Check Box 1085">
              <controlPr defaultSize="0" autoFill="0" autoLine="0" autoPict="0">
                <anchor moveWithCells="1">
                  <from>
                    <xdr:col>3</xdr:col>
                    <xdr:colOff>57150</xdr:colOff>
                    <xdr:row>42</xdr:row>
                    <xdr:rowOff>161925</xdr:rowOff>
                  </from>
                  <to>
                    <xdr:col>3</xdr:col>
                    <xdr:colOff>361950</xdr:colOff>
                    <xdr:row>44</xdr:row>
                    <xdr:rowOff>0</xdr:rowOff>
                  </to>
                </anchor>
              </controlPr>
            </control>
          </mc:Choice>
        </mc:AlternateContent>
        <mc:AlternateContent xmlns:mc="http://schemas.openxmlformats.org/markup-compatibility/2006">
          <mc:Choice Requires="x14">
            <control shapeId="7230" r:id="rId1075" name="Check Box 1086">
              <controlPr defaultSize="0" autoFill="0" autoLine="0" autoPict="0">
                <anchor moveWithCells="1">
                  <from>
                    <xdr:col>3</xdr:col>
                    <xdr:colOff>57150</xdr:colOff>
                    <xdr:row>42</xdr:row>
                    <xdr:rowOff>161925</xdr:rowOff>
                  </from>
                  <to>
                    <xdr:col>3</xdr:col>
                    <xdr:colOff>361950</xdr:colOff>
                    <xdr:row>44</xdr:row>
                    <xdr:rowOff>0</xdr:rowOff>
                  </to>
                </anchor>
              </controlPr>
            </control>
          </mc:Choice>
        </mc:AlternateContent>
        <mc:AlternateContent xmlns:mc="http://schemas.openxmlformats.org/markup-compatibility/2006">
          <mc:Choice Requires="x14">
            <control shapeId="7231" r:id="rId1076" name="Check Box 1087">
              <controlPr defaultSize="0" autoFill="0" autoLine="0" autoPict="0">
                <anchor moveWithCells="1">
                  <from>
                    <xdr:col>3</xdr:col>
                    <xdr:colOff>57150</xdr:colOff>
                    <xdr:row>43</xdr:row>
                    <xdr:rowOff>161925</xdr:rowOff>
                  </from>
                  <to>
                    <xdr:col>3</xdr:col>
                    <xdr:colOff>361950</xdr:colOff>
                    <xdr:row>45</xdr:row>
                    <xdr:rowOff>0</xdr:rowOff>
                  </to>
                </anchor>
              </controlPr>
            </control>
          </mc:Choice>
        </mc:AlternateContent>
        <mc:AlternateContent xmlns:mc="http://schemas.openxmlformats.org/markup-compatibility/2006">
          <mc:Choice Requires="x14">
            <control shapeId="7232" r:id="rId1077" name="Check Box 1088">
              <controlPr defaultSize="0" autoFill="0" autoLine="0" autoPict="0">
                <anchor moveWithCells="1">
                  <from>
                    <xdr:col>3</xdr:col>
                    <xdr:colOff>57150</xdr:colOff>
                    <xdr:row>43</xdr:row>
                    <xdr:rowOff>161925</xdr:rowOff>
                  </from>
                  <to>
                    <xdr:col>3</xdr:col>
                    <xdr:colOff>361950</xdr:colOff>
                    <xdr:row>45</xdr:row>
                    <xdr:rowOff>0</xdr:rowOff>
                  </to>
                </anchor>
              </controlPr>
            </control>
          </mc:Choice>
        </mc:AlternateContent>
        <mc:AlternateContent xmlns:mc="http://schemas.openxmlformats.org/markup-compatibility/2006">
          <mc:Choice Requires="x14">
            <control shapeId="7233" r:id="rId1078" name="Check Box 1089">
              <controlPr defaultSize="0" autoFill="0" autoLine="0" autoPict="0">
                <anchor moveWithCells="1">
                  <from>
                    <xdr:col>3</xdr:col>
                    <xdr:colOff>57150</xdr:colOff>
                    <xdr:row>43</xdr:row>
                    <xdr:rowOff>161925</xdr:rowOff>
                  </from>
                  <to>
                    <xdr:col>3</xdr:col>
                    <xdr:colOff>361950</xdr:colOff>
                    <xdr:row>45</xdr:row>
                    <xdr:rowOff>0</xdr:rowOff>
                  </to>
                </anchor>
              </controlPr>
            </control>
          </mc:Choice>
        </mc:AlternateContent>
        <mc:AlternateContent xmlns:mc="http://schemas.openxmlformats.org/markup-compatibility/2006">
          <mc:Choice Requires="x14">
            <control shapeId="7234" r:id="rId1079" name="Check Box 1090">
              <controlPr defaultSize="0" autoFill="0" autoLine="0" autoPict="0">
                <anchor moveWithCells="1">
                  <from>
                    <xdr:col>3</xdr:col>
                    <xdr:colOff>57150</xdr:colOff>
                    <xdr:row>44</xdr:row>
                    <xdr:rowOff>161925</xdr:rowOff>
                  </from>
                  <to>
                    <xdr:col>3</xdr:col>
                    <xdr:colOff>361950</xdr:colOff>
                    <xdr:row>46</xdr:row>
                    <xdr:rowOff>0</xdr:rowOff>
                  </to>
                </anchor>
              </controlPr>
            </control>
          </mc:Choice>
        </mc:AlternateContent>
        <mc:AlternateContent xmlns:mc="http://schemas.openxmlformats.org/markup-compatibility/2006">
          <mc:Choice Requires="x14">
            <control shapeId="7235" r:id="rId1080" name="Check Box 1091">
              <controlPr defaultSize="0" autoFill="0" autoLine="0" autoPict="0">
                <anchor moveWithCells="1">
                  <from>
                    <xdr:col>3</xdr:col>
                    <xdr:colOff>57150</xdr:colOff>
                    <xdr:row>44</xdr:row>
                    <xdr:rowOff>161925</xdr:rowOff>
                  </from>
                  <to>
                    <xdr:col>3</xdr:col>
                    <xdr:colOff>361950</xdr:colOff>
                    <xdr:row>46</xdr:row>
                    <xdr:rowOff>0</xdr:rowOff>
                  </to>
                </anchor>
              </controlPr>
            </control>
          </mc:Choice>
        </mc:AlternateContent>
        <mc:AlternateContent xmlns:mc="http://schemas.openxmlformats.org/markup-compatibility/2006">
          <mc:Choice Requires="x14">
            <control shapeId="7236" r:id="rId1081" name="Check Box 1092">
              <controlPr defaultSize="0" autoFill="0" autoLine="0" autoPict="0">
                <anchor moveWithCells="1">
                  <from>
                    <xdr:col>3</xdr:col>
                    <xdr:colOff>57150</xdr:colOff>
                    <xdr:row>44</xdr:row>
                    <xdr:rowOff>161925</xdr:rowOff>
                  </from>
                  <to>
                    <xdr:col>3</xdr:col>
                    <xdr:colOff>361950</xdr:colOff>
                    <xdr:row>46</xdr:row>
                    <xdr:rowOff>0</xdr:rowOff>
                  </to>
                </anchor>
              </controlPr>
            </control>
          </mc:Choice>
        </mc:AlternateContent>
        <mc:AlternateContent xmlns:mc="http://schemas.openxmlformats.org/markup-compatibility/2006">
          <mc:Choice Requires="x14">
            <control shapeId="7237" r:id="rId1082" name="Check Box 1093">
              <controlPr defaultSize="0" autoFill="0" autoLine="0" autoPict="0">
                <anchor moveWithCells="1">
                  <from>
                    <xdr:col>3</xdr:col>
                    <xdr:colOff>57150</xdr:colOff>
                    <xdr:row>45</xdr:row>
                    <xdr:rowOff>161925</xdr:rowOff>
                  </from>
                  <to>
                    <xdr:col>3</xdr:col>
                    <xdr:colOff>361950</xdr:colOff>
                    <xdr:row>47</xdr:row>
                    <xdr:rowOff>0</xdr:rowOff>
                  </to>
                </anchor>
              </controlPr>
            </control>
          </mc:Choice>
        </mc:AlternateContent>
        <mc:AlternateContent xmlns:mc="http://schemas.openxmlformats.org/markup-compatibility/2006">
          <mc:Choice Requires="x14">
            <control shapeId="7238" r:id="rId1083" name="Check Box 1094">
              <controlPr defaultSize="0" autoFill="0" autoLine="0" autoPict="0">
                <anchor moveWithCells="1">
                  <from>
                    <xdr:col>3</xdr:col>
                    <xdr:colOff>57150</xdr:colOff>
                    <xdr:row>45</xdr:row>
                    <xdr:rowOff>161925</xdr:rowOff>
                  </from>
                  <to>
                    <xdr:col>3</xdr:col>
                    <xdr:colOff>361950</xdr:colOff>
                    <xdr:row>47</xdr:row>
                    <xdr:rowOff>0</xdr:rowOff>
                  </to>
                </anchor>
              </controlPr>
            </control>
          </mc:Choice>
        </mc:AlternateContent>
        <mc:AlternateContent xmlns:mc="http://schemas.openxmlformats.org/markup-compatibility/2006">
          <mc:Choice Requires="x14">
            <control shapeId="7239" r:id="rId1084" name="Check Box 1095">
              <controlPr defaultSize="0" autoFill="0" autoLine="0" autoPict="0">
                <anchor moveWithCells="1">
                  <from>
                    <xdr:col>3</xdr:col>
                    <xdr:colOff>57150</xdr:colOff>
                    <xdr:row>45</xdr:row>
                    <xdr:rowOff>161925</xdr:rowOff>
                  </from>
                  <to>
                    <xdr:col>3</xdr:col>
                    <xdr:colOff>361950</xdr:colOff>
                    <xdr:row>47</xdr:row>
                    <xdr:rowOff>0</xdr:rowOff>
                  </to>
                </anchor>
              </controlPr>
            </control>
          </mc:Choice>
        </mc:AlternateContent>
        <mc:AlternateContent xmlns:mc="http://schemas.openxmlformats.org/markup-compatibility/2006">
          <mc:Choice Requires="x14">
            <control shapeId="7240" r:id="rId1085" name="Check Box 1096">
              <controlPr defaultSize="0" autoFill="0" autoLine="0" autoPict="0">
                <anchor moveWithCells="1">
                  <from>
                    <xdr:col>3</xdr:col>
                    <xdr:colOff>57150</xdr:colOff>
                    <xdr:row>46</xdr:row>
                    <xdr:rowOff>161925</xdr:rowOff>
                  </from>
                  <to>
                    <xdr:col>3</xdr:col>
                    <xdr:colOff>361950</xdr:colOff>
                    <xdr:row>48</xdr:row>
                    <xdr:rowOff>0</xdr:rowOff>
                  </to>
                </anchor>
              </controlPr>
            </control>
          </mc:Choice>
        </mc:AlternateContent>
        <mc:AlternateContent xmlns:mc="http://schemas.openxmlformats.org/markup-compatibility/2006">
          <mc:Choice Requires="x14">
            <control shapeId="7241" r:id="rId1086" name="Check Box 1097">
              <controlPr defaultSize="0" autoFill="0" autoLine="0" autoPict="0">
                <anchor moveWithCells="1">
                  <from>
                    <xdr:col>3</xdr:col>
                    <xdr:colOff>57150</xdr:colOff>
                    <xdr:row>46</xdr:row>
                    <xdr:rowOff>161925</xdr:rowOff>
                  </from>
                  <to>
                    <xdr:col>3</xdr:col>
                    <xdr:colOff>361950</xdr:colOff>
                    <xdr:row>48</xdr:row>
                    <xdr:rowOff>0</xdr:rowOff>
                  </to>
                </anchor>
              </controlPr>
            </control>
          </mc:Choice>
        </mc:AlternateContent>
        <mc:AlternateContent xmlns:mc="http://schemas.openxmlformats.org/markup-compatibility/2006">
          <mc:Choice Requires="x14">
            <control shapeId="7242" r:id="rId1087" name="Check Box 1098">
              <controlPr defaultSize="0" autoFill="0" autoLine="0" autoPict="0">
                <anchor moveWithCells="1">
                  <from>
                    <xdr:col>3</xdr:col>
                    <xdr:colOff>57150</xdr:colOff>
                    <xdr:row>46</xdr:row>
                    <xdr:rowOff>161925</xdr:rowOff>
                  </from>
                  <to>
                    <xdr:col>3</xdr:col>
                    <xdr:colOff>361950</xdr:colOff>
                    <xdr:row>48</xdr:row>
                    <xdr:rowOff>0</xdr:rowOff>
                  </to>
                </anchor>
              </controlPr>
            </control>
          </mc:Choice>
        </mc:AlternateContent>
        <mc:AlternateContent xmlns:mc="http://schemas.openxmlformats.org/markup-compatibility/2006">
          <mc:Choice Requires="x14">
            <control shapeId="7243" r:id="rId1088" name="Check Box 1099">
              <controlPr defaultSize="0" autoFill="0" autoLine="0" autoPict="0">
                <anchor moveWithCells="1">
                  <from>
                    <xdr:col>3</xdr:col>
                    <xdr:colOff>57150</xdr:colOff>
                    <xdr:row>47</xdr:row>
                    <xdr:rowOff>161925</xdr:rowOff>
                  </from>
                  <to>
                    <xdr:col>3</xdr:col>
                    <xdr:colOff>361950</xdr:colOff>
                    <xdr:row>49</xdr:row>
                    <xdr:rowOff>0</xdr:rowOff>
                  </to>
                </anchor>
              </controlPr>
            </control>
          </mc:Choice>
        </mc:AlternateContent>
        <mc:AlternateContent xmlns:mc="http://schemas.openxmlformats.org/markup-compatibility/2006">
          <mc:Choice Requires="x14">
            <control shapeId="7244" r:id="rId1089" name="Check Box 1100">
              <controlPr defaultSize="0" autoFill="0" autoLine="0" autoPict="0">
                <anchor moveWithCells="1">
                  <from>
                    <xdr:col>3</xdr:col>
                    <xdr:colOff>57150</xdr:colOff>
                    <xdr:row>47</xdr:row>
                    <xdr:rowOff>161925</xdr:rowOff>
                  </from>
                  <to>
                    <xdr:col>3</xdr:col>
                    <xdr:colOff>361950</xdr:colOff>
                    <xdr:row>49</xdr:row>
                    <xdr:rowOff>0</xdr:rowOff>
                  </to>
                </anchor>
              </controlPr>
            </control>
          </mc:Choice>
        </mc:AlternateContent>
        <mc:AlternateContent xmlns:mc="http://schemas.openxmlformats.org/markup-compatibility/2006">
          <mc:Choice Requires="x14">
            <control shapeId="7245" r:id="rId1090" name="Check Box 1101">
              <controlPr defaultSize="0" autoFill="0" autoLine="0" autoPict="0">
                <anchor moveWithCells="1">
                  <from>
                    <xdr:col>3</xdr:col>
                    <xdr:colOff>57150</xdr:colOff>
                    <xdr:row>47</xdr:row>
                    <xdr:rowOff>161925</xdr:rowOff>
                  </from>
                  <to>
                    <xdr:col>3</xdr:col>
                    <xdr:colOff>361950</xdr:colOff>
                    <xdr:row>49</xdr:row>
                    <xdr:rowOff>0</xdr:rowOff>
                  </to>
                </anchor>
              </controlPr>
            </control>
          </mc:Choice>
        </mc:AlternateContent>
        <mc:AlternateContent xmlns:mc="http://schemas.openxmlformats.org/markup-compatibility/2006">
          <mc:Choice Requires="x14">
            <control shapeId="7246" r:id="rId1091" name="Check Box 1102">
              <controlPr defaultSize="0" autoFill="0" autoLine="0" autoPict="0">
                <anchor moveWithCells="1">
                  <from>
                    <xdr:col>3</xdr:col>
                    <xdr:colOff>57150</xdr:colOff>
                    <xdr:row>48</xdr:row>
                    <xdr:rowOff>161925</xdr:rowOff>
                  </from>
                  <to>
                    <xdr:col>3</xdr:col>
                    <xdr:colOff>361950</xdr:colOff>
                    <xdr:row>50</xdr:row>
                    <xdr:rowOff>0</xdr:rowOff>
                  </to>
                </anchor>
              </controlPr>
            </control>
          </mc:Choice>
        </mc:AlternateContent>
        <mc:AlternateContent xmlns:mc="http://schemas.openxmlformats.org/markup-compatibility/2006">
          <mc:Choice Requires="x14">
            <control shapeId="7247" r:id="rId1092" name="Check Box 1103">
              <controlPr defaultSize="0" autoFill="0" autoLine="0" autoPict="0">
                <anchor moveWithCells="1">
                  <from>
                    <xdr:col>3</xdr:col>
                    <xdr:colOff>57150</xdr:colOff>
                    <xdr:row>48</xdr:row>
                    <xdr:rowOff>161925</xdr:rowOff>
                  </from>
                  <to>
                    <xdr:col>3</xdr:col>
                    <xdr:colOff>361950</xdr:colOff>
                    <xdr:row>50</xdr:row>
                    <xdr:rowOff>0</xdr:rowOff>
                  </to>
                </anchor>
              </controlPr>
            </control>
          </mc:Choice>
        </mc:AlternateContent>
        <mc:AlternateContent xmlns:mc="http://schemas.openxmlformats.org/markup-compatibility/2006">
          <mc:Choice Requires="x14">
            <control shapeId="7248" r:id="rId1093" name="Check Box 1104">
              <controlPr defaultSize="0" autoFill="0" autoLine="0" autoPict="0">
                <anchor moveWithCells="1">
                  <from>
                    <xdr:col>3</xdr:col>
                    <xdr:colOff>57150</xdr:colOff>
                    <xdr:row>48</xdr:row>
                    <xdr:rowOff>161925</xdr:rowOff>
                  </from>
                  <to>
                    <xdr:col>3</xdr:col>
                    <xdr:colOff>361950</xdr:colOff>
                    <xdr:row>50</xdr:row>
                    <xdr:rowOff>0</xdr:rowOff>
                  </to>
                </anchor>
              </controlPr>
            </control>
          </mc:Choice>
        </mc:AlternateContent>
        <mc:AlternateContent xmlns:mc="http://schemas.openxmlformats.org/markup-compatibility/2006">
          <mc:Choice Requires="x14">
            <control shapeId="7249" r:id="rId1094" name="Check Box 1105">
              <controlPr defaultSize="0" autoFill="0" autoLine="0" autoPict="0">
                <anchor moveWithCells="1">
                  <from>
                    <xdr:col>3</xdr:col>
                    <xdr:colOff>57150</xdr:colOff>
                    <xdr:row>49</xdr:row>
                    <xdr:rowOff>161925</xdr:rowOff>
                  </from>
                  <to>
                    <xdr:col>3</xdr:col>
                    <xdr:colOff>361950</xdr:colOff>
                    <xdr:row>51</xdr:row>
                    <xdr:rowOff>0</xdr:rowOff>
                  </to>
                </anchor>
              </controlPr>
            </control>
          </mc:Choice>
        </mc:AlternateContent>
        <mc:AlternateContent xmlns:mc="http://schemas.openxmlformats.org/markup-compatibility/2006">
          <mc:Choice Requires="x14">
            <control shapeId="7250" r:id="rId1095" name="Check Box 1106">
              <controlPr defaultSize="0" autoFill="0" autoLine="0" autoPict="0">
                <anchor moveWithCells="1">
                  <from>
                    <xdr:col>3</xdr:col>
                    <xdr:colOff>57150</xdr:colOff>
                    <xdr:row>49</xdr:row>
                    <xdr:rowOff>161925</xdr:rowOff>
                  </from>
                  <to>
                    <xdr:col>3</xdr:col>
                    <xdr:colOff>361950</xdr:colOff>
                    <xdr:row>51</xdr:row>
                    <xdr:rowOff>0</xdr:rowOff>
                  </to>
                </anchor>
              </controlPr>
            </control>
          </mc:Choice>
        </mc:AlternateContent>
        <mc:AlternateContent xmlns:mc="http://schemas.openxmlformats.org/markup-compatibility/2006">
          <mc:Choice Requires="x14">
            <control shapeId="7251" r:id="rId1096" name="Check Box 1107">
              <controlPr defaultSize="0" autoFill="0" autoLine="0" autoPict="0">
                <anchor moveWithCells="1">
                  <from>
                    <xdr:col>3</xdr:col>
                    <xdr:colOff>57150</xdr:colOff>
                    <xdr:row>49</xdr:row>
                    <xdr:rowOff>161925</xdr:rowOff>
                  </from>
                  <to>
                    <xdr:col>3</xdr:col>
                    <xdr:colOff>361950</xdr:colOff>
                    <xdr:row>51</xdr:row>
                    <xdr:rowOff>0</xdr:rowOff>
                  </to>
                </anchor>
              </controlPr>
            </control>
          </mc:Choice>
        </mc:AlternateContent>
        <mc:AlternateContent xmlns:mc="http://schemas.openxmlformats.org/markup-compatibility/2006">
          <mc:Choice Requires="x14">
            <control shapeId="7252" r:id="rId1097" name="Check Box 1108">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53" r:id="rId1098" name="Check Box 1109">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54" r:id="rId1099" name="Check Box 1110">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55" r:id="rId1100" name="Check Box 1111">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56" r:id="rId1101" name="Check Box 1112">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57" r:id="rId1102" name="Check Box 1113">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58" r:id="rId1103" name="Check Box 1114">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59" r:id="rId1104" name="Check Box 1115">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60" r:id="rId1105" name="Check Box 1116">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61" r:id="rId1106" name="Check Box 1117">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62" r:id="rId1107" name="Check Box 1118">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63" r:id="rId1108" name="Check Box 1119">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64" r:id="rId1109" name="Check Box 1120">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65" r:id="rId1110" name="Check Box 1121">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66" r:id="rId1111" name="Check Box 1122">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67" r:id="rId1112" name="Check Box 1123">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68" r:id="rId1113" name="Check Box 1124">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69" r:id="rId1114" name="Check Box 1125">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70" r:id="rId1115" name="Check Box 1126">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71" r:id="rId1116" name="Check Box 1127">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72" r:id="rId1117" name="Check Box 1128">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73" r:id="rId1118" name="Check Box 1129">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74" r:id="rId1119" name="Check Box 1130">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75" r:id="rId1120" name="Check Box 1131">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76" r:id="rId1121" name="Check Box 1132">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77" r:id="rId1122" name="Check Box 1133">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78" r:id="rId1123" name="Check Box 1134">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279" r:id="rId1124" name="Check Box 1135">
              <controlPr defaultSize="0" autoFill="0" autoLine="0" autoPict="0">
                <anchor moveWithCells="1">
                  <from>
                    <xdr:col>3</xdr:col>
                    <xdr:colOff>57150</xdr:colOff>
                    <xdr:row>50</xdr:row>
                    <xdr:rowOff>161925</xdr:rowOff>
                  </from>
                  <to>
                    <xdr:col>3</xdr:col>
                    <xdr:colOff>361950</xdr:colOff>
                    <xdr:row>52</xdr:row>
                    <xdr:rowOff>0</xdr:rowOff>
                  </to>
                </anchor>
              </controlPr>
            </control>
          </mc:Choice>
        </mc:AlternateContent>
        <mc:AlternateContent xmlns:mc="http://schemas.openxmlformats.org/markup-compatibility/2006">
          <mc:Choice Requires="x14">
            <control shapeId="7280" r:id="rId1125" name="Check Box 1136">
              <controlPr defaultSize="0" autoFill="0" autoLine="0" autoPict="0">
                <anchor moveWithCells="1">
                  <from>
                    <xdr:col>3</xdr:col>
                    <xdr:colOff>57150</xdr:colOff>
                    <xdr:row>50</xdr:row>
                    <xdr:rowOff>161925</xdr:rowOff>
                  </from>
                  <to>
                    <xdr:col>3</xdr:col>
                    <xdr:colOff>361950</xdr:colOff>
                    <xdr:row>52</xdr:row>
                    <xdr:rowOff>0</xdr:rowOff>
                  </to>
                </anchor>
              </controlPr>
            </control>
          </mc:Choice>
        </mc:AlternateContent>
        <mc:AlternateContent xmlns:mc="http://schemas.openxmlformats.org/markup-compatibility/2006">
          <mc:Choice Requires="x14">
            <control shapeId="7281" r:id="rId1126" name="Check Box 1137">
              <controlPr defaultSize="0" autoFill="0" autoLine="0" autoPict="0">
                <anchor moveWithCells="1">
                  <from>
                    <xdr:col>3</xdr:col>
                    <xdr:colOff>57150</xdr:colOff>
                    <xdr:row>50</xdr:row>
                    <xdr:rowOff>161925</xdr:rowOff>
                  </from>
                  <to>
                    <xdr:col>3</xdr:col>
                    <xdr:colOff>361950</xdr:colOff>
                    <xdr:row>52</xdr:row>
                    <xdr:rowOff>0</xdr:rowOff>
                  </to>
                </anchor>
              </controlPr>
            </control>
          </mc:Choice>
        </mc:AlternateContent>
        <mc:AlternateContent xmlns:mc="http://schemas.openxmlformats.org/markup-compatibility/2006">
          <mc:Choice Requires="x14">
            <control shapeId="7282" r:id="rId1127" name="Check Box 1138">
              <controlPr defaultSize="0" autoFill="0" autoLine="0" autoPict="0">
                <anchor moveWithCells="1">
                  <from>
                    <xdr:col>3</xdr:col>
                    <xdr:colOff>57150</xdr:colOff>
                    <xdr:row>51</xdr:row>
                    <xdr:rowOff>161925</xdr:rowOff>
                  </from>
                  <to>
                    <xdr:col>3</xdr:col>
                    <xdr:colOff>361950</xdr:colOff>
                    <xdr:row>53</xdr:row>
                    <xdr:rowOff>0</xdr:rowOff>
                  </to>
                </anchor>
              </controlPr>
            </control>
          </mc:Choice>
        </mc:AlternateContent>
        <mc:AlternateContent xmlns:mc="http://schemas.openxmlformats.org/markup-compatibility/2006">
          <mc:Choice Requires="x14">
            <control shapeId="7283" r:id="rId1128" name="Check Box 1139">
              <controlPr defaultSize="0" autoFill="0" autoLine="0" autoPict="0">
                <anchor moveWithCells="1">
                  <from>
                    <xdr:col>3</xdr:col>
                    <xdr:colOff>57150</xdr:colOff>
                    <xdr:row>51</xdr:row>
                    <xdr:rowOff>161925</xdr:rowOff>
                  </from>
                  <to>
                    <xdr:col>3</xdr:col>
                    <xdr:colOff>361950</xdr:colOff>
                    <xdr:row>53</xdr:row>
                    <xdr:rowOff>0</xdr:rowOff>
                  </to>
                </anchor>
              </controlPr>
            </control>
          </mc:Choice>
        </mc:AlternateContent>
        <mc:AlternateContent xmlns:mc="http://schemas.openxmlformats.org/markup-compatibility/2006">
          <mc:Choice Requires="x14">
            <control shapeId="7284" r:id="rId1129" name="Check Box 1140">
              <controlPr defaultSize="0" autoFill="0" autoLine="0" autoPict="0">
                <anchor moveWithCells="1">
                  <from>
                    <xdr:col>3</xdr:col>
                    <xdr:colOff>57150</xdr:colOff>
                    <xdr:row>51</xdr:row>
                    <xdr:rowOff>161925</xdr:rowOff>
                  </from>
                  <to>
                    <xdr:col>3</xdr:col>
                    <xdr:colOff>361950</xdr:colOff>
                    <xdr:row>53</xdr:row>
                    <xdr:rowOff>0</xdr:rowOff>
                  </to>
                </anchor>
              </controlPr>
            </control>
          </mc:Choice>
        </mc:AlternateContent>
        <mc:AlternateContent xmlns:mc="http://schemas.openxmlformats.org/markup-compatibility/2006">
          <mc:Choice Requires="x14">
            <control shapeId="7285" r:id="rId1130" name="Check Box 114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286" r:id="rId1131" name="Check Box 114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287" r:id="rId1132" name="Check Box 114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288" r:id="rId1133" name="Check Box 114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289" r:id="rId1134" name="Check Box 114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290" r:id="rId1135" name="Check Box 114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291" r:id="rId1136" name="Check Box 114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292" r:id="rId1137" name="Check Box 114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293" r:id="rId1138" name="Check Box 114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294" r:id="rId1139" name="Check Box 115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295" r:id="rId1140" name="Check Box 115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296" r:id="rId1141" name="Check Box 115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297" r:id="rId1142" name="Check Box 115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298" r:id="rId1143" name="Check Box 115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299" r:id="rId1144" name="Check Box 115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00" r:id="rId1145" name="Check Box 115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01" r:id="rId1146" name="Check Box 115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02" r:id="rId1147" name="Check Box 115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03" r:id="rId1148" name="Check Box 115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04" r:id="rId1149" name="Check Box 116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05" r:id="rId1150" name="Check Box 116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06" r:id="rId1151" name="Check Box 116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07" r:id="rId1152" name="Check Box 116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08" r:id="rId1153" name="Check Box 116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09" r:id="rId1154" name="Check Box 116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10" r:id="rId1155" name="Check Box 116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11" r:id="rId1156" name="Check Box 116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12" r:id="rId1157" name="Check Box 116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13" r:id="rId1158" name="Check Box 116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14" r:id="rId1159" name="Check Box 117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15" r:id="rId1160" name="Check Box 117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16" r:id="rId1161" name="Check Box 117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17" r:id="rId1162" name="Check Box 117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18" r:id="rId1163" name="Check Box 117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19" r:id="rId1164" name="Check Box 117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20" r:id="rId1165" name="Check Box 117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21" r:id="rId1166" name="Check Box 117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22" r:id="rId1167" name="Check Box 117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23" r:id="rId1168" name="Check Box 117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24" r:id="rId1169" name="Check Box 118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25" r:id="rId1170" name="Check Box 118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26" r:id="rId1171" name="Check Box 118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27" r:id="rId1172" name="Check Box 118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28" r:id="rId1173" name="Check Box 118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29" r:id="rId1174" name="Check Box 118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30" r:id="rId1175" name="Check Box 118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31" r:id="rId1176" name="Check Box 118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32" r:id="rId1177" name="Check Box 118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33" r:id="rId1178" name="Check Box 118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34" r:id="rId1179" name="Check Box 119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35" r:id="rId1180" name="Check Box 119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36" r:id="rId1181" name="Check Box 119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37" r:id="rId1182" name="Check Box 119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38" r:id="rId1183" name="Check Box 119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39" r:id="rId1184" name="Check Box 119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40" r:id="rId1185" name="Check Box 119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41" r:id="rId1186" name="Check Box 119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42" r:id="rId1187" name="Check Box 119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43" r:id="rId1188" name="Check Box 119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44" r:id="rId1189" name="Check Box 120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45" r:id="rId1190" name="Check Box 120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46" r:id="rId1191" name="Check Box 120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47" r:id="rId1192" name="Check Box 120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48" r:id="rId1193" name="Check Box 120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49" r:id="rId1194" name="Check Box 120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50" r:id="rId1195" name="Check Box 120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51" r:id="rId1196" name="Check Box 120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52" r:id="rId1197" name="Check Box 120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53" r:id="rId1198" name="Check Box 120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54" r:id="rId1199" name="Check Box 121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55" r:id="rId1200" name="Check Box 121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56" r:id="rId1201" name="Check Box 121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57" r:id="rId1202" name="Check Box 121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58" r:id="rId1203" name="Check Box 121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59" r:id="rId1204" name="Check Box 121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60" r:id="rId1205" name="Check Box 121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61" r:id="rId1206" name="Check Box 121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62" r:id="rId1207" name="Check Box 121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63" r:id="rId1208" name="Check Box 121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64" r:id="rId1209" name="Check Box 122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65" r:id="rId1210" name="Check Box 122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66" r:id="rId1211" name="Check Box 122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67" r:id="rId1212" name="Check Box 122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68" r:id="rId1213" name="Check Box 122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69" r:id="rId1214" name="Check Box 122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70" r:id="rId1215" name="Check Box 122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71" r:id="rId1216" name="Check Box 122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72" r:id="rId1217" name="Check Box 122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73" r:id="rId1218" name="Check Box 122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74" r:id="rId1219" name="Check Box 123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75" r:id="rId1220" name="Check Box 123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76" r:id="rId1221" name="Check Box 123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77" r:id="rId1222" name="Check Box 123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78" r:id="rId1223" name="Check Box 123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79" r:id="rId1224" name="Check Box 123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80" r:id="rId1225" name="Check Box 123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81" r:id="rId1226" name="Check Box 123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82" r:id="rId1227" name="Check Box 123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83" r:id="rId1228" name="Check Box 123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84" r:id="rId1229" name="Check Box 124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85" r:id="rId1230" name="Check Box 124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86" r:id="rId1231" name="Check Box 124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87" r:id="rId1232" name="Check Box 124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88" r:id="rId1233" name="Check Box 124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89" r:id="rId1234" name="Check Box 124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90" r:id="rId1235" name="Check Box 124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91" r:id="rId1236" name="Check Box 124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92" r:id="rId1237" name="Check Box 124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93" r:id="rId1238" name="Check Box 124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94" r:id="rId1239" name="Check Box 125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95" r:id="rId1240" name="Check Box 125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96" r:id="rId1241" name="Check Box 125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97" r:id="rId1242" name="Check Box 125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98" r:id="rId1243" name="Check Box 125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399" r:id="rId1244" name="Check Box 125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00" r:id="rId1245" name="Check Box 125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01" r:id="rId1246" name="Check Box 125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02" r:id="rId1247" name="Check Box 125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03" r:id="rId1248" name="Check Box 125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04" r:id="rId1249" name="Check Box 126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05" r:id="rId1250" name="Check Box 126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06" r:id="rId1251" name="Check Box 126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07" r:id="rId1252" name="Check Box 126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08" r:id="rId1253" name="Check Box 126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09" r:id="rId1254" name="Check Box 126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10" r:id="rId1255" name="Check Box 126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11" r:id="rId1256" name="Check Box 126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12" r:id="rId1257" name="Check Box 126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13" r:id="rId1258" name="Check Box 126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14" r:id="rId1259" name="Check Box 127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15" r:id="rId1260" name="Check Box 127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16" r:id="rId1261" name="Check Box 127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17" r:id="rId1262" name="Check Box 127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18" r:id="rId1263" name="Check Box 127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19" r:id="rId1264" name="Check Box 127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20" r:id="rId1265" name="Check Box 127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21" r:id="rId1266" name="Check Box 127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22" r:id="rId1267" name="Check Box 127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23" r:id="rId1268" name="Check Box 127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24" r:id="rId1269" name="Check Box 128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25" r:id="rId1270" name="Check Box 128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26" r:id="rId1271" name="Check Box 128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27" r:id="rId1272" name="Check Box 128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28" r:id="rId1273" name="Check Box 128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29" r:id="rId1274" name="Check Box 128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30" r:id="rId1275" name="Check Box 128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31" r:id="rId1276" name="Check Box 128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32" r:id="rId1277" name="Check Box 128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33" r:id="rId1278" name="Check Box 128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34" r:id="rId1279" name="Check Box 129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35" r:id="rId1280" name="Check Box 129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36" r:id="rId1281" name="Check Box 129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37" r:id="rId1282" name="Check Box 129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38" r:id="rId1283" name="Check Box 129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39" r:id="rId1284" name="Check Box 129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40" r:id="rId1285" name="Check Box 129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41" r:id="rId1286" name="Check Box 129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42" r:id="rId1287" name="Check Box 129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43" r:id="rId1288" name="Check Box 129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44" r:id="rId1289" name="Check Box 130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45" r:id="rId1290" name="Check Box 130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46" r:id="rId1291" name="Check Box 130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47" r:id="rId1292" name="Check Box 130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48" r:id="rId1293" name="Check Box 130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49" r:id="rId1294" name="Check Box 130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50" r:id="rId1295" name="Check Box 130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51" r:id="rId1296" name="Check Box 130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52" r:id="rId1297" name="Check Box 130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53" r:id="rId1298" name="Check Box 130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54" r:id="rId1299" name="Check Box 131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55" r:id="rId1300" name="Check Box 131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56" r:id="rId1301" name="Check Box 131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57" r:id="rId1302" name="Check Box 131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58" r:id="rId1303" name="Check Box 131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59" r:id="rId1304" name="Check Box 131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60" r:id="rId1305" name="Check Box 131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61" r:id="rId1306" name="Check Box 131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62" r:id="rId1307" name="Check Box 131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63" r:id="rId1308" name="Check Box 131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64" r:id="rId1309" name="Check Box 132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65" r:id="rId1310" name="Check Box 132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66" r:id="rId1311" name="Check Box 132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67" r:id="rId1312" name="Check Box 132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68" r:id="rId1313" name="Check Box 132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69" r:id="rId1314" name="Check Box 132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70" r:id="rId1315" name="Check Box 132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71" r:id="rId1316" name="Check Box 132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72" r:id="rId1317" name="Check Box 132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73" r:id="rId1318" name="Check Box 132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74" r:id="rId1319" name="Check Box 133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75" r:id="rId1320" name="Check Box 133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76" r:id="rId1321" name="Check Box 133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77" r:id="rId1322" name="Check Box 133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78" r:id="rId1323" name="Check Box 133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79" r:id="rId1324" name="Check Box 133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80" r:id="rId1325" name="Check Box 133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81" r:id="rId1326" name="Check Box 133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82" r:id="rId1327" name="Check Box 133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83" r:id="rId1328" name="Check Box 133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84" r:id="rId1329" name="Check Box 134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85" r:id="rId1330" name="Check Box 134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86" r:id="rId1331" name="Check Box 134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87" r:id="rId1332" name="Check Box 134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88" r:id="rId1333" name="Check Box 134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89" r:id="rId1334" name="Check Box 134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90" r:id="rId1335" name="Check Box 134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91" r:id="rId1336" name="Check Box 134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92" r:id="rId1337" name="Check Box 134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93" r:id="rId1338" name="Check Box 134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94" r:id="rId1339" name="Check Box 135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495" r:id="rId1340" name="Check Box 1351">
              <controlPr defaultSize="0" autoFill="0" autoLine="0" autoPict="0">
                <anchor moveWithCells="1">
                  <from>
                    <xdr:col>3</xdr:col>
                    <xdr:colOff>57150</xdr:colOff>
                    <xdr:row>52</xdr:row>
                    <xdr:rowOff>161925</xdr:rowOff>
                  </from>
                  <to>
                    <xdr:col>3</xdr:col>
                    <xdr:colOff>361950</xdr:colOff>
                    <xdr:row>54</xdr:row>
                    <xdr:rowOff>0</xdr:rowOff>
                  </to>
                </anchor>
              </controlPr>
            </control>
          </mc:Choice>
        </mc:AlternateContent>
        <mc:AlternateContent xmlns:mc="http://schemas.openxmlformats.org/markup-compatibility/2006">
          <mc:Choice Requires="x14">
            <control shapeId="7496" r:id="rId1341" name="Check Box 1352">
              <controlPr defaultSize="0" autoFill="0" autoLine="0" autoPict="0">
                <anchor moveWithCells="1">
                  <from>
                    <xdr:col>3</xdr:col>
                    <xdr:colOff>57150</xdr:colOff>
                    <xdr:row>52</xdr:row>
                    <xdr:rowOff>161925</xdr:rowOff>
                  </from>
                  <to>
                    <xdr:col>3</xdr:col>
                    <xdr:colOff>361950</xdr:colOff>
                    <xdr:row>54</xdr:row>
                    <xdr:rowOff>0</xdr:rowOff>
                  </to>
                </anchor>
              </controlPr>
            </control>
          </mc:Choice>
        </mc:AlternateContent>
        <mc:AlternateContent xmlns:mc="http://schemas.openxmlformats.org/markup-compatibility/2006">
          <mc:Choice Requires="x14">
            <control shapeId="7497" r:id="rId1342" name="Check Box 1353">
              <controlPr defaultSize="0" autoFill="0" autoLine="0" autoPict="0">
                <anchor moveWithCells="1">
                  <from>
                    <xdr:col>3</xdr:col>
                    <xdr:colOff>57150</xdr:colOff>
                    <xdr:row>52</xdr:row>
                    <xdr:rowOff>161925</xdr:rowOff>
                  </from>
                  <to>
                    <xdr:col>3</xdr:col>
                    <xdr:colOff>361950</xdr:colOff>
                    <xdr:row>54</xdr:row>
                    <xdr:rowOff>0</xdr:rowOff>
                  </to>
                </anchor>
              </controlPr>
            </control>
          </mc:Choice>
        </mc:AlternateContent>
        <mc:AlternateContent xmlns:mc="http://schemas.openxmlformats.org/markup-compatibility/2006">
          <mc:Choice Requires="x14">
            <control shapeId="7498" r:id="rId1343" name="Check Box 1354">
              <controlPr defaultSize="0" autoFill="0" autoLine="0" autoPict="0">
                <anchor moveWithCells="1">
                  <from>
                    <xdr:col>3</xdr:col>
                    <xdr:colOff>57150</xdr:colOff>
                    <xdr:row>53</xdr:row>
                    <xdr:rowOff>161925</xdr:rowOff>
                  </from>
                  <to>
                    <xdr:col>3</xdr:col>
                    <xdr:colOff>361950</xdr:colOff>
                    <xdr:row>55</xdr:row>
                    <xdr:rowOff>0</xdr:rowOff>
                  </to>
                </anchor>
              </controlPr>
            </control>
          </mc:Choice>
        </mc:AlternateContent>
        <mc:AlternateContent xmlns:mc="http://schemas.openxmlformats.org/markup-compatibility/2006">
          <mc:Choice Requires="x14">
            <control shapeId="7499" r:id="rId1344" name="Check Box 1355">
              <controlPr defaultSize="0" autoFill="0" autoLine="0" autoPict="0">
                <anchor moveWithCells="1">
                  <from>
                    <xdr:col>3</xdr:col>
                    <xdr:colOff>57150</xdr:colOff>
                    <xdr:row>53</xdr:row>
                    <xdr:rowOff>161925</xdr:rowOff>
                  </from>
                  <to>
                    <xdr:col>3</xdr:col>
                    <xdr:colOff>361950</xdr:colOff>
                    <xdr:row>55</xdr:row>
                    <xdr:rowOff>0</xdr:rowOff>
                  </to>
                </anchor>
              </controlPr>
            </control>
          </mc:Choice>
        </mc:AlternateContent>
        <mc:AlternateContent xmlns:mc="http://schemas.openxmlformats.org/markup-compatibility/2006">
          <mc:Choice Requires="x14">
            <control shapeId="7500" r:id="rId1345" name="Check Box 1356">
              <controlPr defaultSize="0" autoFill="0" autoLine="0" autoPict="0">
                <anchor moveWithCells="1">
                  <from>
                    <xdr:col>3</xdr:col>
                    <xdr:colOff>57150</xdr:colOff>
                    <xdr:row>53</xdr:row>
                    <xdr:rowOff>161925</xdr:rowOff>
                  </from>
                  <to>
                    <xdr:col>3</xdr:col>
                    <xdr:colOff>361950</xdr:colOff>
                    <xdr:row>55</xdr:row>
                    <xdr:rowOff>0</xdr:rowOff>
                  </to>
                </anchor>
              </controlPr>
            </control>
          </mc:Choice>
        </mc:AlternateContent>
        <mc:AlternateContent xmlns:mc="http://schemas.openxmlformats.org/markup-compatibility/2006">
          <mc:Choice Requires="x14">
            <control shapeId="7501" r:id="rId1346" name="Check Box 1357">
              <controlPr defaultSize="0" autoFill="0" autoLine="0" autoPict="0">
                <anchor moveWithCells="1">
                  <from>
                    <xdr:col>3</xdr:col>
                    <xdr:colOff>57150</xdr:colOff>
                    <xdr:row>54</xdr:row>
                    <xdr:rowOff>161925</xdr:rowOff>
                  </from>
                  <to>
                    <xdr:col>3</xdr:col>
                    <xdr:colOff>361950</xdr:colOff>
                    <xdr:row>56</xdr:row>
                    <xdr:rowOff>0</xdr:rowOff>
                  </to>
                </anchor>
              </controlPr>
            </control>
          </mc:Choice>
        </mc:AlternateContent>
        <mc:AlternateContent xmlns:mc="http://schemas.openxmlformats.org/markup-compatibility/2006">
          <mc:Choice Requires="x14">
            <control shapeId="7502" r:id="rId1347" name="Check Box 1358">
              <controlPr defaultSize="0" autoFill="0" autoLine="0" autoPict="0">
                <anchor moveWithCells="1">
                  <from>
                    <xdr:col>3</xdr:col>
                    <xdr:colOff>57150</xdr:colOff>
                    <xdr:row>54</xdr:row>
                    <xdr:rowOff>161925</xdr:rowOff>
                  </from>
                  <to>
                    <xdr:col>3</xdr:col>
                    <xdr:colOff>361950</xdr:colOff>
                    <xdr:row>56</xdr:row>
                    <xdr:rowOff>0</xdr:rowOff>
                  </to>
                </anchor>
              </controlPr>
            </control>
          </mc:Choice>
        </mc:AlternateContent>
        <mc:AlternateContent xmlns:mc="http://schemas.openxmlformats.org/markup-compatibility/2006">
          <mc:Choice Requires="x14">
            <control shapeId="7503" r:id="rId1348" name="Check Box 1359">
              <controlPr defaultSize="0" autoFill="0" autoLine="0" autoPict="0">
                <anchor moveWithCells="1">
                  <from>
                    <xdr:col>3</xdr:col>
                    <xdr:colOff>57150</xdr:colOff>
                    <xdr:row>54</xdr:row>
                    <xdr:rowOff>161925</xdr:rowOff>
                  </from>
                  <to>
                    <xdr:col>3</xdr:col>
                    <xdr:colOff>361950</xdr:colOff>
                    <xdr:row>56</xdr:row>
                    <xdr:rowOff>0</xdr:rowOff>
                  </to>
                </anchor>
              </controlPr>
            </control>
          </mc:Choice>
        </mc:AlternateContent>
        <mc:AlternateContent xmlns:mc="http://schemas.openxmlformats.org/markup-compatibility/2006">
          <mc:Choice Requires="x14">
            <control shapeId="7504" r:id="rId1349" name="Check Box 1360">
              <controlPr defaultSize="0" autoFill="0" autoLine="0" autoPict="0">
                <anchor moveWithCells="1">
                  <from>
                    <xdr:col>3</xdr:col>
                    <xdr:colOff>57150</xdr:colOff>
                    <xdr:row>55</xdr:row>
                    <xdr:rowOff>161925</xdr:rowOff>
                  </from>
                  <to>
                    <xdr:col>3</xdr:col>
                    <xdr:colOff>361950</xdr:colOff>
                    <xdr:row>57</xdr:row>
                    <xdr:rowOff>0</xdr:rowOff>
                  </to>
                </anchor>
              </controlPr>
            </control>
          </mc:Choice>
        </mc:AlternateContent>
        <mc:AlternateContent xmlns:mc="http://schemas.openxmlformats.org/markup-compatibility/2006">
          <mc:Choice Requires="x14">
            <control shapeId="7505" r:id="rId1350" name="Check Box 1361">
              <controlPr defaultSize="0" autoFill="0" autoLine="0" autoPict="0">
                <anchor moveWithCells="1">
                  <from>
                    <xdr:col>3</xdr:col>
                    <xdr:colOff>57150</xdr:colOff>
                    <xdr:row>55</xdr:row>
                    <xdr:rowOff>161925</xdr:rowOff>
                  </from>
                  <to>
                    <xdr:col>3</xdr:col>
                    <xdr:colOff>361950</xdr:colOff>
                    <xdr:row>57</xdr:row>
                    <xdr:rowOff>0</xdr:rowOff>
                  </to>
                </anchor>
              </controlPr>
            </control>
          </mc:Choice>
        </mc:AlternateContent>
        <mc:AlternateContent xmlns:mc="http://schemas.openxmlformats.org/markup-compatibility/2006">
          <mc:Choice Requires="x14">
            <control shapeId="7506" r:id="rId1351" name="Check Box 1362">
              <controlPr defaultSize="0" autoFill="0" autoLine="0" autoPict="0">
                <anchor moveWithCells="1">
                  <from>
                    <xdr:col>3</xdr:col>
                    <xdr:colOff>57150</xdr:colOff>
                    <xdr:row>55</xdr:row>
                    <xdr:rowOff>161925</xdr:rowOff>
                  </from>
                  <to>
                    <xdr:col>3</xdr:col>
                    <xdr:colOff>361950</xdr:colOff>
                    <xdr:row>57</xdr:row>
                    <xdr:rowOff>0</xdr:rowOff>
                  </to>
                </anchor>
              </controlPr>
            </control>
          </mc:Choice>
        </mc:AlternateContent>
        <mc:AlternateContent xmlns:mc="http://schemas.openxmlformats.org/markup-compatibility/2006">
          <mc:Choice Requires="x14">
            <control shapeId="7507" r:id="rId1352" name="Check Box 1363">
              <controlPr defaultSize="0" autoFill="0" autoLine="0" autoPict="0">
                <anchor moveWithCells="1">
                  <from>
                    <xdr:col>3</xdr:col>
                    <xdr:colOff>57150</xdr:colOff>
                    <xdr:row>56</xdr:row>
                    <xdr:rowOff>161925</xdr:rowOff>
                  </from>
                  <to>
                    <xdr:col>3</xdr:col>
                    <xdr:colOff>361950</xdr:colOff>
                    <xdr:row>58</xdr:row>
                    <xdr:rowOff>0</xdr:rowOff>
                  </to>
                </anchor>
              </controlPr>
            </control>
          </mc:Choice>
        </mc:AlternateContent>
        <mc:AlternateContent xmlns:mc="http://schemas.openxmlformats.org/markup-compatibility/2006">
          <mc:Choice Requires="x14">
            <control shapeId="7508" r:id="rId1353" name="Check Box 1364">
              <controlPr defaultSize="0" autoFill="0" autoLine="0" autoPict="0">
                <anchor moveWithCells="1">
                  <from>
                    <xdr:col>3</xdr:col>
                    <xdr:colOff>57150</xdr:colOff>
                    <xdr:row>56</xdr:row>
                    <xdr:rowOff>161925</xdr:rowOff>
                  </from>
                  <to>
                    <xdr:col>3</xdr:col>
                    <xdr:colOff>361950</xdr:colOff>
                    <xdr:row>58</xdr:row>
                    <xdr:rowOff>0</xdr:rowOff>
                  </to>
                </anchor>
              </controlPr>
            </control>
          </mc:Choice>
        </mc:AlternateContent>
        <mc:AlternateContent xmlns:mc="http://schemas.openxmlformats.org/markup-compatibility/2006">
          <mc:Choice Requires="x14">
            <control shapeId="7509" r:id="rId1354" name="Check Box 1365">
              <controlPr defaultSize="0" autoFill="0" autoLine="0" autoPict="0">
                <anchor moveWithCells="1">
                  <from>
                    <xdr:col>3</xdr:col>
                    <xdr:colOff>57150</xdr:colOff>
                    <xdr:row>56</xdr:row>
                    <xdr:rowOff>161925</xdr:rowOff>
                  </from>
                  <to>
                    <xdr:col>3</xdr:col>
                    <xdr:colOff>361950</xdr:colOff>
                    <xdr:row>58</xdr:row>
                    <xdr:rowOff>0</xdr:rowOff>
                  </to>
                </anchor>
              </controlPr>
            </control>
          </mc:Choice>
        </mc:AlternateContent>
        <mc:AlternateContent xmlns:mc="http://schemas.openxmlformats.org/markup-compatibility/2006">
          <mc:Choice Requires="x14">
            <control shapeId="7510" r:id="rId1355" name="Check Box 1366">
              <controlPr defaultSize="0" autoFill="0" autoLine="0" autoPict="0">
                <anchor moveWithCells="1">
                  <from>
                    <xdr:col>3</xdr:col>
                    <xdr:colOff>57150</xdr:colOff>
                    <xdr:row>57</xdr:row>
                    <xdr:rowOff>161925</xdr:rowOff>
                  </from>
                  <to>
                    <xdr:col>3</xdr:col>
                    <xdr:colOff>361950</xdr:colOff>
                    <xdr:row>59</xdr:row>
                    <xdr:rowOff>0</xdr:rowOff>
                  </to>
                </anchor>
              </controlPr>
            </control>
          </mc:Choice>
        </mc:AlternateContent>
        <mc:AlternateContent xmlns:mc="http://schemas.openxmlformats.org/markup-compatibility/2006">
          <mc:Choice Requires="x14">
            <control shapeId="7511" r:id="rId1356" name="Check Box 1367">
              <controlPr defaultSize="0" autoFill="0" autoLine="0" autoPict="0">
                <anchor moveWithCells="1">
                  <from>
                    <xdr:col>3</xdr:col>
                    <xdr:colOff>57150</xdr:colOff>
                    <xdr:row>57</xdr:row>
                    <xdr:rowOff>161925</xdr:rowOff>
                  </from>
                  <to>
                    <xdr:col>3</xdr:col>
                    <xdr:colOff>361950</xdr:colOff>
                    <xdr:row>59</xdr:row>
                    <xdr:rowOff>0</xdr:rowOff>
                  </to>
                </anchor>
              </controlPr>
            </control>
          </mc:Choice>
        </mc:AlternateContent>
        <mc:AlternateContent xmlns:mc="http://schemas.openxmlformats.org/markup-compatibility/2006">
          <mc:Choice Requires="x14">
            <control shapeId="7512" r:id="rId1357" name="Check Box 1368">
              <controlPr defaultSize="0" autoFill="0" autoLine="0" autoPict="0">
                <anchor moveWithCells="1">
                  <from>
                    <xdr:col>3</xdr:col>
                    <xdr:colOff>57150</xdr:colOff>
                    <xdr:row>57</xdr:row>
                    <xdr:rowOff>161925</xdr:rowOff>
                  </from>
                  <to>
                    <xdr:col>3</xdr:col>
                    <xdr:colOff>361950</xdr:colOff>
                    <xdr:row>59</xdr:row>
                    <xdr:rowOff>0</xdr:rowOff>
                  </to>
                </anchor>
              </controlPr>
            </control>
          </mc:Choice>
        </mc:AlternateContent>
        <mc:AlternateContent xmlns:mc="http://schemas.openxmlformats.org/markup-compatibility/2006">
          <mc:Choice Requires="x14">
            <control shapeId="7513" r:id="rId1358" name="Check Box 1369">
              <controlPr defaultSize="0" autoFill="0" autoLine="0" autoPict="0">
                <anchor moveWithCells="1">
                  <from>
                    <xdr:col>3</xdr:col>
                    <xdr:colOff>57150</xdr:colOff>
                    <xdr:row>58</xdr:row>
                    <xdr:rowOff>161925</xdr:rowOff>
                  </from>
                  <to>
                    <xdr:col>3</xdr:col>
                    <xdr:colOff>361950</xdr:colOff>
                    <xdr:row>60</xdr:row>
                    <xdr:rowOff>0</xdr:rowOff>
                  </to>
                </anchor>
              </controlPr>
            </control>
          </mc:Choice>
        </mc:AlternateContent>
        <mc:AlternateContent xmlns:mc="http://schemas.openxmlformats.org/markup-compatibility/2006">
          <mc:Choice Requires="x14">
            <control shapeId="7514" r:id="rId1359" name="Check Box 1370">
              <controlPr defaultSize="0" autoFill="0" autoLine="0" autoPict="0">
                <anchor moveWithCells="1">
                  <from>
                    <xdr:col>3</xdr:col>
                    <xdr:colOff>57150</xdr:colOff>
                    <xdr:row>58</xdr:row>
                    <xdr:rowOff>161925</xdr:rowOff>
                  </from>
                  <to>
                    <xdr:col>3</xdr:col>
                    <xdr:colOff>361950</xdr:colOff>
                    <xdr:row>60</xdr:row>
                    <xdr:rowOff>0</xdr:rowOff>
                  </to>
                </anchor>
              </controlPr>
            </control>
          </mc:Choice>
        </mc:AlternateContent>
        <mc:AlternateContent xmlns:mc="http://schemas.openxmlformats.org/markup-compatibility/2006">
          <mc:Choice Requires="x14">
            <control shapeId="7515" r:id="rId1360" name="Check Box 1371">
              <controlPr defaultSize="0" autoFill="0" autoLine="0" autoPict="0">
                <anchor moveWithCells="1">
                  <from>
                    <xdr:col>3</xdr:col>
                    <xdr:colOff>57150</xdr:colOff>
                    <xdr:row>58</xdr:row>
                    <xdr:rowOff>161925</xdr:rowOff>
                  </from>
                  <to>
                    <xdr:col>3</xdr:col>
                    <xdr:colOff>361950</xdr:colOff>
                    <xdr:row>60</xdr:row>
                    <xdr:rowOff>0</xdr:rowOff>
                  </to>
                </anchor>
              </controlPr>
            </control>
          </mc:Choice>
        </mc:AlternateContent>
        <mc:AlternateContent xmlns:mc="http://schemas.openxmlformats.org/markup-compatibility/2006">
          <mc:Choice Requires="x14">
            <control shapeId="7518" r:id="rId1361" name="Check Box 1374">
              <controlPr defaultSize="0" autoFill="0" autoLine="0" autoPict="0">
                <anchor moveWithCells="1">
                  <from>
                    <xdr:col>3</xdr:col>
                    <xdr:colOff>57150</xdr:colOff>
                    <xdr:row>27</xdr:row>
                    <xdr:rowOff>161925</xdr:rowOff>
                  </from>
                  <to>
                    <xdr:col>3</xdr:col>
                    <xdr:colOff>361950</xdr:colOff>
                    <xdr:row>29</xdr:row>
                    <xdr:rowOff>0</xdr:rowOff>
                  </to>
                </anchor>
              </controlPr>
            </control>
          </mc:Choice>
        </mc:AlternateContent>
        <mc:AlternateContent xmlns:mc="http://schemas.openxmlformats.org/markup-compatibility/2006">
          <mc:Choice Requires="x14">
            <control shapeId="7519" r:id="rId1362" name="Check Box 1375">
              <controlPr defaultSize="0" autoFill="0" autoLine="0" autoPict="0">
                <anchor moveWithCells="1">
                  <from>
                    <xdr:col>3</xdr:col>
                    <xdr:colOff>57150</xdr:colOff>
                    <xdr:row>28</xdr:row>
                    <xdr:rowOff>161925</xdr:rowOff>
                  </from>
                  <to>
                    <xdr:col>3</xdr:col>
                    <xdr:colOff>361950</xdr:colOff>
                    <xdr:row>30</xdr:row>
                    <xdr:rowOff>0</xdr:rowOff>
                  </to>
                </anchor>
              </controlPr>
            </control>
          </mc:Choice>
        </mc:AlternateContent>
        <mc:AlternateContent xmlns:mc="http://schemas.openxmlformats.org/markup-compatibility/2006">
          <mc:Choice Requires="x14">
            <control shapeId="7520" r:id="rId1363" name="Check Box 1376">
              <controlPr defaultSize="0" autoFill="0" autoLine="0" autoPict="0">
                <anchor moveWithCells="1">
                  <from>
                    <xdr:col>3</xdr:col>
                    <xdr:colOff>57150</xdr:colOff>
                    <xdr:row>28</xdr:row>
                    <xdr:rowOff>161925</xdr:rowOff>
                  </from>
                  <to>
                    <xdr:col>3</xdr:col>
                    <xdr:colOff>361950</xdr:colOff>
                    <xdr:row>30</xdr:row>
                    <xdr:rowOff>0</xdr:rowOff>
                  </to>
                </anchor>
              </controlPr>
            </control>
          </mc:Choice>
        </mc:AlternateContent>
        <mc:AlternateContent xmlns:mc="http://schemas.openxmlformats.org/markup-compatibility/2006">
          <mc:Choice Requires="x14">
            <control shapeId="7521" r:id="rId1364" name="Check Box 1377">
              <controlPr defaultSize="0" autoFill="0" autoLine="0" autoPict="0">
                <anchor moveWithCells="1">
                  <from>
                    <xdr:col>3</xdr:col>
                    <xdr:colOff>57150</xdr:colOff>
                    <xdr:row>28</xdr:row>
                    <xdr:rowOff>161925</xdr:rowOff>
                  </from>
                  <to>
                    <xdr:col>3</xdr:col>
                    <xdr:colOff>361950</xdr:colOff>
                    <xdr:row>30</xdr:row>
                    <xdr:rowOff>0</xdr:rowOff>
                  </to>
                </anchor>
              </controlPr>
            </control>
          </mc:Choice>
        </mc:AlternateContent>
        <mc:AlternateContent xmlns:mc="http://schemas.openxmlformats.org/markup-compatibility/2006">
          <mc:Choice Requires="x14">
            <control shapeId="7522" r:id="rId1365" name="Check Box 1378">
              <controlPr defaultSize="0" autoFill="0" autoLine="0" autoPict="0">
                <anchor moveWithCells="1">
                  <from>
                    <xdr:col>3</xdr:col>
                    <xdr:colOff>57150</xdr:colOff>
                    <xdr:row>28</xdr:row>
                    <xdr:rowOff>161925</xdr:rowOff>
                  </from>
                  <to>
                    <xdr:col>3</xdr:col>
                    <xdr:colOff>361950</xdr:colOff>
                    <xdr:row>30</xdr:row>
                    <xdr:rowOff>0</xdr:rowOff>
                  </to>
                </anchor>
              </controlPr>
            </control>
          </mc:Choice>
        </mc:AlternateContent>
        <mc:AlternateContent xmlns:mc="http://schemas.openxmlformats.org/markup-compatibility/2006">
          <mc:Choice Requires="x14">
            <control shapeId="7523" r:id="rId1366" name="Check Box 1379">
              <controlPr defaultSize="0" autoFill="0" autoLine="0" autoPict="0">
                <anchor moveWithCells="1">
                  <from>
                    <xdr:col>3</xdr:col>
                    <xdr:colOff>57150</xdr:colOff>
                    <xdr:row>29</xdr:row>
                    <xdr:rowOff>161925</xdr:rowOff>
                  </from>
                  <to>
                    <xdr:col>3</xdr:col>
                    <xdr:colOff>361950</xdr:colOff>
                    <xdr:row>31</xdr:row>
                    <xdr:rowOff>0</xdr:rowOff>
                  </to>
                </anchor>
              </controlPr>
            </control>
          </mc:Choice>
        </mc:AlternateContent>
        <mc:AlternateContent xmlns:mc="http://schemas.openxmlformats.org/markup-compatibility/2006">
          <mc:Choice Requires="x14">
            <control shapeId="7524" r:id="rId1367" name="Check Box 1380">
              <controlPr defaultSize="0" autoFill="0" autoLine="0" autoPict="0">
                <anchor moveWithCells="1">
                  <from>
                    <xdr:col>3</xdr:col>
                    <xdr:colOff>57150</xdr:colOff>
                    <xdr:row>29</xdr:row>
                    <xdr:rowOff>161925</xdr:rowOff>
                  </from>
                  <to>
                    <xdr:col>3</xdr:col>
                    <xdr:colOff>361950</xdr:colOff>
                    <xdr:row>31</xdr:row>
                    <xdr:rowOff>0</xdr:rowOff>
                  </to>
                </anchor>
              </controlPr>
            </control>
          </mc:Choice>
        </mc:AlternateContent>
        <mc:AlternateContent xmlns:mc="http://schemas.openxmlformats.org/markup-compatibility/2006">
          <mc:Choice Requires="x14">
            <control shapeId="7525" r:id="rId1368" name="Check Box 1381">
              <controlPr defaultSize="0" autoFill="0" autoLine="0" autoPict="0">
                <anchor moveWithCells="1">
                  <from>
                    <xdr:col>3</xdr:col>
                    <xdr:colOff>57150</xdr:colOff>
                    <xdr:row>29</xdr:row>
                    <xdr:rowOff>161925</xdr:rowOff>
                  </from>
                  <to>
                    <xdr:col>3</xdr:col>
                    <xdr:colOff>361950</xdr:colOff>
                    <xdr:row>31</xdr:row>
                    <xdr:rowOff>0</xdr:rowOff>
                  </to>
                </anchor>
              </controlPr>
            </control>
          </mc:Choice>
        </mc:AlternateContent>
        <mc:AlternateContent xmlns:mc="http://schemas.openxmlformats.org/markup-compatibility/2006">
          <mc:Choice Requires="x14">
            <control shapeId="7526" r:id="rId1369" name="Check Box 1382">
              <controlPr defaultSize="0" autoFill="0" autoLine="0" autoPict="0">
                <anchor moveWithCells="1">
                  <from>
                    <xdr:col>3</xdr:col>
                    <xdr:colOff>57150</xdr:colOff>
                    <xdr:row>29</xdr:row>
                    <xdr:rowOff>161925</xdr:rowOff>
                  </from>
                  <to>
                    <xdr:col>3</xdr:col>
                    <xdr:colOff>361950</xdr:colOff>
                    <xdr:row>31</xdr:row>
                    <xdr:rowOff>0</xdr:rowOff>
                  </to>
                </anchor>
              </controlPr>
            </control>
          </mc:Choice>
        </mc:AlternateContent>
        <mc:AlternateContent xmlns:mc="http://schemas.openxmlformats.org/markup-compatibility/2006">
          <mc:Choice Requires="x14">
            <control shapeId="7527" r:id="rId1370" name="Check Box 1383">
              <controlPr defaultSize="0" autoFill="0" autoLine="0" autoPict="0">
                <anchor moveWithCells="1">
                  <from>
                    <xdr:col>3</xdr:col>
                    <xdr:colOff>57150</xdr:colOff>
                    <xdr:row>30</xdr:row>
                    <xdr:rowOff>161925</xdr:rowOff>
                  </from>
                  <to>
                    <xdr:col>3</xdr:col>
                    <xdr:colOff>361950</xdr:colOff>
                    <xdr:row>32</xdr:row>
                    <xdr:rowOff>0</xdr:rowOff>
                  </to>
                </anchor>
              </controlPr>
            </control>
          </mc:Choice>
        </mc:AlternateContent>
        <mc:AlternateContent xmlns:mc="http://schemas.openxmlformats.org/markup-compatibility/2006">
          <mc:Choice Requires="x14">
            <control shapeId="7528" r:id="rId1371" name="Check Box 1384">
              <controlPr defaultSize="0" autoFill="0" autoLine="0" autoPict="0">
                <anchor moveWithCells="1">
                  <from>
                    <xdr:col>3</xdr:col>
                    <xdr:colOff>57150</xdr:colOff>
                    <xdr:row>30</xdr:row>
                    <xdr:rowOff>161925</xdr:rowOff>
                  </from>
                  <to>
                    <xdr:col>3</xdr:col>
                    <xdr:colOff>361950</xdr:colOff>
                    <xdr:row>32</xdr:row>
                    <xdr:rowOff>0</xdr:rowOff>
                  </to>
                </anchor>
              </controlPr>
            </control>
          </mc:Choice>
        </mc:AlternateContent>
        <mc:AlternateContent xmlns:mc="http://schemas.openxmlformats.org/markup-compatibility/2006">
          <mc:Choice Requires="x14">
            <control shapeId="7529" r:id="rId1372" name="Check Box 1385">
              <controlPr defaultSize="0" autoFill="0" autoLine="0" autoPict="0">
                <anchor moveWithCells="1">
                  <from>
                    <xdr:col>3</xdr:col>
                    <xdr:colOff>57150</xdr:colOff>
                    <xdr:row>30</xdr:row>
                    <xdr:rowOff>161925</xdr:rowOff>
                  </from>
                  <to>
                    <xdr:col>3</xdr:col>
                    <xdr:colOff>361950</xdr:colOff>
                    <xdr:row>32</xdr:row>
                    <xdr:rowOff>0</xdr:rowOff>
                  </to>
                </anchor>
              </controlPr>
            </control>
          </mc:Choice>
        </mc:AlternateContent>
        <mc:AlternateContent xmlns:mc="http://schemas.openxmlformats.org/markup-compatibility/2006">
          <mc:Choice Requires="x14">
            <control shapeId="7530" r:id="rId1373" name="Check Box 1386">
              <controlPr defaultSize="0" autoFill="0" autoLine="0" autoPict="0">
                <anchor moveWithCells="1">
                  <from>
                    <xdr:col>3</xdr:col>
                    <xdr:colOff>57150</xdr:colOff>
                    <xdr:row>30</xdr:row>
                    <xdr:rowOff>161925</xdr:rowOff>
                  </from>
                  <to>
                    <xdr:col>3</xdr:col>
                    <xdr:colOff>361950</xdr:colOff>
                    <xdr:row>32</xdr:row>
                    <xdr:rowOff>0</xdr:rowOff>
                  </to>
                </anchor>
              </controlPr>
            </control>
          </mc:Choice>
        </mc:AlternateContent>
        <mc:AlternateContent xmlns:mc="http://schemas.openxmlformats.org/markup-compatibility/2006">
          <mc:Choice Requires="x14">
            <control shapeId="7531" r:id="rId1374" name="Check Box 1387">
              <controlPr defaultSize="0" autoFill="0" autoLine="0" autoPict="0">
                <anchor moveWithCells="1">
                  <from>
                    <xdr:col>3</xdr:col>
                    <xdr:colOff>57150</xdr:colOff>
                    <xdr:row>31</xdr:row>
                    <xdr:rowOff>161925</xdr:rowOff>
                  </from>
                  <to>
                    <xdr:col>3</xdr:col>
                    <xdr:colOff>361950</xdr:colOff>
                    <xdr:row>33</xdr:row>
                    <xdr:rowOff>0</xdr:rowOff>
                  </to>
                </anchor>
              </controlPr>
            </control>
          </mc:Choice>
        </mc:AlternateContent>
        <mc:AlternateContent xmlns:mc="http://schemas.openxmlformats.org/markup-compatibility/2006">
          <mc:Choice Requires="x14">
            <control shapeId="7532" r:id="rId1375" name="Check Box 1388">
              <controlPr defaultSize="0" autoFill="0" autoLine="0" autoPict="0">
                <anchor moveWithCells="1">
                  <from>
                    <xdr:col>3</xdr:col>
                    <xdr:colOff>57150</xdr:colOff>
                    <xdr:row>31</xdr:row>
                    <xdr:rowOff>161925</xdr:rowOff>
                  </from>
                  <to>
                    <xdr:col>3</xdr:col>
                    <xdr:colOff>361950</xdr:colOff>
                    <xdr:row>33</xdr:row>
                    <xdr:rowOff>0</xdr:rowOff>
                  </to>
                </anchor>
              </controlPr>
            </control>
          </mc:Choice>
        </mc:AlternateContent>
        <mc:AlternateContent xmlns:mc="http://schemas.openxmlformats.org/markup-compatibility/2006">
          <mc:Choice Requires="x14">
            <control shapeId="7533" r:id="rId1376" name="Check Box 1389">
              <controlPr defaultSize="0" autoFill="0" autoLine="0" autoPict="0">
                <anchor moveWithCells="1">
                  <from>
                    <xdr:col>3</xdr:col>
                    <xdr:colOff>57150</xdr:colOff>
                    <xdr:row>31</xdr:row>
                    <xdr:rowOff>161925</xdr:rowOff>
                  </from>
                  <to>
                    <xdr:col>3</xdr:col>
                    <xdr:colOff>361950</xdr:colOff>
                    <xdr:row>33</xdr:row>
                    <xdr:rowOff>0</xdr:rowOff>
                  </to>
                </anchor>
              </controlPr>
            </control>
          </mc:Choice>
        </mc:AlternateContent>
        <mc:AlternateContent xmlns:mc="http://schemas.openxmlformats.org/markup-compatibility/2006">
          <mc:Choice Requires="x14">
            <control shapeId="7534" r:id="rId1377" name="Check Box 1390">
              <controlPr defaultSize="0" autoFill="0" autoLine="0" autoPict="0">
                <anchor moveWithCells="1">
                  <from>
                    <xdr:col>3</xdr:col>
                    <xdr:colOff>57150</xdr:colOff>
                    <xdr:row>31</xdr:row>
                    <xdr:rowOff>161925</xdr:rowOff>
                  </from>
                  <to>
                    <xdr:col>3</xdr:col>
                    <xdr:colOff>361950</xdr:colOff>
                    <xdr:row>33</xdr:row>
                    <xdr:rowOff>0</xdr:rowOff>
                  </to>
                </anchor>
              </controlPr>
            </control>
          </mc:Choice>
        </mc:AlternateContent>
        <mc:AlternateContent xmlns:mc="http://schemas.openxmlformats.org/markup-compatibility/2006">
          <mc:Choice Requires="x14">
            <control shapeId="7535" r:id="rId1378" name="Check Box 1391">
              <controlPr defaultSize="0" autoFill="0" autoLine="0" autoPict="0">
                <anchor moveWithCells="1">
                  <from>
                    <xdr:col>3</xdr:col>
                    <xdr:colOff>57150</xdr:colOff>
                    <xdr:row>32</xdr:row>
                    <xdr:rowOff>161925</xdr:rowOff>
                  </from>
                  <to>
                    <xdr:col>3</xdr:col>
                    <xdr:colOff>361950</xdr:colOff>
                    <xdr:row>34</xdr:row>
                    <xdr:rowOff>0</xdr:rowOff>
                  </to>
                </anchor>
              </controlPr>
            </control>
          </mc:Choice>
        </mc:AlternateContent>
        <mc:AlternateContent xmlns:mc="http://schemas.openxmlformats.org/markup-compatibility/2006">
          <mc:Choice Requires="x14">
            <control shapeId="7536" r:id="rId1379" name="Check Box 1392">
              <controlPr defaultSize="0" autoFill="0" autoLine="0" autoPict="0">
                <anchor moveWithCells="1">
                  <from>
                    <xdr:col>3</xdr:col>
                    <xdr:colOff>57150</xdr:colOff>
                    <xdr:row>32</xdr:row>
                    <xdr:rowOff>161925</xdr:rowOff>
                  </from>
                  <to>
                    <xdr:col>3</xdr:col>
                    <xdr:colOff>361950</xdr:colOff>
                    <xdr:row>34</xdr:row>
                    <xdr:rowOff>0</xdr:rowOff>
                  </to>
                </anchor>
              </controlPr>
            </control>
          </mc:Choice>
        </mc:AlternateContent>
        <mc:AlternateContent xmlns:mc="http://schemas.openxmlformats.org/markup-compatibility/2006">
          <mc:Choice Requires="x14">
            <control shapeId="7537" r:id="rId1380" name="Check Box 1393">
              <controlPr defaultSize="0" autoFill="0" autoLine="0" autoPict="0">
                <anchor moveWithCells="1">
                  <from>
                    <xdr:col>3</xdr:col>
                    <xdr:colOff>57150</xdr:colOff>
                    <xdr:row>32</xdr:row>
                    <xdr:rowOff>161925</xdr:rowOff>
                  </from>
                  <to>
                    <xdr:col>3</xdr:col>
                    <xdr:colOff>361950</xdr:colOff>
                    <xdr:row>34</xdr:row>
                    <xdr:rowOff>0</xdr:rowOff>
                  </to>
                </anchor>
              </controlPr>
            </control>
          </mc:Choice>
        </mc:AlternateContent>
        <mc:AlternateContent xmlns:mc="http://schemas.openxmlformats.org/markup-compatibility/2006">
          <mc:Choice Requires="x14">
            <control shapeId="7538" r:id="rId1381" name="Check Box 1394">
              <controlPr defaultSize="0" autoFill="0" autoLine="0" autoPict="0">
                <anchor moveWithCells="1">
                  <from>
                    <xdr:col>3</xdr:col>
                    <xdr:colOff>57150</xdr:colOff>
                    <xdr:row>32</xdr:row>
                    <xdr:rowOff>161925</xdr:rowOff>
                  </from>
                  <to>
                    <xdr:col>3</xdr:col>
                    <xdr:colOff>361950</xdr:colOff>
                    <xdr:row>34</xdr:row>
                    <xdr:rowOff>0</xdr:rowOff>
                  </to>
                </anchor>
              </controlPr>
            </control>
          </mc:Choice>
        </mc:AlternateContent>
        <mc:AlternateContent xmlns:mc="http://schemas.openxmlformats.org/markup-compatibility/2006">
          <mc:Choice Requires="x14">
            <control shapeId="7539" r:id="rId1382" name="Check Box 1395">
              <controlPr defaultSize="0" autoFill="0" autoLine="0" autoPict="0">
                <anchor moveWithCells="1">
                  <from>
                    <xdr:col>3</xdr:col>
                    <xdr:colOff>57150</xdr:colOff>
                    <xdr:row>33</xdr:row>
                    <xdr:rowOff>161925</xdr:rowOff>
                  </from>
                  <to>
                    <xdr:col>3</xdr:col>
                    <xdr:colOff>361950</xdr:colOff>
                    <xdr:row>35</xdr:row>
                    <xdr:rowOff>0</xdr:rowOff>
                  </to>
                </anchor>
              </controlPr>
            </control>
          </mc:Choice>
        </mc:AlternateContent>
        <mc:AlternateContent xmlns:mc="http://schemas.openxmlformats.org/markup-compatibility/2006">
          <mc:Choice Requires="x14">
            <control shapeId="7540" r:id="rId1383" name="Check Box 1396">
              <controlPr defaultSize="0" autoFill="0" autoLine="0" autoPict="0">
                <anchor moveWithCells="1">
                  <from>
                    <xdr:col>3</xdr:col>
                    <xdr:colOff>57150</xdr:colOff>
                    <xdr:row>33</xdr:row>
                    <xdr:rowOff>161925</xdr:rowOff>
                  </from>
                  <to>
                    <xdr:col>3</xdr:col>
                    <xdr:colOff>361950</xdr:colOff>
                    <xdr:row>35</xdr:row>
                    <xdr:rowOff>0</xdr:rowOff>
                  </to>
                </anchor>
              </controlPr>
            </control>
          </mc:Choice>
        </mc:AlternateContent>
        <mc:AlternateContent xmlns:mc="http://schemas.openxmlformats.org/markup-compatibility/2006">
          <mc:Choice Requires="x14">
            <control shapeId="7541" r:id="rId1384" name="Check Box 1397">
              <controlPr defaultSize="0" autoFill="0" autoLine="0" autoPict="0">
                <anchor moveWithCells="1">
                  <from>
                    <xdr:col>3</xdr:col>
                    <xdr:colOff>57150</xdr:colOff>
                    <xdr:row>33</xdr:row>
                    <xdr:rowOff>161925</xdr:rowOff>
                  </from>
                  <to>
                    <xdr:col>3</xdr:col>
                    <xdr:colOff>361950</xdr:colOff>
                    <xdr:row>35</xdr:row>
                    <xdr:rowOff>0</xdr:rowOff>
                  </to>
                </anchor>
              </controlPr>
            </control>
          </mc:Choice>
        </mc:AlternateContent>
        <mc:AlternateContent xmlns:mc="http://schemas.openxmlformats.org/markup-compatibility/2006">
          <mc:Choice Requires="x14">
            <control shapeId="7542" r:id="rId1385" name="Check Box 1398">
              <controlPr defaultSize="0" autoFill="0" autoLine="0" autoPict="0">
                <anchor moveWithCells="1">
                  <from>
                    <xdr:col>3</xdr:col>
                    <xdr:colOff>57150</xdr:colOff>
                    <xdr:row>33</xdr:row>
                    <xdr:rowOff>161925</xdr:rowOff>
                  </from>
                  <to>
                    <xdr:col>3</xdr:col>
                    <xdr:colOff>361950</xdr:colOff>
                    <xdr:row>35</xdr:row>
                    <xdr:rowOff>0</xdr:rowOff>
                  </to>
                </anchor>
              </controlPr>
            </control>
          </mc:Choice>
        </mc:AlternateContent>
        <mc:AlternateContent xmlns:mc="http://schemas.openxmlformats.org/markup-compatibility/2006">
          <mc:Choice Requires="x14">
            <control shapeId="7543" r:id="rId1386" name="Check Box 1399">
              <controlPr defaultSize="0" autoFill="0" autoLine="0" autoPict="0">
                <anchor moveWithCells="1">
                  <from>
                    <xdr:col>3</xdr:col>
                    <xdr:colOff>57150</xdr:colOff>
                    <xdr:row>34</xdr:row>
                    <xdr:rowOff>161925</xdr:rowOff>
                  </from>
                  <to>
                    <xdr:col>3</xdr:col>
                    <xdr:colOff>361950</xdr:colOff>
                    <xdr:row>36</xdr:row>
                    <xdr:rowOff>0</xdr:rowOff>
                  </to>
                </anchor>
              </controlPr>
            </control>
          </mc:Choice>
        </mc:AlternateContent>
        <mc:AlternateContent xmlns:mc="http://schemas.openxmlformats.org/markup-compatibility/2006">
          <mc:Choice Requires="x14">
            <control shapeId="7544" r:id="rId1387" name="Check Box 1400">
              <controlPr defaultSize="0" autoFill="0" autoLine="0" autoPict="0">
                <anchor moveWithCells="1">
                  <from>
                    <xdr:col>3</xdr:col>
                    <xdr:colOff>57150</xdr:colOff>
                    <xdr:row>34</xdr:row>
                    <xdr:rowOff>161925</xdr:rowOff>
                  </from>
                  <to>
                    <xdr:col>3</xdr:col>
                    <xdr:colOff>361950</xdr:colOff>
                    <xdr:row>36</xdr:row>
                    <xdr:rowOff>0</xdr:rowOff>
                  </to>
                </anchor>
              </controlPr>
            </control>
          </mc:Choice>
        </mc:AlternateContent>
        <mc:AlternateContent xmlns:mc="http://schemas.openxmlformats.org/markup-compatibility/2006">
          <mc:Choice Requires="x14">
            <control shapeId="7545" r:id="rId1388" name="Check Box 1401">
              <controlPr defaultSize="0" autoFill="0" autoLine="0" autoPict="0">
                <anchor moveWithCells="1">
                  <from>
                    <xdr:col>3</xdr:col>
                    <xdr:colOff>57150</xdr:colOff>
                    <xdr:row>34</xdr:row>
                    <xdr:rowOff>161925</xdr:rowOff>
                  </from>
                  <to>
                    <xdr:col>3</xdr:col>
                    <xdr:colOff>361950</xdr:colOff>
                    <xdr:row>36</xdr:row>
                    <xdr:rowOff>0</xdr:rowOff>
                  </to>
                </anchor>
              </controlPr>
            </control>
          </mc:Choice>
        </mc:AlternateContent>
        <mc:AlternateContent xmlns:mc="http://schemas.openxmlformats.org/markup-compatibility/2006">
          <mc:Choice Requires="x14">
            <control shapeId="7546" r:id="rId1389" name="Check Box 1402">
              <controlPr defaultSize="0" autoFill="0" autoLine="0" autoPict="0">
                <anchor moveWithCells="1">
                  <from>
                    <xdr:col>3</xdr:col>
                    <xdr:colOff>57150</xdr:colOff>
                    <xdr:row>34</xdr:row>
                    <xdr:rowOff>161925</xdr:rowOff>
                  </from>
                  <to>
                    <xdr:col>3</xdr:col>
                    <xdr:colOff>361950</xdr:colOff>
                    <xdr:row>36</xdr:row>
                    <xdr:rowOff>0</xdr:rowOff>
                  </to>
                </anchor>
              </controlPr>
            </control>
          </mc:Choice>
        </mc:AlternateContent>
        <mc:AlternateContent xmlns:mc="http://schemas.openxmlformats.org/markup-compatibility/2006">
          <mc:Choice Requires="x14">
            <control shapeId="7547" r:id="rId1390" name="Check Box 1403">
              <controlPr defaultSize="0" autoFill="0" autoLine="0" autoPict="0">
                <anchor moveWithCells="1">
                  <from>
                    <xdr:col>3</xdr:col>
                    <xdr:colOff>57150</xdr:colOff>
                    <xdr:row>35</xdr:row>
                    <xdr:rowOff>161925</xdr:rowOff>
                  </from>
                  <to>
                    <xdr:col>3</xdr:col>
                    <xdr:colOff>361950</xdr:colOff>
                    <xdr:row>37</xdr:row>
                    <xdr:rowOff>0</xdr:rowOff>
                  </to>
                </anchor>
              </controlPr>
            </control>
          </mc:Choice>
        </mc:AlternateContent>
        <mc:AlternateContent xmlns:mc="http://schemas.openxmlformats.org/markup-compatibility/2006">
          <mc:Choice Requires="x14">
            <control shapeId="7548" r:id="rId1391" name="Check Box 1404">
              <controlPr defaultSize="0" autoFill="0" autoLine="0" autoPict="0">
                <anchor moveWithCells="1">
                  <from>
                    <xdr:col>3</xdr:col>
                    <xdr:colOff>57150</xdr:colOff>
                    <xdr:row>35</xdr:row>
                    <xdr:rowOff>161925</xdr:rowOff>
                  </from>
                  <to>
                    <xdr:col>3</xdr:col>
                    <xdr:colOff>361950</xdr:colOff>
                    <xdr:row>37</xdr:row>
                    <xdr:rowOff>0</xdr:rowOff>
                  </to>
                </anchor>
              </controlPr>
            </control>
          </mc:Choice>
        </mc:AlternateContent>
        <mc:AlternateContent xmlns:mc="http://schemas.openxmlformats.org/markup-compatibility/2006">
          <mc:Choice Requires="x14">
            <control shapeId="7549" r:id="rId1392" name="Check Box 1405">
              <controlPr defaultSize="0" autoFill="0" autoLine="0" autoPict="0">
                <anchor moveWithCells="1">
                  <from>
                    <xdr:col>3</xdr:col>
                    <xdr:colOff>57150</xdr:colOff>
                    <xdr:row>35</xdr:row>
                    <xdr:rowOff>161925</xdr:rowOff>
                  </from>
                  <to>
                    <xdr:col>3</xdr:col>
                    <xdr:colOff>361950</xdr:colOff>
                    <xdr:row>37</xdr:row>
                    <xdr:rowOff>0</xdr:rowOff>
                  </to>
                </anchor>
              </controlPr>
            </control>
          </mc:Choice>
        </mc:AlternateContent>
        <mc:AlternateContent xmlns:mc="http://schemas.openxmlformats.org/markup-compatibility/2006">
          <mc:Choice Requires="x14">
            <control shapeId="7550" r:id="rId1393" name="Check Box 1406">
              <controlPr defaultSize="0" autoFill="0" autoLine="0" autoPict="0">
                <anchor moveWithCells="1">
                  <from>
                    <xdr:col>3</xdr:col>
                    <xdr:colOff>57150</xdr:colOff>
                    <xdr:row>35</xdr:row>
                    <xdr:rowOff>161925</xdr:rowOff>
                  </from>
                  <to>
                    <xdr:col>3</xdr:col>
                    <xdr:colOff>361950</xdr:colOff>
                    <xdr:row>37</xdr:row>
                    <xdr:rowOff>0</xdr:rowOff>
                  </to>
                </anchor>
              </controlPr>
            </control>
          </mc:Choice>
        </mc:AlternateContent>
        <mc:AlternateContent xmlns:mc="http://schemas.openxmlformats.org/markup-compatibility/2006">
          <mc:Choice Requires="x14">
            <control shapeId="7551" r:id="rId1394" name="Check Box 1407">
              <controlPr defaultSize="0" autoFill="0" autoLine="0" autoPict="0">
                <anchor moveWithCells="1">
                  <from>
                    <xdr:col>3</xdr:col>
                    <xdr:colOff>57150</xdr:colOff>
                    <xdr:row>36</xdr:row>
                    <xdr:rowOff>161925</xdr:rowOff>
                  </from>
                  <to>
                    <xdr:col>3</xdr:col>
                    <xdr:colOff>361950</xdr:colOff>
                    <xdr:row>38</xdr:row>
                    <xdr:rowOff>0</xdr:rowOff>
                  </to>
                </anchor>
              </controlPr>
            </control>
          </mc:Choice>
        </mc:AlternateContent>
        <mc:AlternateContent xmlns:mc="http://schemas.openxmlformats.org/markup-compatibility/2006">
          <mc:Choice Requires="x14">
            <control shapeId="7552" r:id="rId1395" name="Check Box 1408">
              <controlPr defaultSize="0" autoFill="0" autoLine="0" autoPict="0">
                <anchor moveWithCells="1">
                  <from>
                    <xdr:col>3</xdr:col>
                    <xdr:colOff>57150</xdr:colOff>
                    <xdr:row>36</xdr:row>
                    <xdr:rowOff>161925</xdr:rowOff>
                  </from>
                  <to>
                    <xdr:col>3</xdr:col>
                    <xdr:colOff>361950</xdr:colOff>
                    <xdr:row>38</xdr:row>
                    <xdr:rowOff>0</xdr:rowOff>
                  </to>
                </anchor>
              </controlPr>
            </control>
          </mc:Choice>
        </mc:AlternateContent>
        <mc:AlternateContent xmlns:mc="http://schemas.openxmlformats.org/markup-compatibility/2006">
          <mc:Choice Requires="x14">
            <control shapeId="7553" r:id="rId1396" name="Check Box 1409">
              <controlPr defaultSize="0" autoFill="0" autoLine="0" autoPict="0">
                <anchor moveWithCells="1">
                  <from>
                    <xdr:col>3</xdr:col>
                    <xdr:colOff>57150</xdr:colOff>
                    <xdr:row>36</xdr:row>
                    <xdr:rowOff>161925</xdr:rowOff>
                  </from>
                  <to>
                    <xdr:col>3</xdr:col>
                    <xdr:colOff>361950</xdr:colOff>
                    <xdr:row>38</xdr:row>
                    <xdr:rowOff>0</xdr:rowOff>
                  </to>
                </anchor>
              </controlPr>
            </control>
          </mc:Choice>
        </mc:AlternateContent>
        <mc:AlternateContent xmlns:mc="http://schemas.openxmlformats.org/markup-compatibility/2006">
          <mc:Choice Requires="x14">
            <control shapeId="7554" r:id="rId1397" name="Check Box 1410">
              <controlPr defaultSize="0" autoFill="0" autoLine="0" autoPict="0">
                <anchor moveWithCells="1">
                  <from>
                    <xdr:col>3</xdr:col>
                    <xdr:colOff>57150</xdr:colOff>
                    <xdr:row>36</xdr:row>
                    <xdr:rowOff>161925</xdr:rowOff>
                  </from>
                  <to>
                    <xdr:col>3</xdr:col>
                    <xdr:colOff>361950</xdr:colOff>
                    <xdr:row>38</xdr:row>
                    <xdr:rowOff>0</xdr:rowOff>
                  </to>
                </anchor>
              </controlPr>
            </control>
          </mc:Choice>
        </mc:AlternateContent>
        <mc:AlternateContent xmlns:mc="http://schemas.openxmlformats.org/markup-compatibility/2006">
          <mc:Choice Requires="x14">
            <control shapeId="7555" r:id="rId1398" name="Check Box 1411">
              <controlPr defaultSize="0" autoFill="0" autoLine="0" autoPict="0">
                <anchor moveWithCells="1">
                  <from>
                    <xdr:col>3</xdr:col>
                    <xdr:colOff>57150</xdr:colOff>
                    <xdr:row>37</xdr:row>
                    <xdr:rowOff>161925</xdr:rowOff>
                  </from>
                  <to>
                    <xdr:col>3</xdr:col>
                    <xdr:colOff>361950</xdr:colOff>
                    <xdr:row>39</xdr:row>
                    <xdr:rowOff>0</xdr:rowOff>
                  </to>
                </anchor>
              </controlPr>
            </control>
          </mc:Choice>
        </mc:AlternateContent>
        <mc:AlternateContent xmlns:mc="http://schemas.openxmlformats.org/markup-compatibility/2006">
          <mc:Choice Requires="x14">
            <control shapeId="7556" r:id="rId1399" name="Check Box 1412">
              <controlPr defaultSize="0" autoFill="0" autoLine="0" autoPict="0">
                <anchor moveWithCells="1">
                  <from>
                    <xdr:col>3</xdr:col>
                    <xdr:colOff>57150</xdr:colOff>
                    <xdr:row>37</xdr:row>
                    <xdr:rowOff>161925</xdr:rowOff>
                  </from>
                  <to>
                    <xdr:col>3</xdr:col>
                    <xdr:colOff>361950</xdr:colOff>
                    <xdr:row>39</xdr:row>
                    <xdr:rowOff>0</xdr:rowOff>
                  </to>
                </anchor>
              </controlPr>
            </control>
          </mc:Choice>
        </mc:AlternateContent>
        <mc:AlternateContent xmlns:mc="http://schemas.openxmlformats.org/markup-compatibility/2006">
          <mc:Choice Requires="x14">
            <control shapeId="7557" r:id="rId1400" name="Check Box 1413">
              <controlPr defaultSize="0" autoFill="0" autoLine="0" autoPict="0">
                <anchor moveWithCells="1">
                  <from>
                    <xdr:col>3</xdr:col>
                    <xdr:colOff>57150</xdr:colOff>
                    <xdr:row>37</xdr:row>
                    <xdr:rowOff>161925</xdr:rowOff>
                  </from>
                  <to>
                    <xdr:col>3</xdr:col>
                    <xdr:colOff>361950</xdr:colOff>
                    <xdr:row>39</xdr:row>
                    <xdr:rowOff>0</xdr:rowOff>
                  </to>
                </anchor>
              </controlPr>
            </control>
          </mc:Choice>
        </mc:AlternateContent>
        <mc:AlternateContent xmlns:mc="http://schemas.openxmlformats.org/markup-compatibility/2006">
          <mc:Choice Requires="x14">
            <control shapeId="7558" r:id="rId1401" name="Check Box 1414">
              <controlPr defaultSize="0" autoFill="0" autoLine="0" autoPict="0">
                <anchor moveWithCells="1">
                  <from>
                    <xdr:col>3</xdr:col>
                    <xdr:colOff>57150</xdr:colOff>
                    <xdr:row>37</xdr:row>
                    <xdr:rowOff>161925</xdr:rowOff>
                  </from>
                  <to>
                    <xdr:col>3</xdr:col>
                    <xdr:colOff>361950</xdr:colOff>
                    <xdr:row>39</xdr:row>
                    <xdr:rowOff>0</xdr:rowOff>
                  </to>
                </anchor>
              </controlPr>
            </control>
          </mc:Choice>
        </mc:AlternateContent>
        <mc:AlternateContent xmlns:mc="http://schemas.openxmlformats.org/markup-compatibility/2006">
          <mc:Choice Requires="x14">
            <control shapeId="7559" r:id="rId1402" name="Check Box 1415">
              <controlPr defaultSize="0" autoFill="0" autoLine="0" autoPict="0">
                <anchor moveWithCells="1">
                  <from>
                    <xdr:col>3</xdr:col>
                    <xdr:colOff>57150</xdr:colOff>
                    <xdr:row>38</xdr:row>
                    <xdr:rowOff>161925</xdr:rowOff>
                  </from>
                  <to>
                    <xdr:col>3</xdr:col>
                    <xdr:colOff>361950</xdr:colOff>
                    <xdr:row>40</xdr:row>
                    <xdr:rowOff>0</xdr:rowOff>
                  </to>
                </anchor>
              </controlPr>
            </control>
          </mc:Choice>
        </mc:AlternateContent>
        <mc:AlternateContent xmlns:mc="http://schemas.openxmlformats.org/markup-compatibility/2006">
          <mc:Choice Requires="x14">
            <control shapeId="7560" r:id="rId1403" name="Check Box 1416">
              <controlPr defaultSize="0" autoFill="0" autoLine="0" autoPict="0">
                <anchor moveWithCells="1">
                  <from>
                    <xdr:col>3</xdr:col>
                    <xdr:colOff>57150</xdr:colOff>
                    <xdr:row>38</xdr:row>
                    <xdr:rowOff>161925</xdr:rowOff>
                  </from>
                  <to>
                    <xdr:col>3</xdr:col>
                    <xdr:colOff>361950</xdr:colOff>
                    <xdr:row>40</xdr:row>
                    <xdr:rowOff>0</xdr:rowOff>
                  </to>
                </anchor>
              </controlPr>
            </control>
          </mc:Choice>
        </mc:AlternateContent>
        <mc:AlternateContent xmlns:mc="http://schemas.openxmlformats.org/markup-compatibility/2006">
          <mc:Choice Requires="x14">
            <control shapeId="7561" r:id="rId1404" name="Check Box 1417">
              <controlPr defaultSize="0" autoFill="0" autoLine="0" autoPict="0">
                <anchor moveWithCells="1">
                  <from>
                    <xdr:col>3</xdr:col>
                    <xdr:colOff>57150</xdr:colOff>
                    <xdr:row>38</xdr:row>
                    <xdr:rowOff>161925</xdr:rowOff>
                  </from>
                  <to>
                    <xdr:col>3</xdr:col>
                    <xdr:colOff>361950</xdr:colOff>
                    <xdr:row>40</xdr:row>
                    <xdr:rowOff>0</xdr:rowOff>
                  </to>
                </anchor>
              </controlPr>
            </control>
          </mc:Choice>
        </mc:AlternateContent>
        <mc:AlternateContent xmlns:mc="http://schemas.openxmlformats.org/markup-compatibility/2006">
          <mc:Choice Requires="x14">
            <control shapeId="7562" r:id="rId1405" name="Check Box 1418">
              <controlPr defaultSize="0" autoFill="0" autoLine="0" autoPict="0">
                <anchor moveWithCells="1">
                  <from>
                    <xdr:col>3</xdr:col>
                    <xdr:colOff>57150</xdr:colOff>
                    <xdr:row>38</xdr:row>
                    <xdr:rowOff>161925</xdr:rowOff>
                  </from>
                  <to>
                    <xdr:col>3</xdr:col>
                    <xdr:colOff>361950</xdr:colOff>
                    <xdr:row>40</xdr:row>
                    <xdr:rowOff>0</xdr:rowOff>
                  </to>
                </anchor>
              </controlPr>
            </control>
          </mc:Choice>
        </mc:AlternateContent>
        <mc:AlternateContent xmlns:mc="http://schemas.openxmlformats.org/markup-compatibility/2006">
          <mc:Choice Requires="x14">
            <control shapeId="7563" r:id="rId1406" name="Check Box 1419">
              <controlPr defaultSize="0" autoFill="0" autoLine="0" autoPict="0">
                <anchor moveWithCells="1">
                  <from>
                    <xdr:col>3</xdr:col>
                    <xdr:colOff>57150</xdr:colOff>
                    <xdr:row>39</xdr:row>
                    <xdr:rowOff>161925</xdr:rowOff>
                  </from>
                  <to>
                    <xdr:col>3</xdr:col>
                    <xdr:colOff>361950</xdr:colOff>
                    <xdr:row>41</xdr:row>
                    <xdr:rowOff>0</xdr:rowOff>
                  </to>
                </anchor>
              </controlPr>
            </control>
          </mc:Choice>
        </mc:AlternateContent>
        <mc:AlternateContent xmlns:mc="http://schemas.openxmlformats.org/markup-compatibility/2006">
          <mc:Choice Requires="x14">
            <control shapeId="7564" r:id="rId1407" name="Check Box 1420">
              <controlPr defaultSize="0" autoFill="0" autoLine="0" autoPict="0">
                <anchor moveWithCells="1">
                  <from>
                    <xdr:col>3</xdr:col>
                    <xdr:colOff>57150</xdr:colOff>
                    <xdr:row>39</xdr:row>
                    <xdr:rowOff>161925</xdr:rowOff>
                  </from>
                  <to>
                    <xdr:col>3</xdr:col>
                    <xdr:colOff>361950</xdr:colOff>
                    <xdr:row>41</xdr:row>
                    <xdr:rowOff>0</xdr:rowOff>
                  </to>
                </anchor>
              </controlPr>
            </control>
          </mc:Choice>
        </mc:AlternateContent>
        <mc:AlternateContent xmlns:mc="http://schemas.openxmlformats.org/markup-compatibility/2006">
          <mc:Choice Requires="x14">
            <control shapeId="7565" r:id="rId1408" name="Check Box 1421">
              <controlPr defaultSize="0" autoFill="0" autoLine="0" autoPict="0">
                <anchor moveWithCells="1">
                  <from>
                    <xdr:col>3</xdr:col>
                    <xdr:colOff>57150</xdr:colOff>
                    <xdr:row>39</xdr:row>
                    <xdr:rowOff>161925</xdr:rowOff>
                  </from>
                  <to>
                    <xdr:col>3</xdr:col>
                    <xdr:colOff>361950</xdr:colOff>
                    <xdr:row>41</xdr:row>
                    <xdr:rowOff>0</xdr:rowOff>
                  </to>
                </anchor>
              </controlPr>
            </control>
          </mc:Choice>
        </mc:AlternateContent>
        <mc:AlternateContent xmlns:mc="http://schemas.openxmlformats.org/markup-compatibility/2006">
          <mc:Choice Requires="x14">
            <control shapeId="7566" r:id="rId1409" name="Check Box 1422">
              <controlPr defaultSize="0" autoFill="0" autoLine="0" autoPict="0">
                <anchor moveWithCells="1">
                  <from>
                    <xdr:col>3</xdr:col>
                    <xdr:colOff>57150</xdr:colOff>
                    <xdr:row>39</xdr:row>
                    <xdr:rowOff>161925</xdr:rowOff>
                  </from>
                  <to>
                    <xdr:col>3</xdr:col>
                    <xdr:colOff>361950</xdr:colOff>
                    <xdr:row>41</xdr:row>
                    <xdr:rowOff>0</xdr:rowOff>
                  </to>
                </anchor>
              </controlPr>
            </control>
          </mc:Choice>
        </mc:AlternateContent>
        <mc:AlternateContent xmlns:mc="http://schemas.openxmlformats.org/markup-compatibility/2006">
          <mc:Choice Requires="x14">
            <control shapeId="7567" r:id="rId1410" name="Check Box 1423">
              <controlPr defaultSize="0" autoFill="0" autoLine="0" autoPict="0">
                <anchor moveWithCells="1">
                  <from>
                    <xdr:col>3</xdr:col>
                    <xdr:colOff>57150</xdr:colOff>
                    <xdr:row>40</xdr:row>
                    <xdr:rowOff>161925</xdr:rowOff>
                  </from>
                  <to>
                    <xdr:col>3</xdr:col>
                    <xdr:colOff>361950</xdr:colOff>
                    <xdr:row>42</xdr:row>
                    <xdr:rowOff>0</xdr:rowOff>
                  </to>
                </anchor>
              </controlPr>
            </control>
          </mc:Choice>
        </mc:AlternateContent>
        <mc:AlternateContent xmlns:mc="http://schemas.openxmlformats.org/markup-compatibility/2006">
          <mc:Choice Requires="x14">
            <control shapeId="7568" r:id="rId1411" name="Check Box 1424">
              <controlPr defaultSize="0" autoFill="0" autoLine="0" autoPict="0">
                <anchor moveWithCells="1">
                  <from>
                    <xdr:col>3</xdr:col>
                    <xdr:colOff>57150</xdr:colOff>
                    <xdr:row>40</xdr:row>
                    <xdr:rowOff>161925</xdr:rowOff>
                  </from>
                  <to>
                    <xdr:col>3</xdr:col>
                    <xdr:colOff>361950</xdr:colOff>
                    <xdr:row>42</xdr:row>
                    <xdr:rowOff>0</xdr:rowOff>
                  </to>
                </anchor>
              </controlPr>
            </control>
          </mc:Choice>
        </mc:AlternateContent>
        <mc:AlternateContent xmlns:mc="http://schemas.openxmlformats.org/markup-compatibility/2006">
          <mc:Choice Requires="x14">
            <control shapeId="7569" r:id="rId1412" name="Check Box 1425">
              <controlPr defaultSize="0" autoFill="0" autoLine="0" autoPict="0">
                <anchor moveWithCells="1">
                  <from>
                    <xdr:col>3</xdr:col>
                    <xdr:colOff>57150</xdr:colOff>
                    <xdr:row>40</xdr:row>
                    <xdr:rowOff>161925</xdr:rowOff>
                  </from>
                  <to>
                    <xdr:col>3</xdr:col>
                    <xdr:colOff>361950</xdr:colOff>
                    <xdr:row>42</xdr:row>
                    <xdr:rowOff>0</xdr:rowOff>
                  </to>
                </anchor>
              </controlPr>
            </control>
          </mc:Choice>
        </mc:AlternateContent>
        <mc:AlternateContent xmlns:mc="http://schemas.openxmlformats.org/markup-compatibility/2006">
          <mc:Choice Requires="x14">
            <control shapeId="7570" r:id="rId1413" name="Check Box 1426">
              <controlPr defaultSize="0" autoFill="0" autoLine="0" autoPict="0">
                <anchor moveWithCells="1">
                  <from>
                    <xdr:col>3</xdr:col>
                    <xdr:colOff>57150</xdr:colOff>
                    <xdr:row>40</xdr:row>
                    <xdr:rowOff>161925</xdr:rowOff>
                  </from>
                  <to>
                    <xdr:col>3</xdr:col>
                    <xdr:colOff>361950</xdr:colOff>
                    <xdr:row>42</xdr:row>
                    <xdr:rowOff>0</xdr:rowOff>
                  </to>
                </anchor>
              </controlPr>
            </control>
          </mc:Choice>
        </mc:AlternateContent>
        <mc:AlternateContent xmlns:mc="http://schemas.openxmlformats.org/markup-compatibility/2006">
          <mc:Choice Requires="x14">
            <control shapeId="7571" r:id="rId1414" name="Check Box 1427">
              <controlPr defaultSize="0" autoFill="0" autoLine="0" autoPict="0">
                <anchor moveWithCells="1">
                  <from>
                    <xdr:col>3</xdr:col>
                    <xdr:colOff>57150</xdr:colOff>
                    <xdr:row>41</xdr:row>
                    <xdr:rowOff>161925</xdr:rowOff>
                  </from>
                  <to>
                    <xdr:col>3</xdr:col>
                    <xdr:colOff>361950</xdr:colOff>
                    <xdr:row>43</xdr:row>
                    <xdr:rowOff>0</xdr:rowOff>
                  </to>
                </anchor>
              </controlPr>
            </control>
          </mc:Choice>
        </mc:AlternateContent>
        <mc:AlternateContent xmlns:mc="http://schemas.openxmlformats.org/markup-compatibility/2006">
          <mc:Choice Requires="x14">
            <control shapeId="7572" r:id="rId1415" name="Check Box 1428">
              <controlPr defaultSize="0" autoFill="0" autoLine="0" autoPict="0">
                <anchor moveWithCells="1">
                  <from>
                    <xdr:col>3</xdr:col>
                    <xdr:colOff>57150</xdr:colOff>
                    <xdr:row>41</xdr:row>
                    <xdr:rowOff>161925</xdr:rowOff>
                  </from>
                  <to>
                    <xdr:col>3</xdr:col>
                    <xdr:colOff>361950</xdr:colOff>
                    <xdr:row>43</xdr:row>
                    <xdr:rowOff>0</xdr:rowOff>
                  </to>
                </anchor>
              </controlPr>
            </control>
          </mc:Choice>
        </mc:AlternateContent>
        <mc:AlternateContent xmlns:mc="http://schemas.openxmlformats.org/markup-compatibility/2006">
          <mc:Choice Requires="x14">
            <control shapeId="7573" r:id="rId1416" name="Check Box 1429">
              <controlPr defaultSize="0" autoFill="0" autoLine="0" autoPict="0">
                <anchor moveWithCells="1">
                  <from>
                    <xdr:col>3</xdr:col>
                    <xdr:colOff>57150</xdr:colOff>
                    <xdr:row>41</xdr:row>
                    <xdr:rowOff>161925</xdr:rowOff>
                  </from>
                  <to>
                    <xdr:col>3</xdr:col>
                    <xdr:colOff>361950</xdr:colOff>
                    <xdr:row>43</xdr:row>
                    <xdr:rowOff>0</xdr:rowOff>
                  </to>
                </anchor>
              </controlPr>
            </control>
          </mc:Choice>
        </mc:AlternateContent>
        <mc:AlternateContent xmlns:mc="http://schemas.openxmlformats.org/markup-compatibility/2006">
          <mc:Choice Requires="x14">
            <control shapeId="7574" r:id="rId1417" name="Check Box 1430">
              <controlPr defaultSize="0" autoFill="0" autoLine="0" autoPict="0">
                <anchor moveWithCells="1">
                  <from>
                    <xdr:col>3</xdr:col>
                    <xdr:colOff>57150</xdr:colOff>
                    <xdr:row>41</xdr:row>
                    <xdr:rowOff>161925</xdr:rowOff>
                  </from>
                  <to>
                    <xdr:col>3</xdr:col>
                    <xdr:colOff>361950</xdr:colOff>
                    <xdr:row>43</xdr:row>
                    <xdr:rowOff>0</xdr:rowOff>
                  </to>
                </anchor>
              </controlPr>
            </control>
          </mc:Choice>
        </mc:AlternateContent>
        <mc:AlternateContent xmlns:mc="http://schemas.openxmlformats.org/markup-compatibility/2006">
          <mc:Choice Requires="x14">
            <control shapeId="7575" r:id="rId1418" name="Check Box 1431">
              <controlPr defaultSize="0" autoFill="0" autoLine="0" autoPict="0">
                <anchor moveWithCells="1">
                  <from>
                    <xdr:col>3</xdr:col>
                    <xdr:colOff>57150</xdr:colOff>
                    <xdr:row>42</xdr:row>
                    <xdr:rowOff>161925</xdr:rowOff>
                  </from>
                  <to>
                    <xdr:col>3</xdr:col>
                    <xdr:colOff>361950</xdr:colOff>
                    <xdr:row>44</xdr:row>
                    <xdr:rowOff>0</xdr:rowOff>
                  </to>
                </anchor>
              </controlPr>
            </control>
          </mc:Choice>
        </mc:AlternateContent>
        <mc:AlternateContent xmlns:mc="http://schemas.openxmlformats.org/markup-compatibility/2006">
          <mc:Choice Requires="x14">
            <control shapeId="7576" r:id="rId1419" name="Check Box 1432">
              <controlPr defaultSize="0" autoFill="0" autoLine="0" autoPict="0">
                <anchor moveWithCells="1">
                  <from>
                    <xdr:col>3</xdr:col>
                    <xdr:colOff>57150</xdr:colOff>
                    <xdr:row>42</xdr:row>
                    <xdr:rowOff>161925</xdr:rowOff>
                  </from>
                  <to>
                    <xdr:col>3</xdr:col>
                    <xdr:colOff>361950</xdr:colOff>
                    <xdr:row>44</xdr:row>
                    <xdr:rowOff>0</xdr:rowOff>
                  </to>
                </anchor>
              </controlPr>
            </control>
          </mc:Choice>
        </mc:AlternateContent>
        <mc:AlternateContent xmlns:mc="http://schemas.openxmlformats.org/markup-compatibility/2006">
          <mc:Choice Requires="x14">
            <control shapeId="7577" r:id="rId1420" name="Check Box 1433">
              <controlPr defaultSize="0" autoFill="0" autoLine="0" autoPict="0">
                <anchor moveWithCells="1">
                  <from>
                    <xdr:col>3</xdr:col>
                    <xdr:colOff>57150</xdr:colOff>
                    <xdr:row>42</xdr:row>
                    <xdr:rowOff>161925</xdr:rowOff>
                  </from>
                  <to>
                    <xdr:col>3</xdr:col>
                    <xdr:colOff>361950</xdr:colOff>
                    <xdr:row>44</xdr:row>
                    <xdr:rowOff>0</xdr:rowOff>
                  </to>
                </anchor>
              </controlPr>
            </control>
          </mc:Choice>
        </mc:AlternateContent>
        <mc:AlternateContent xmlns:mc="http://schemas.openxmlformats.org/markup-compatibility/2006">
          <mc:Choice Requires="x14">
            <control shapeId="7578" r:id="rId1421" name="Check Box 1434">
              <controlPr defaultSize="0" autoFill="0" autoLine="0" autoPict="0">
                <anchor moveWithCells="1">
                  <from>
                    <xdr:col>3</xdr:col>
                    <xdr:colOff>57150</xdr:colOff>
                    <xdr:row>42</xdr:row>
                    <xdr:rowOff>161925</xdr:rowOff>
                  </from>
                  <to>
                    <xdr:col>3</xdr:col>
                    <xdr:colOff>361950</xdr:colOff>
                    <xdr:row>44</xdr:row>
                    <xdr:rowOff>0</xdr:rowOff>
                  </to>
                </anchor>
              </controlPr>
            </control>
          </mc:Choice>
        </mc:AlternateContent>
        <mc:AlternateContent xmlns:mc="http://schemas.openxmlformats.org/markup-compatibility/2006">
          <mc:Choice Requires="x14">
            <control shapeId="7579" r:id="rId1422" name="Check Box 1435">
              <controlPr defaultSize="0" autoFill="0" autoLine="0" autoPict="0">
                <anchor moveWithCells="1">
                  <from>
                    <xdr:col>3</xdr:col>
                    <xdr:colOff>57150</xdr:colOff>
                    <xdr:row>43</xdr:row>
                    <xdr:rowOff>161925</xdr:rowOff>
                  </from>
                  <to>
                    <xdr:col>3</xdr:col>
                    <xdr:colOff>361950</xdr:colOff>
                    <xdr:row>45</xdr:row>
                    <xdr:rowOff>0</xdr:rowOff>
                  </to>
                </anchor>
              </controlPr>
            </control>
          </mc:Choice>
        </mc:AlternateContent>
        <mc:AlternateContent xmlns:mc="http://schemas.openxmlformats.org/markup-compatibility/2006">
          <mc:Choice Requires="x14">
            <control shapeId="7580" r:id="rId1423" name="Check Box 1436">
              <controlPr defaultSize="0" autoFill="0" autoLine="0" autoPict="0">
                <anchor moveWithCells="1">
                  <from>
                    <xdr:col>3</xdr:col>
                    <xdr:colOff>57150</xdr:colOff>
                    <xdr:row>43</xdr:row>
                    <xdr:rowOff>161925</xdr:rowOff>
                  </from>
                  <to>
                    <xdr:col>3</xdr:col>
                    <xdr:colOff>361950</xdr:colOff>
                    <xdr:row>45</xdr:row>
                    <xdr:rowOff>0</xdr:rowOff>
                  </to>
                </anchor>
              </controlPr>
            </control>
          </mc:Choice>
        </mc:AlternateContent>
        <mc:AlternateContent xmlns:mc="http://schemas.openxmlformats.org/markup-compatibility/2006">
          <mc:Choice Requires="x14">
            <control shapeId="7581" r:id="rId1424" name="Check Box 1437">
              <controlPr defaultSize="0" autoFill="0" autoLine="0" autoPict="0">
                <anchor moveWithCells="1">
                  <from>
                    <xdr:col>3</xdr:col>
                    <xdr:colOff>57150</xdr:colOff>
                    <xdr:row>43</xdr:row>
                    <xdr:rowOff>161925</xdr:rowOff>
                  </from>
                  <to>
                    <xdr:col>3</xdr:col>
                    <xdr:colOff>361950</xdr:colOff>
                    <xdr:row>45</xdr:row>
                    <xdr:rowOff>0</xdr:rowOff>
                  </to>
                </anchor>
              </controlPr>
            </control>
          </mc:Choice>
        </mc:AlternateContent>
        <mc:AlternateContent xmlns:mc="http://schemas.openxmlformats.org/markup-compatibility/2006">
          <mc:Choice Requires="x14">
            <control shapeId="7582" r:id="rId1425" name="Check Box 1438">
              <controlPr defaultSize="0" autoFill="0" autoLine="0" autoPict="0">
                <anchor moveWithCells="1">
                  <from>
                    <xdr:col>3</xdr:col>
                    <xdr:colOff>57150</xdr:colOff>
                    <xdr:row>43</xdr:row>
                    <xdr:rowOff>161925</xdr:rowOff>
                  </from>
                  <to>
                    <xdr:col>3</xdr:col>
                    <xdr:colOff>361950</xdr:colOff>
                    <xdr:row>45</xdr:row>
                    <xdr:rowOff>0</xdr:rowOff>
                  </to>
                </anchor>
              </controlPr>
            </control>
          </mc:Choice>
        </mc:AlternateContent>
        <mc:AlternateContent xmlns:mc="http://schemas.openxmlformats.org/markup-compatibility/2006">
          <mc:Choice Requires="x14">
            <control shapeId="7583" r:id="rId1426" name="Check Box 1439">
              <controlPr defaultSize="0" autoFill="0" autoLine="0" autoPict="0">
                <anchor moveWithCells="1">
                  <from>
                    <xdr:col>3</xdr:col>
                    <xdr:colOff>57150</xdr:colOff>
                    <xdr:row>44</xdr:row>
                    <xdr:rowOff>161925</xdr:rowOff>
                  </from>
                  <to>
                    <xdr:col>3</xdr:col>
                    <xdr:colOff>361950</xdr:colOff>
                    <xdr:row>46</xdr:row>
                    <xdr:rowOff>0</xdr:rowOff>
                  </to>
                </anchor>
              </controlPr>
            </control>
          </mc:Choice>
        </mc:AlternateContent>
        <mc:AlternateContent xmlns:mc="http://schemas.openxmlformats.org/markup-compatibility/2006">
          <mc:Choice Requires="x14">
            <control shapeId="7584" r:id="rId1427" name="Check Box 1440">
              <controlPr defaultSize="0" autoFill="0" autoLine="0" autoPict="0">
                <anchor moveWithCells="1">
                  <from>
                    <xdr:col>3</xdr:col>
                    <xdr:colOff>57150</xdr:colOff>
                    <xdr:row>44</xdr:row>
                    <xdr:rowOff>161925</xdr:rowOff>
                  </from>
                  <to>
                    <xdr:col>3</xdr:col>
                    <xdr:colOff>361950</xdr:colOff>
                    <xdr:row>46</xdr:row>
                    <xdr:rowOff>0</xdr:rowOff>
                  </to>
                </anchor>
              </controlPr>
            </control>
          </mc:Choice>
        </mc:AlternateContent>
        <mc:AlternateContent xmlns:mc="http://schemas.openxmlformats.org/markup-compatibility/2006">
          <mc:Choice Requires="x14">
            <control shapeId="7585" r:id="rId1428" name="Check Box 1441">
              <controlPr defaultSize="0" autoFill="0" autoLine="0" autoPict="0">
                <anchor moveWithCells="1">
                  <from>
                    <xdr:col>3</xdr:col>
                    <xdr:colOff>57150</xdr:colOff>
                    <xdr:row>44</xdr:row>
                    <xdr:rowOff>161925</xdr:rowOff>
                  </from>
                  <to>
                    <xdr:col>3</xdr:col>
                    <xdr:colOff>361950</xdr:colOff>
                    <xdr:row>46</xdr:row>
                    <xdr:rowOff>0</xdr:rowOff>
                  </to>
                </anchor>
              </controlPr>
            </control>
          </mc:Choice>
        </mc:AlternateContent>
        <mc:AlternateContent xmlns:mc="http://schemas.openxmlformats.org/markup-compatibility/2006">
          <mc:Choice Requires="x14">
            <control shapeId="7586" r:id="rId1429" name="Check Box 1442">
              <controlPr defaultSize="0" autoFill="0" autoLine="0" autoPict="0">
                <anchor moveWithCells="1">
                  <from>
                    <xdr:col>3</xdr:col>
                    <xdr:colOff>57150</xdr:colOff>
                    <xdr:row>44</xdr:row>
                    <xdr:rowOff>161925</xdr:rowOff>
                  </from>
                  <to>
                    <xdr:col>3</xdr:col>
                    <xdr:colOff>361950</xdr:colOff>
                    <xdr:row>46</xdr:row>
                    <xdr:rowOff>0</xdr:rowOff>
                  </to>
                </anchor>
              </controlPr>
            </control>
          </mc:Choice>
        </mc:AlternateContent>
        <mc:AlternateContent xmlns:mc="http://schemas.openxmlformats.org/markup-compatibility/2006">
          <mc:Choice Requires="x14">
            <control shapeId="7587" r:id="rId1430" name="Check Box 1443">
              <controlPr defaultSize="0" autoFill="0" autoLine="0" autoPict="0">
                <anchor moveWithCells="1">
                  <from>
                    <xdr:col>3</xdr:col>
                    <xdr:colOff>57150</xdr:colOff>
                    <xdr:row>45</xdr:row>
                    <xdr:rowOff>161925</xdr:rowOff>
                  </from>
                  <to>
                    <xdr:col>3</xdr:col>
                    <xdr:colOff>361950</xdr:colOff>
                    <xdr:row>47</xdr:row>
                    <xdr:rowOff>0</xdr:rowOff>
                  </to>
                </anchor>
              </controlPr>
            </control>
          </mc:Choice>
        </mc:AlternateContent>
        <mc:AlternateContent xmlns:mc="http://schemas.openxmlformats.org/markup-compatibility/2006">
          <mc:Choice Requires="x14">
            <control shapeId="7588" r:id="rId1431" name="Check Box 1444">
              <controlPr defaultSize="0" autoFill="0" autoLine="0" autoPict="0">
                <anchor moveWithCells="1">
                  <from>
                    <xdr:col>3</xdr:col>
                    <xdr:colOff>57150</xdr:colOff>
                    <xdr:row>45</xdr:row>
                    <xdr:rowOff>161925</xdr:rowOff>
                  </from>
                  <to>
                    <xdr:col>3</xdr:col>
                    <xdr:colOff>361950</xdr:colOff>
                    <xdr:row>47</xdr:row>
                    <xdr:rowOff>0</xdr:rowOff>
                  </to>
                </anchor>
              </controlPr>
            </control>
          </mc:Choice>
        </mc:AlternateContent>
        <mc:AlternateContent xmlns:mc="http://schemas.openxmlformats.org/markup-compatibility/2006">
          <mc:Choice Requires="x14">
            <control shapeId="7589" r:id="rId1432" name="Check Box 1445">
              <controlPr defaultSize="0" autoFill="0" autoLine="0" autoPict="0">
                <anchor moveWithCells="1">
                  <from>
                    <xdr:col>3</xdr:col>
                    <xdr:colOff>57150</xdr:colOff>
                    <xdr:row>45</xdr:row>
                    <xdr:rowOff>161925</xdr:rowOff>
                  </from>
                  <to>
                    <xdr:col>3</xdr:col>
                    <xdr:colOff>361950</xdr:colOff>
                    <xdr:row>47</xdr:row>
                    <xdr:rowOff>0</xdr:rowOff>
                  </to>
                </anchor>
              </controlPr>
            </control>
          </mc:Choice>
        </mc:AlternateContent>
        <mc:AlternateContent xmlns:mc="http://schemas.openxmlformats.org/markup-compatibility/2006">
          <mc:Choice Requires="x14">
            <control shapeId="7590" r:id="rId1433" name="Check Box 1446">
              <controlPr defaultSize="0" autoFill="0" autoLine="0" autoPict="0">
                <anchor moveWithCells="1">
                  <from>
                    <xdr:col>3</xdr:col>
                    <xdr:colOff>57150</xdr:colOff>
                    <xdr:row>45</xdr:row>
                    <xdr:rowOff>161925</xdr:rowOff>
                  </from>
                  <to>
                    <xdr:col>3</xdr:col>
                    <xdr:colOff>361950</xdr:colOff>
                    <xdr:row>47</xdr:row>
                    <xdr:rowOff>0</xdr:rowOff>
                  </to>
                </anchor>
              </controlPr>
            </control>
          </mc:Choice>
        </mc:AlternateContent>
        <mc:AlternateContent xmlns:mc="http://schemas.openxmlformats.org/markup-compatibility/2006">
          <mc:Choice Requires="x14">
            <control shapeId="7591" r:id="rId1434" name="Check Box 1447">
              <controlPr defaultSize="0" autoFill="0" autoLine="0" autoPict="0">
                <anchor moveWithCells="1">
                  <from>
                    <xdr:col>3</xdr:col>
                    <xdr:colOff>57150</xdr:colOff>
                    <xdr:row>46</xdr:row>
                    <xdr:rowOff>161925</xdr:rowOff>
                  </from>
                  <to>
                    <xdr:col>3</xdr:col>
                    <xdr:colOff>361950</xdr:colOff>
                    <xdr:row>48</xdr:row>
                    <xdr:rowOff>0</xdr:rowOff>
                  </to>
                </anchor>
              </controlPr>
            </control>
          </mc:Choice>
        </mc:AlternateContent>
        <mc:AlternateContent xmlns:mc="http://schemas.openxmlformats.org/markup-compatibility/2006">
          <mc:Choice Requires="x14">
            <control shapeId="7592" r:id="rId1435" name="Check Box 1448">
              <controlPr defaultSize="0" autoFill="0" autoLine="0" autoPict="0">
                <anchor moveWithCells="1">
                  <from>
                    <xdr:col>3</xdr:col>
                    <xdr:colOff>57150</xdr:colOff>
                    <xdr:row>46</xdr:row>
                    <xdr:rowOff>161925</xdr:rowOff>
                  </from>
                  <to>
                    <xdr:col>3</xdr:col>
                    <xdr:colOff>361950</xdr:colOff>
                    <xdr:row>48</xdr:row>
                    <xdr:rowOff>0</xdr:rowOff>
                  </to>
                </anchor>
              </controlPr>
            </control>
          </mc:Choice>
        </mc:AlternateContent>
        <mc:AlternateContent xmlns:mc="http://schemas.openxmlformats.org/markup-compatibility/2006">
          <mc:Choice Requires="x14">
            <control shapeId="7593" r:id="rId1436" name="Check Box 1449">
              <controlPr defaultSize="0" autoFill="0" autoLine="0" autoPict="0">
                <anchor moveWithCells="1">
                  <from>
                    <xdr:col>3</xdr:col>
                    <xdr:colOff>57150</xdr:colOff>
                    <xdr:row>46</xdr:row>
                    <xdr:rowOff>161925</xdr:rowOff>
                  </from>
                  <to>
                    <xdr:col>3</xdr:col>
                    <xdr:colOff>361950</xdr:colOff>
                    <xdr:row>48</xdr:row>
                    <xdr:rowOff>0</xdr:rowOff>
                  </to>
                </anchor>
              </controlPr>
            </control>
          </mc:Choice>
        </mc:AlternateContent>
        <mc:AlternateContent xmlns:mc="http://schemas.openxmlformats.org/markup-compatibility/2006">
          <mc:Choice Requires="x14">
            <control shapeId="7594" r:id="rId1437" name="Check Box 1450">
              <controlPr defaultSize="0" autoFill="0" autoLine="0" autoPict="0">
                <anchor moveWithCells="1">
                  <from>
                    <xdr:col>3</xdr:col>
                    <xdr:colOff>57150</xdr:colOff>
                    <xdr:row>46</xdr:row>
                    <xdr:rowOff>161925</xdr:rowOff>
                  </from>
                  <to>
                    <xdr:col>3</xdr:col>
                    <xdr:colOff>361950</xdr:colOff>
                    <xdr:row>48</xdr:row>
                    <xdr:rowOff>0</xdr:rowOff>
                  </to>
                </anchor>
              </controlPr>
            </control>
          </mc:Choice>
        </mc:AlternateContent>
        <mc:AlternateContent xmlns:mc="http://schemas.openxmlformats.org/markup-compatibility/2006">
          <mc:Choice Requires="x14">
            <control shapeId="7595" r:id="rId1438" name="Check Box 1451">
              <controlPr defaultSize="0" autoFill="0" autoLine="0" autoPict="0">
                <anchor moveWithCells="1">
                  <from>
                    <xdr:col>3</xdr:col>
                    <xdr:colOff>57150</xdr:colOff>
                    <xdr:row>47</xdr:row>
                    <xdr:rowOff>161925</xdr:rowOff>
                  </from>
                  <to>
                    <xdr:col>3</xdr:col>
                    <xdr:colOff>361950</xdr:colOff>
                    <xdr:row>49</xdr:row>
                    <xdr:rowOff>0</xdr:rowOff>
                  </to>
                </anchor>
              </controlPr>
            </control>
          </mc:Choice>
        </mc:AlternateContent>
        <mc:AlternateContent xmlns:mc="http://schemas.openxmlformats.org/markup-compatibility/2006">
          <mc:Choice Requires="x14">
            <control shapeId="7596" r:id="rId1439" name="Check Box 1452">
              <controlPr defaultSize="0" autoFill="0" autoLine="0" autoPict="0">
                <anchor moveWithCells="1">
                  <from>
                    <xdr:col>3</xdr:col>
                    <xdr:colOff>57150</xdr:colOff>
                    <xdr:row>47</xdr:row>
                    <xdr:rowOff>161925</xdr:rowOff>
                  </from>
                  <to>
                    <xdr:col>3</xdr:col>
                    <xdr:colOff>361950</xdr:colOff>
                    <xdr:row>49</xdr:row>
                    <xdr:rowOff>0</xdr:rowOff>
                  </to>
                </anchor>
              </controlPr>
            </control>
          </mc:Choice>
        </mc:AlternateContent>
        <mc:AlternateContent xmlns:mc="http://schemas.openxmlformats.org/markup-compatibility/2006">
          <mc:Choice Requires="x14">
            <control shapeId="7597" r:id="rId1440" name="Check Box 1453">
              <controlPr defaultSize="0" autoFill="0" autoLine="0" autoPict="0">
                <anchor moveWithCells="1">
                  <from>
                    <xdr:col>3</xdr:col>
                    <xdr:colOff>57150</xdr:colOff>
                    <xdr:row>47</xdr:row>
                    <xdr:rowOff>161925</xdr:rowOff>
                  </from>
                  <to>
                    <xdr:col>3</xdr:col>
                    <xdr:colOff>361950</xdr:colOff>
                    <xdr:row>49</xdr:row>
                    <xdr:rowOff>0</xdr:rowOff>
                  </to>
                </anchor>
              </controlPr>
            </control>
          </mc:Choice>
        </mc:AlternateContent>
        <mc:AlternateContent xmlns:mc="http://schemas.openxmlformats.org/markup-compatibility/2006">
          <mc:Choice Requires="x14">
            <control shapeId="7598" r:id="rId1441" name="Check Box 1454">
              <controlPr defaultSize="0" autoFill="0" autoLine="0" autoPict="0">
                <anchor moveWithCells="1">
                  <from>
                    <xdr:col>3</xdr:col>
                    <xdr:colOff>57150</xdr:colOff>
                    <xdr:row>47</xdr:row>
                    <xdr:rowOff>161925</xdr:rowOff>
                  </from>
                  <to>
                    <xdr:col>3</xdr:col>
                    <xdr:colOff>361950</xdr:colOff>
                    <xdr:row>49</xdr:row>
                    <xdr:rowOff>0</xdr:rowOff>
                  </to>
                </anchor>
              </controlPr>
            </control>
          </mc:Choice>
        </mc:AlternateContent>
        <mc:AlternateContent xmlns:mc="http://schemas.openxmlformats.org/markup-compatibility/2006">
          <mc:Choice Requires="x14">
            <control shapeId="7599" r:id="rId1442" name="Check Box 1455">
              <controlPr defaultSize="0" autoFill="0" autoLine="0" autoPict="0">
                <anchor moveWithCells="1">
                  <from>
                    <xdr:col>3</xdr:col>
                    <xdr:colOff>57150</xdr:colOff>
                    <xdr:row>48</xdr:row>
                    <xdr:rowOff>161925</xdr:rowOff>
                  </from>
                  <to>
                    <xdr:col>3</xdr:col>
                    <xdr:colOff>361950</xdr:colOff>
                    <xdr:row>50</xdr:row>
                    <xdr:rowOff>0</xdr:rowOff>
                  </to>
                </anchor>
              </controlPr>
            </control>
          </mc:Choice>
        </mc:AlternateContent>
        <mc:AlternateContent xmlns:mc="http://schemas.openxmlformats.org/markup-compatibility/2006">
          <mc:Choice Requires="x14">
            <control shapeId="7600" r:id="rId1443" name="Check Box 1456">
              <controlPr defaultSize="0" autoFill="0" autoLine="0" autoPict="0">
                <anchor moveWithCells="1">
                  <from>
                    <xdr:col>3</xdr:col>
                    <xdr:colOff>57150</xdr:colOff>
                    <xdr:row>48</xdr:row>
                    <xdr:rowOff>161925</xdr:rowOff>
                  </from>
                  <to>
                    <xdr:col>3</xdr:col>
                    <xdr:colOff>361950</xdr:colOff>
                    <xdr:row>50</xdr:row>
                    <xdr:rowOff>0</xdr:rowOff>
                  </to>
                </anchor>
              </controlPr>
            </control>
          </mc:Choice>
        </mc:AlternateContent>
        <mc:AlternateContent xmlns:mc="http://schemas.openxmlformats.org/markup-compatibility/2006">
          <mc:Choice Requires="x14">
            <control shapeId="7601" r:id="rId1444" name="Check Box 1457">
              <controlPr defaultSize="0" autoFill="0" autoLine="0" autoPict="0">
                <anchor moveWithCells="1">
                  <from>
                    <xdr:col>3</xdr:col>
                    <xdr:colOff>57150</xdr:colOff>
                    <xdr:row>48</xdr:row>
                    <xdr:rowOff>161925</xdr:rowOff>
                  </from>
                  <to>
                    <xdr:col>3</xdr:col>
                    <xdr:colOff>361950</xdr:colOff>
                    <xdr:row>50</xdr:row>
                    <xdr:rowOff>0</xdr:rowOff>
                  </to>
                </anchor>
              </controlPr>
            </control>
          </mc:Choice>
        </mc:AlternateContent>
        <mc:AlternateContent xmlns:mc="http://schemas.openxmlformats.org/markup-compatibility/2006">
          <mc:Choice Requires="x14">
            <control shapeId="7602" r:id="rId1445" name="Check Box 1458">
              <controlPr defaultSize="0" autoFill="0" autoLine="0" autoPict="0">
                <anchor moveWithCells="1">
                  <from>
                    <xdr:col>3</xdr:col>
                    <xdr:colOff>57150</xdr:colOff>
                    <xdr:row>48</xdr:row>
                    <xdr:rowOff>161925</xdr:rowOff>
                  </from>
                  <to>
                    <xdr:col>3</xdr:col>
                    <xdr:colOff>361950</xdr:colOff>
                    <xdr:row>50</xdr:row>
                    <xdr:rowOff>0</xdr:rowOff>
                  </to>
                </anchor>
              </controlPr>
            </control>
          </mc:Choice>
        </mc:AlternateContent>
        <mc:AlternateContent xmlns:mc="http://schemas.openxmlformats.org/markup-compatibility/2006">
          <mc:Choice Requires="x14">
            <control shapeId="7603" r:id="rId1446" name="Check Box 1459">
              <controlPr defaultSize="0" autoFill="0" autoLine="0" autoPict="0">
                <anchor moveWithCells="1">
                  <from>
                    <xdr:col>3</xdr:col>
                    <xdr:colOff>57150</xdr:colOff>
                    <xdr:row>49</xdr:row>
                    <xdr:rowOff>161925</xdr:rowOff>
                  </from>
                  <to>
                    <xdr:col>3</xdr:col>
                    <xdr:colOff>361950</xdr:colOff>
                    <xdr:row>51</xdr:row>
                    <xdr:rowOff>0</xdr:rowOff>
                  </to>
                </anchor>
              </controlPr>
            </control>
          </mc:Choice>
        </mc:AlternateContent>
        <mc:AlternateContent xmlns:mc="http://schemas.openxmlformats.org/markup-compatibility/2006">
          <mc:Choice Requires="x14">
            <control shapeId="7604" r:id="rId1447" name="Check Box 1460">
              <controlPr defaultSize="0" autoFill="0" autoLine="0" autoPict="0">
                <anchor moveWithCells="1">
                  <from>
                    <xdr:col>3</xdr:col>
                    <xdr:colOff>57150</xdr:colOff>
                    <xdr:row>49</xdr:row>
                    <xdr:rowOff>161925</xdr:rowOff>
                  </from>
                  <to>
                    <xdr:col>3</xdr:col>
                    <xdr:colOff>361950</xdr:colOff>
                    <xdr:row>51</xdr:row>
                    <xdr:rowOff>0</xdr:rowOff>
                  </to>
                </anchor>
              </controlPr>
            </control>
          </mc:Choice>
        </mc:AlternateContent>
        <mc:AlternateContent xmlns:mc="http://schemas.openxmlformats.org/markup-compatibility/2006">
          <mc:Choice Requires="x14">
            <control shapeId="7605" r:id="rId1448" name="Check Box 1461">
              <controlPr defaultSize="0" autoFill="0" autoLine="0" autoPict="0">
                <anchor moveWithCells="1">
                  <from>
                    <xdr:col>3</xdr:col>
                    <xdr:colOff>57150</xdr:colOff>
                    <xdr:row>49</xdr:row>
                    <xdr:rowOff>161925</xdr:rowOff>
                  </from>
                  <to>
                    <xdr:col>3</xdr:col>
                    <xdr:colOff>361950</xdr:colOff>
                    <xdr:row>51</xdr:row>
                    <xdr:rowOff>0</xdr:rowOff>
                  </to>
                </anchor>
              </controlPr>
            </control>
          </mc:Choice>
        </mc:AlternateContent>
        <mc:AlternateContent xmlns:mc="http://schemas.openxmlformats.org/markup-compatibility/2006">
          <mc:Choice Requires="x14">
            <control shapeId="7606" r:id="rId1449" name="Check Box 1462">
              <controlPr defaultSize="0" autoFill="0" autoLine="0" autoPict="0">
                <anchor moveWithCells="1">
                  <from>
                    <xdr:col>3</xdr:col>
                    <xdr:colOff>57150</xdr:colOff>
                    <xdr:row>49</xdr:row>
                    <xdr:rowOff>161925</xdr:rowOff>
                  </from>
                  <to>
                    <xdr:col>3</xdr:col>
                    <xdr:colOff>361950</xdr:colOff>
                    <xdr:row>51</xdr:row>
                    <xdr:rowOff>0</xdr:rowOff>
                  </to>
                </anchor>
              </controlPr>
            </control>
          </mc:Choice>
        </mc:AlternateContent>
        <mc:AlternateContent xmlns:mc="http://schemas.openxmlformats.org/markup-compatibility/2006">
          <mc:Choice Requires="x14">
            <control shapeId="7607" r:id="rId1450" name="Check Box 1463">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08" r:id="rId1451" name="Check Box 1464">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09" r:id="rId1452" name="Check Box 1465">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10" r:id="rId1453" name="Check Box 1466">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11" r:id="rId1454" name="Check Box 1467">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12" r:id="rId1455" name="Check Box 1468">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13" r:id="rId1456" name="Check Box 1469">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14" r:id="rId1457" name="Check Box 1470">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15" r:id="rId1458" name="Check Box 1471">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16" r:id="rId1459" name="Check Box 1472">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17" r:id="rId1460" name="Check Box 1473">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18" r:id="rId1461" name="Check Box 1474">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19" r:id="rId1462" name="Check Box 1475">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20" r:id="rId1463" name="Check Box 1476">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21" r:id="rId1464" name="Check Box 1477">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22" r:id="rId1465" name="Check Box 1478">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23" r:id="rId1466" name="Check Box 1479">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24" r:id="rId1467" name="Check Box 1480">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25" r:id="rId1468" name="Check Box 1481">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26" r:id="rId1469" name="Check Box 1482">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27" r:id="rId1470" name="Check Box 1483">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28" r:id="rId1471" name="Check Box 1484">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29" r:id="rId1472" name="Check Box 1485">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30" r:id="rId1473" name="Check Box 1486">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31" r:id="rId1474" name="Check Box 1487">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32" r:id="rId1475" name="Check Box 1488">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33" r:id="rId1476" name="Check Box 1489">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34" r:id="rId1477" name="Check Box 1490">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35" r:id="rId1478" name="Check Box 1491">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36" r:id="rId1479" name="Check Box 1492">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37" r:id="rId1480" name="Check Box 1493">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38" r:id="rId1481" name="Check Box 1494">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39" r:id="rId1482" name="Check Box 1495">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40" r:id="rId1483" name="Check Box 1496">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41" r:id="rId1484" name="Check Box 1497">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42" r:id="rId1485" name="Check Box 1498">
              <controlPr defaultSize="0" autoFill="0" autoLine="0" autoPict="0">
                <anchor moveWithCells="1">
                  <from>
                    <xdr:col>3</xdr:col>
                    <xdr:colOff>57150</xdr:colOff>
                    <xdr:row>50</xdr:row>
                    <xdr:rowOff>0</xdr:rowOff>
                  </from>
                  <to>
                    <xdr:col>3</xdr:col>
                    <xdr:colOff>361950</xdr:colOff>
                    <xdr:row>51</xdr:row>
                    <xdr:rowOff>28575</xdr:rowOff>
                  </to>
                </anchor>
              </controlPr>
            </control>
          </mc:Choice>
        </mc:AlternateContent>
        <mc:AlternateContent xmlns:mc="http://schemas.openxmlformats.org/markup-compatibility/2006">
          <mc:Choice Requires="x14">
            <control shapeId="7643" r:id="rId1486" name="Check Box 1499">
              <controlPr defaultSize="0" autoFill="0" autoLine="0" autoPict="0">
                <anchor moveWithCells="1">
                  <from>
                    <xdr:col>3</xdr:col>
                    <xdr:colOff>57150</xdr:colOff>
                    <xdr:row>50</xdr:row>
                    <xdr:rowOff>161925</xdr:rowOff>
                  </from>
                  <to>
                    <xdr:col>3</xdr:col>
                    <xdr:colOff>361950</xdr:colOff>
                    <xdr:row>52</xdr:row>
                    <xdr:rowOff>0</xdr:rowOff>
                  </to>
                </anchor>
              </controlPr>
            </control>
          </mc:Choice>
        </mc:AlternateContent>
        <mc:AlternateContent xmlns:mc="http://schemas.openxmlformats.org/markup-compatibility/2006">
          <mc:Choice Requires="x14">
            <control shapeId="7644" r:id="rId1487" name="Check Box 1500">
              <controlPr defaultSize="0" autoFill="0" autoLine="0" autoPict="0">
                <anchor moveWithCells="1">
                  <from>
                    <xdr:col>3</xdr:col>
                    <xdr:colOff>57150</xdr:colOff>
                    <xdr:row>50</xdr:row>
                    <xdr:rowOff>161925</xdr:rowOff>
                  </from>
                  <to>
                    <xdr:col>3</xdr:col>
                    <xdr:colOff>361950</xdr:colOff>
                    <xdr:row>52</xdr:row>
                    <xdr:rowOff>0</xdr:rowOff>
                  </to>
                </anchor>
              </controlPr>
            </control>
          </mc:Choice>
        </mc:AlternateContent>
        <mc:AlternateContent xmlns:mc="http://schemas.openxmlformats.org/markup-compatibility/2006">
          <mc:Choice Requires="x14">
            <control shapeId="7645" r:id="rId1488" name="Check Box 1501">
              <controlPr defaultSize="0" autoFill="0" autoLine="0" autoPict="0">
                <anchor moveWithCells="1">
                  <from>
                    <xdr:col>3</xdr:col>
                    <xdr:colOff>57150</xdr:colOff>
                    <xdr:row>50</xdr:row>
                    <xdr:rowOff>161925</xdr:rowOff>
                  </from>
                  <to>
                    <xdr:col>3</xdr:col>
                    <xdr:colOff>361950</xdr:colOff>
                    <xdr:row>52</xdr:row>
                    <xdr:rowOff>0</xdr:rowOff>
                  </to>
                </anchor>
              </controlPr>
            </control>
          </mc:Choice>
        </mc:AlternateContent>
        <mc:AlternateContent xmlns:mc="http://schemas.openxmlformats.org/markup-compatibility/2006">
          <mc:Choice Requires="x14">
            <control shapeId="7646" r:id="rId1489" name="Check Box 1502">
              <controlPr defaultSize="0" autoFill="0" autoLine="0" autoPict="0">
                <anchor moveWithCells="1">
                  <from>
                    <xdr:col>3</xdr:col>
                    <xdr:colOff>57150</xdr:colOff>
                    <xdr:row>50</xdr:row>
                    <xdr:rowOff>161925</xdr:rowOff>
                  </from>
                  <to>
                    <xdr:col>3</xdr:col>
                    <xdr:colOff>361950</xdr:colOff>
                    <xdr:row>52</xdr:row>
                    <xdr:rowOff>0</xdr:rowOff>
                  </to>
                </anchor>
              </controlPr>
            </control>
          </mc:Choice>
        </mc:AlternateContent>
        <mc:AlternateContent xmlns:mc="http://schemas.openxmlformats.org/markup-compatibility/2006">
          <mc:Choice Requires="x14">
            <control shapeId="7647" r:id="rId1490" name="Check Box 1503">
              <controlPr defaultSize="0" autoFill="0" autoLine="0" autoPict="0">
                <anchor moveWithCells="1">
                  <from>
                    <xdr:col>3</xdr:col>
                    <xdr:colOff>57150</xdr:colOff>
                    <xdr:row>51</xdr:row>
                    <xdr:rowOff>161925</xdr:rowOff>
                  </from>
                  <to>
                    <xdr:col>3</xdr:col>
                    <xdr:colOff>361950</xdr:colOff>
                    <xdr:row>53</xdr:row>
                    <xdr:rowOff>0</xdr:rowOff>
                  </to>
                </anchor>
              </controlPr>
            </control>
          </mc:Choice>
        </mc:AlternateContent>
        <mc:AlternateContent xmlns:mc="http://schemas.openxmlformats.org/markup-compatibility/2006">
          <mc:Choice Requires="x14">
            <control shapeId="7648" r:id="rId1491" name="Check Box 1504">
              <controlPr defaultSize="0" autoFill="0" autoLine="0" autoPict="0">
                <anchor moveWithCells="1">
                  <from>
                    <xdr:col>3</xdr:col>
                    <xdr:colOff>57150</xdr:colOff>
                    <xdr:row>51</xdr:row>
                    <xdr:rowOff>161925</xdr:rowOff>
                  </from>
                  <to>
                    <xdr:col>3</xdr:col>
                    <xdr:colOff>361950</xdr:colOff>
                    <xdr:row>53</xdr:row>
                    <xdr:rowOff>0</xdr:rowOff>
                  </to>
                </anchor>
              </controlPr>
            </control>
          </mc:Choice>
        </mc:AlternateContent>
        <mc:AlternateContent xmlns:mc="http://schemas.openxmlformats.org/markup-compatibility/2006">
          <mc:Choice Requires="x14">
            <control shapeId="7649" r:id="rId1492" name="Check Box 1505">
              <controlPr defaultSize="0" autoFill="0" autoLine="0" autoPict="0">
                <anchor moveWithCells="1">
                  <from>
                    <xdr:col>3</xdr:col>
                    <xdr:colOff>57150</xdr:colOff>
                    <xdr:row>51</xdr:row>
                    <xdr:rowOff>161925</xdr:rowOff>
                  </from>
                  <to>
                    <xdr:col>3</xdr:col>
                    <xdr:colOff>361950</xdr:colOff>
                    <xdr:row>53</xdr:row>
                    <xdr:rowOff>0</xdr:rowOff>
                  </to>
                </anchor>
              </controlPr>
            </control>
          </mc:Choice>
        </mc:AlternateContent>
        <mc:AlternateContent xmlns:mc="http://schemas.openxmlformats.org/markup-compatibility/2006">
          <mc:Choice Requires="x14">
            <control shapeId="7650" r:id="rId1493" name="Check Box 1506">
              <controlPr defaultSize="0" autoFill="0" autoLine="0" autoPict="0">
                <anchor moveWithCells="1">
                  <from>
                    <xdr:col>3</xdr:col>
                    <xdr:colOff>57150</xdr:colOff>
                    <xdr:row>51</xdr:row>
                    <xdr:rowOff>161925</xdr:rowOff>
                  </from>
                  <to>
                    <xdr:col>3</xdr:col>
                    <xdr:colOff>361950</xdr:colOff>
                    <xdr:row>53</xdr:row>
                    <xdr:rowOff>0</xdr:rowOff>
                  </to>
                </anchor>
              </controlPr>
            </control>
          </mc:Choice>
        </mc:AlternateContent>
        <mc:AlternateContent xmlns:mc="http://schemas.openxmlformats.org/markup-compatibility/2006">
          <mc:Choice Requires="x14">
            <control shapeId="7651" r:id="rId1494" name="Check Box 150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52" r:id="rId1495" name="Check Box 150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53" r:id="rId1496" name="Check Box 150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54" r:id="rId1497" name="Check Box 151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55" r:id="rId1498" name="Check Box 151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56" r:id="rId1499" name="Check Box 151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57" r:id="rId1500" name="Check Box 151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58" r:id="rId1501" name="Check Box 151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59" r:id="rId1502" name="Check Box 151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60" r:id="rId1503" name="Check Box 151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61" r:id="rId1504" name="Check Box 151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62" r:id="rId1505" name="Check Box 151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63" r:id="rId1506" name="Check Box 151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64" r:id="rId1507" name="Check Box 152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65" r:id="rId1508" name="Check Box 152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66" r:id="rId1509" name="Check Box 152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67" r:id="rId1510" name="Check Box 152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68" r:id="rId1511" name="Check Box 152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69" r:id="rId1512" name="Check Box 152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70" r:id="rId1513" name="Check Box 152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71" r:id="rId1514" name="Check Box 152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72" r:id="rId1515" name="Check Box 152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73" r:id="rId1516" name="Check Box 152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74" r:id="rId1517" name="Check Box 153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75" r:id="rId1518" name="Check Box 153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76" r:id="rId1519" name="Check Box 153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77" r:id="rId1520" name="Check Box 153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78" r:id="rId1521" name="Check Box 153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79" r:id="rId1522" name="Check Box 153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80" r:id="rId1523" name="Check Box 153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81" r:id="rId1524" name="Check Box 153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82" r:id="rId1525" name="Check Box 153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83" r:id="rId1526" name="Check Box 153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84" r:id="rId1527" name="Check Box 154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85" r:id="rId1528" name="Check Box 154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86" r:id="rId1529" name="Check Box 154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87" r:id="rId1530" name="Check Box 154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88" r:id="rId1531" name="Check Box 154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89" r:id="rId1532" name="Check Box 154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90" r:id="rId1533" name="Check Box 154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91" r:id="rId1534" name="Check Box 154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92" r:id="rId1535" name="Check Box 154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93" r:id="rId1536" name="Check Box 154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94" r:id="rId1537" name="Check Box 155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95" r:id="rId1538" name="Check Box 155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96" r:id="rId1539" name="Check Box 155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97" r:id="rId1540" name="Check Box 155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98" r:id="rId1541" name="Check Box 155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699" r:id="rId1542" name="Check Box 155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00" r:id="rId1543" name="Check Box 155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01" r:id="rId1544" name="Check Box 155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02" r:id="rId1545" name="Check Box 155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03" r:id="rId1546" name="Check Box 155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04" r:id="rId1547" name="Check Box 156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05" r:id="rId1548" name="Check Box 156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06" r:id="rId1549" name="Check Box 156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07" r:id="rId1550" name="Check Box 156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08" r:id="rId1551" name="Check Box 156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09" r:id="rId1552" name="Check Box 156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10" r:id="rId1553" name="Check Box 156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11" r:id="rId1554" name="Check Box 156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12" r:id="rId1555" name="Check Box 156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13" r:id="rId1556" name="Check Box 156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14" r:id="rId1557" name="Check Box 157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15" r:id="rId1558" name="Check Box 157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16" r:id="rId1559" name="Check Box 157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17" r:id="rId1560" name="Check Box 157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18" r:id="rId1561" name="Check Box 157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19" r:id="rId1562" name="Check Box 157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20" r:id="rId1563" name="Check Box 157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21" r:id="rId1564" name="Check Box 157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22" r:id="rId1565" name="Check Box 157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23" r:id="rId1566" name="Check Box 157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24" r:id="rId1567" name="Check Box 158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25" r:id="rId1568" name="Check Box 158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26" r:id="rId1569" name="Check Box 158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27" r:id="rId1570" name="Check Box 158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28" r:id="rId1571" name="Check Box 158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29" r:id="rId1572" name="Check Box 158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30" r:id="rId1573" name="Check Box 158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31" r:id="rId1574" name="Check Box 158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32" r:id="rId1575" name="Check Box 158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33" r:id="rId1576" name="Check Box 158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34" r:id="rId1577" name="Check Box 159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35" r:id="rId1578" name="Check Box 159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36" r:id="rId1579" name="Check Box 159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37" r:id="rId1580" name="Check Box 159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38" r:id="rId1581" name="Check Box 159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39" r:id="rId1582" name="Check Box 159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40" r:id="rId1583" name="Check Box 159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41" r:id="rId1584" name="Check Box 159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42" r:id="rId1585" name="Check Box 159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43" r:id="rId1586" name="Check Box 159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44" r:id="rId1587" name="Check Box 160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45" r:id="rId1588" name="Check Box 160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46" r:id="rId1589" name="Check Box 160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47" r:id="rId1590" name="Check Box 160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48" r:id="rId1591" name="Check Box 160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49" r:id="rId1592" name="Check Box 160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51" r:id="rId1593" name="Check Box 160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52" r:id="rId1594" name="Check Box 160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53" r:id="rId1595" name="Check Box 160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54" r:id="rId1596" name="Check Box 161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55" r:id="rId1597" name="Check Box 161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56" r:id="rId1598" name="Check Box 161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57" r:id="rId1599" name="Check Box 161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58" r:id="rId1600" name="Check Box 161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59" r:id="rId1601" name="Check Box 161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60" r:id="rId1602" name="Check Box 161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61" r:id="rId1603" name="Check Box 161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62" r:id="rId1604" name="Check Box 161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63" r:id="rId1605" name="Check Box 161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64" r:id="rId1606" name="Check Box 162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65" r:id="rId1607" name="Check Box 162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66" r:id="rId1608" name="Check Box 162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67" r:id="rId1609" name="Check Box 162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68" r:id="rId1610" name="Check Box 162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69" r:id="rId1611" name="Check Box 162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70" r:id="rId1612" name="Check Box 162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71" r:id="rId1613" name="Check Box 162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72" r:id="rId1614" name="Check Box 162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73" r:id="rId1615" name="Check Box 162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74" r:id="rId1616" name="Check Box 163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75" r:id="rId1617" name="Check Box 163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76" r:id="rId1618" name="Check Box 163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77" r:id="rId1619" name="Check Box 163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78" r:id="rId1620" name="Check Box 163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79" r:id="rId1621" name="Check Box 163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80" r:id="rId1622" name="Check Box 163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81" r:id="rId1623" name="Check Box 163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82" r:id="rId1624" name="Check Box 163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83" r:id="rId1625" name="Check Box 163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84" r:id="rId1626" name="Check Box 164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85" r:id="rId1627" name="Check Box 164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86" r:id="rId1628" name="Check Box 164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87" r:id="rId1629" name="Check Box 164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88" r:id="rId1630" name="Check Box 164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89" r:id="rId1631" name="Check Box 164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90" r:id="rId1632" name="Check Box 164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91" r:id="rId1633" name="Check Box 164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92" r:id="rId1634" name="Check Box 164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93" r:id="rId1635" name="Check Box 164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94" r:id="rId1636" name="Check Box 165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95" r:id="rId1637" name="Check Box 165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96" r:id="rId1638" name="Check Box 165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97" r:id="rId1639" name="Check Box 165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98" r:id="rId1640" name="Check Box 165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799" r:id="rId1641" name="Check Box 165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00" r:id="rId1642" name="Check Box 165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01" r:id="rId1643" name="Check Box 165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02" r:id="rId1644" name="Check Box 165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03" r:id="rId1645" name="Check Box 165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04" r:id="rId1646" name="Check Box 166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05" r:id="rId1647" name="Check Box 166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06" r:id="rId1648" name="Check Box 166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07" r:id="rId1649" name="Check Box 166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08" r:id="rId1650" name="Check Box 166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09" r:id="rId1651" name="Check Box 166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10" r:id="rId1652" name="Check Box 166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11" r:id="rId1653" name="Check Box 166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12" r:id="rId1654" name="Check Box 166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13" r:id="rId1655" name="Check Box 166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14" r:id="rId1656" name="Check Box 167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15" r:id="rId1657" name="Check Box 167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16" r:id="rId1658" name="Check Box 167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17" r:id="rId1659" name="Check Box 167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18" r:id="rId1660" name="Check Box 167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19" r:id="rId1661" name="Check Box 167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20" r:id="rId1662" name="Check Box 167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21" r:id="rId1663" name="Check Box 167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22" r:id="rId1664" name="Check Box 167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23" r:id="rId1665" name="Check Box 167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24" r:id="rId1666" name="Check Box 168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25" r:id="rId1667" name="Check Box 168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26" r:id="rId1668" name="Check Box 168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27" r:id="rId1669" name="Check Box 168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28" r:id="rId1670" name="Check Box 168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29" r:id="rId1671" name="Check Box 168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30" r:id="rId1672" name="Check Box 168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31" r:id="rId1673" name="Check Box 168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32" r:id="rId1674" name="Check Box 168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33" r:id="rId1675" name="Check Box 168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34" r:id="rId1676" name="Check Box 169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35" r:id="rId1677" name="Check Box 169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36" r:id="rId1678" name="Check Box 169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37" r:id="rId1679" name="Check Box 169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38" r:id="rId1680" name="Check Box 169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39" r:id="rId1681" name="Check Box 169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40" r:id="rId1682" name="Check Box 169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41" r:id="rId1683" name="Check Box 169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42" r:id="rId1684" name="Check Box 169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43" r:id="rId1685" name="Check Box 169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44" r:id="rId1686" name="Check Box 170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45" r:id="rId1687" name="Check Box 170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46" r:id="rId1688" name="Check Box 170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47" r:id="rId1689" name="Check Box 170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48" r:id="rId1690" name="Check Box 170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49" r:id="rId1691" name="Check Box 170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50" r:id="rId1692" name="Check Box 170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51" r:id="rId1693" name="Check Box 170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52" r:id="rId1694" name="Check Box 170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53" r:id="rId1695" name="Check Box 170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54" r:id="rId1696" name="Check Box 171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55" r:id="rId1697" name="Check Box 171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56" r:id="rId1698" name="Check Box 171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57" r:id="rId1699" name="Check Box 171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58" r:id="rId1700" name="Check Box 171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59" r:id="rId1701" name="Check Box 171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60" r:id="rId1702" name="Check Box 171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61" r:id="rId1703" name="Check Box 171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62" r:id="rId1704" name="Check Box 171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63" r:id="rId1705" name="Check Box 171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64" r:id="rId1706" name="Check Box 172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65" r:id="rId1707" name="Check Box 172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66" r:id="rId1708" name="Check Box 172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67" r:id="rId1709" name="Check Box 172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68" r:id="rId1710" name="Check Box 172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69" r:id="rId1711" name="Check Box 172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70" r:id="rId1712" name="Check Box 172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71" r:id="rId1713" name="Check Box 172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72" r:id="rId1714" name="Check Box 172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73" r:id="rId1715" name="Check Box 172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74" r:id="rId1716" name="Check Box 173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75" r:id="rId1717" name="Check Box 173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76" r:id="rId1718" name="Check Box 173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77" r:id="rId1719" name="Check Box 173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78" r:id="rId1720" name="Check Box 173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79" r:id="rId1721" name="Check Box 173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80" r:id="rId1722" name="Check Box 173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81" r:id="rId1723" name="Check Box 173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82" r:id="rId1724" name="Check Box 173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83" r:id="rId1725" name="Check Box 173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84" r:id="rId1726" name="Check Box 174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85" r:id="rId1727" name="Check Box 174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86" r:id="rId1728" name="Check Box 174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87" r:id="rId1729" name="Check Box 174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88" r:id="rId1730" name="Check Box 174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89" r:id="rId1731" name="Check Box 174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90" r:id="rId1732" name="Check Box 174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91" r:id="rId1733" name="Check Box 174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92" r:id="rId1734" name="Check Box 174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93" r:id="rId1735" name="Check Box 174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94" r:id="rId1736" name="Check Box 175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95" r:id="rId1737" name="Check Box 175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96" r:id="rId1738" name="Check Box 175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97" r:id="rId1739" name="Check Box 175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98" r:id="rId1740" name="Check Box 175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899" r:id="rId1741" name="Check Box 175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00" r:id="rId1742" name="Check Box 175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01" r:id="rId1743" name="Check Box 175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02" r:id="rId1744" name="Check Box 175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03" r:id="rId1745" name="Check Box 175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04" r:id="rId1746" name="Check Box 176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05" r:id="rId1747" name="Check Box 176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06" r:id="rId1748" name="Check Box 176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07" r:id="rId1749" name="Check Box 176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08" r:id="rId1750" name="Check Box 176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09" r:id="rId1751" name="Check Box 176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10" r:id="rId1752" name="Check Box 176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11" r:id="rId1753" name="Check Box 176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12" r:id="rId1754" name="Check Box 176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13" r:id="rId1755" name="Check Box 176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14" r:id="rId1756" name="Check Box 177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15" r:id="rId1757" name="Check Box 177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16" r:id="rId1758" name="Check Box 177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17" r:id="rId1759" name="Check Box 177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18" r:id="rId1760" name="Check Box 177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19" r:id="rId1761" name="Check Box 177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20" r:id="rId1762" name="Check Box 177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21" r:id="rId1763" name="Check Box 1777">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22" r:id="rId1764" name="Check Box 1778">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23" r:id="rId1765" name="Check Box 1779">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24" r:id="rId1766" name="Check Box 1780">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25" r:id="rId1767" name="Check Box 1781">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26" r:id="rId1768" name="Check Box 1782">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27" r:id="rId1769" name="Check Box 1783">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28" r:id="rId1770" name="Check Box 1784">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29" r:id="rId1771" name="Check Box 1785">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30" r:id="rId1772" name="Check Box 1786">
              <controlPr defaultSize="0" autoFill="0" autoLine="0" autoPict="0">
                <anchor moveWithCells="1">
                  <from>
                    <xdr:col>3</xdr:col>
                    <xdr:colOff>57150</xdr:colOff>
                    <xdr:row>52</xdr:row>
                    <xdr:rowOff>0</xdr:rowOff>
                  </from>
                  <to>
                    <xdr:col>3</xdr:col>
                    <xdr:colOff>361950</xdr:colOff>
                    <xdr:row>53</xdr:row>
                    <xdr:rowOff>28575</xdr:rowOff>
                  </to>
                </anchor>
              </controlPr>
            </control>
          </mc:Choice>
        </mc:AlternateContent>
        <mc:AlternateContent xmlns:mc="http://schemas.openxmlformats.org/markup-compatibility/2006">
          <mc:Choice Requires="x14">
            <control shapeId="7931" r:id="rId1773" name="Check Box 1787">
              <controlPr defaultSize="0" autoFill="0" autoLine="0" autoPict="0">
                <anchor moveWithCells="1">
                  <from>
                    <xdr:col>3</xdr:col>
                    <xdr:colOff>57150</xdr:colOff>
                    <xdr:row>52</xdr:row>
                    <xdr:rowOff>161925</xdr:rowOff>
                  </from>
                  <to>
                    <xdr:col>3</xdr:col>
                    <xdr:colOff>361950</xdr:colOff>
                    <xdr:row>54</xdr:row>
                    <xdr:rowOff>0</xdr:rowOff>
                  </to>
                </anchor>
              </controlPr>
            </control>
          </mc:Choice>
        </mc:AlternateContent>
        <mc:AlternateContent xmlns:mc="http://schemas.openxmlformats.org/markup-compatibility/2006">
          <mc:Choice Requires="x14">
            <control shapeId="7932" r:id="rId1774" name="Check Box 1788">
              <controlPr defaultSize="0" autoFill="0" autoLine="0" autoPict="0">
                <anchor moveWithCells="1">
                  <from>
                    <xdr:col>3</xdr:col>
                    <xdr:colOff>57150</xdr:colOff>
                    <xdr:row>52</xdr:row>
                    <xdr:rowOff>161925</xdr:rowOff>
                  </from>
                  <to>
                    <xdr:col>3</xdr:col>
                    <xdr:colOff>361950</xdr:colOff>
                    <xdr:row>54</xdr:row>
                    <xdr:rowOff>0</xdr:rowOff>
                  </to>
                </anchor>
              </controlPr>
            </control>
          </mc:Choice>
        </mc:AlternateContent>
        <mc:AlternateContent xmlns:mc="http://schemas.openxmlformats.org/markup-compatibility/2006">
          <mc:Choice Requires="x14">
            <control shapeId="7933" r:id="rId1775" name="Check Box 1789">
              <controlPr defaultSize="0" autoFill="0" autoLine="0" autoPict="0">
                <anchor moveWithCells="1">
                  <from>
                    <xdr:col>3</xdr:col>
                    <xdr:colOff>57150</xdr:colOff>
                    <xdr:row>52</xdr:row>
                    <xdr:rowOff>161925</xdr:rowOff>
                  </from>
                  <to>
                    <xdr:col>3</xdr:col>
                    <xdr:colOff>361950</xdr:colOff>
                    <xdr:row>54</xdr:row>
                    <xdr:rowOff>0</xdr:rowOff>
                  </to>
                </anchor>
              </controlPr>
            </control>
          </mc:Choice>
        </mc:AlternateContent>
        <mc:AlternateContent xmlns:mc="http://schemas.openxmlformats.org/markup-compatibility/2006">
          <mc:Choice Requires="x14">
            <control shapeId="7934" r:id="rId1776" name="Check Box 1790">
              <controlPr defaultSize="0" autoFill="0" autoLine="0" autoPict="0">
                <anchor moveWithCells="1">
                  <from>
                    <xdr:col>3</xdr:col>
                    <xdr:colOff>57150</xdr:colOff>
                    <xdr:row>52</xdr:row>
                    <xdr:rowOff>161925</xdr:rowOff>
                  </from>
                  <to>
                    <xdr:col>3</xdr:col>
                    <xdr:colOff>361950</xdr:colOff>
                    <xdr:row>54</xdr:row>
                    <xdr:rowOff>0</xdr:rowOff>
                  </to>
                </anchor>
              </controlPr>
            </control>
          </mc:Choice>
        </mc:AlternateContent>
        <mc:AlternateContent xmlns:mc="http://schemas.openxmlformats.org/markup-compatibility/2006">
          <mc:Choice Requires="x14">
            <control shapeId="7935" r:id="rId1777" name="Check Box 1791">
              <controlPr defaultSize="0" autoFill="0" autoLine="0" autoPict="0">
                <anchor moveWithCells="1">
                  <from>
                    <xdr:col>3</xdr:col>
                    <xdr:colOff>57150</xdr:colOff>
                    <xdr:row>53</xdr:row>
                    <xdr:rowOff>161925</xdr:rowOff>
                  </from>
                  <to>
                    <xdr:col>3</xdr:col>
                    <xdr:colOff>361950</xdr:colOff>
                    <xdr:row>55</xdr:row>
                    <xdr:rowOff>0</xdr:rowOff>
                  </to>
                </anchor>
              </controlPr>
            </control>
          </mc:Choice>
        </mc:AlternateContent>
        <mc:AlternateContent xmlns:mc="http://schemas.openxmlformats.org/markup-compatibility/2006">
          <mc:Choice Requires="x14">
            <control shapeId="7936" r:id="rId1778" name="Check Box 1792">
              <controlPr defaultSize="0" autoFill="0" autoLine="0" autoPict="0">
                <anchor moveWithCells="1">
                  <from>
                    <xdr:col>3</xdr:col>
                    <xdr:colOff>57150</xdr:colOff>
                    <xdr:row>53</xdr:row>
                    <xdr:rowOff>161925</xdr:rowOff>
                  </from>
                  <to>
                    <xdr:col>3</xdr:col>
                    <xdr:colOff>361950</xdr:colOff>
                    <xdr:row>55</xdr:row>
                    <xdr:rowOff>0</xdr:rowOff>
                  </to>
                </anchor>
              </controlPr>
            </control>
          </mc:Choice>
        </mc:AlternateContent>
        <mc:AlternateContent xmlns:mc="http://schemas.openxmlformats.org/markup-compatibility/2006">
          <mc:Choice Requires="x14">
            <control shapeId="7937" r:id="rId1779" name="Check Box 1793">
              <controlPr defaultSize="0" autoFill="0" autoLine="0" autoPict="0">
                <anchor moveWithCells="1">
                  <from>
                    <xdr:col>3</xdr:col>
                    <xdr:colOff>57150</xdr:colOff>
                    <xdr:row>53</xdr:row>
                    <xdr:rowOff>161925</xdr:rowOff>
                  </from>
                  <to>
                    <xdr:col>3</xdr:col>
                    <xdr:colOff>361950</xdr:colOff>
                    <xdr:row>55</xdr:row>
                    <xdr:rowOff>0</xdr:rowOff>
                  </to>
                </anchor>
              </controlPr>
            </control>
          </mc:Choice>
        </mc:AlternateContent>
        <mc:AlternateContent xmlns:mc="http://schemas.openxmlformats.org/markup-compatibility/2006">
          <mc:Choice Requires="x14">
            <control shapeId="7938" r:id="rId1780" name="Check Box 1794">
              <controlPr defaultSize="0" autoFill="0" autoLine="0" autoPict="0">
                <anchor moveWithCells="1">
                  <from>
                    <xdr:col>3</xdr:col>
                    <xdr:colOff>57150</xdr:colOff>
                    <xdr:row>53</xdr:row>
                    <xdr:rowOff>161925</xdr:rowOff>
                  </from>
                  <to>
                    <xdr:col>3</xdr:col>
                    <xdr:colOff>361950</xdr:colOff>
                    <xdr:row>55</xdr:row>
                    <xdr:rowOff>0</xdr:rowOff>
                  </to>
                </anchor>
              </controlPr>
            </control>
          </mc:Choice>
        </mc:AlternateContent>
        <mc:AlternateContent xmlns:mc="http://schemas.openxmlformats.org/markup-compatibility/2006">
          <mc:Choice Requires="x14">
            <control shapeId="7939" r:id="rId1781" name="Check Box 1795">
              <controlPr defaultSize="0" autoFill="0" autoLine="0" autoPict="0">
                <anchor moveWithCells="1">
                  <from>
                    <xdr:col>3</xdr:col>
                    <xdr:colOff>57150</xdr:colOff>
                    <xdr:row>54</xdr:row>
                    <xdr:rowOff>161925</xdr:rowOff>
                  </from>
                  <to>
                    <xdr:col>3</xdr:col>
                    <xdr:colOff>361950</xdr:colOff>
                    <xdr:row>56</xdr:row>
                    <xdr:rowOff>0</xdr:rowOff>
                  </to>
                </anchor>
              </controlPr>
            </control>
          </mc:Choice>
        </mc:AlternateContent>
        <mc:AlternateContent xmlns:mc="http://schemas.openxmlformats.org/markup-compatibility/2006">
          <mc:Choice Requires="x14">
            <control shapeId="7940" r:id="rId1782" name="Check Box 1796">
              <controlPr defaultSize="0" autoFill="0" autoLine="0" autoPict="0">
                <anchor moveWithCells="1">
                  <from>
                    <xdr:col>3</xdr:col>
                    <xdr:colOff>57150</xdr:colOff>
                    <xdr:row>54</xdr:row>
                    <xdr:rowOff>161925</xdr:rowOff>
                  </from>
                  <to>
                    <xdr:col>3</xdr:col>
                    <xdr:colOff>361950</xdr:colOff>
                    <xdr:row>56</xdr:row>
                    <xdr:rowOff>0</xdr:rowOff>
                  </to>
                </anchor>
              </controlPr>
            </control>
          </mc:Choice>
        </mc:AlternateContent>
        <mc:AlternateContent xmlns:mc="http://schemas.openxmlformats.org/markup-compatibility/2006">
          <mc:Choice Requires="x14">
            <control shapeId="7941" r:id="rId1783" name="Check Box 1797">
              <controlPr defaultSize="0" autoFill="0" autoLine="0" autoPict="0">
                <anchor moveWithCells="1">
                  <from>
                    <xdr:col>3</xdr:col>
                    <xdr:colOff>57150</xdr:colOff>
                    <xdr:row>54</xdr:row>
                    <xdr:rowOff>161925</xdr:rowOff>
                  </from>
                  <to>
                    <xdr:col>3</xdr:col>
                    <xdr:colOff>361950</xdr:colOff>
                    <xdr:row>56</xdr:row>
                    <xdr:rowOff>0</xdr:rowOff>
                  </to>
                </anchor>
              </controlPr>
            </control>
          </mc:Choice>
        </mc:AlternateContent>
        <mc:AlternateContent xmlns:mc="http://schemas.openxmlformats.org/markup-compatibility/2006">
          <mc:Choice Requires="x14">
            <control shapeId="7942" r:id="rId1784" name="Check Box 1798">
              <controlPr defaultSize="0" autoFill="0" autoLine="0" autoPict="0">
                <anchor moveWithCells="1">
                  <from>
                    <xdr:col>3</xdr:col>
                    <xdr:colOff>57150</xdr:colOff>
                    <xdr:row>54</xdr:row>
                    <xdr:rowOff>161925</xdr:rowOff>
                  </from>
                  <to>
                    <xdr:col>3</xdr:col>
                    <xdr:colOff>361950</xdr:colOff>
                    <xdr:row>56</xdr:row>
                    <xdr:rowOff>0</xdr:rowOff>
                  </to>
                </anchor>
              </controlPr>
            </control>
          </mc:Choice>
        </mc:AlternateContent>
        <mc:AlternateContent xmlns:mc="http://schemas.openxmlformats.org/markup-compatibility/2006">
          <mc:Choice Requires="x14">
            <control shapeId="7943" r:id="rId1785" name="Check Box 1799">
              <controlPr defaultSize="0" autoFill="0" autoLine="0" autoPict="0">
                <anchor moveWithCells="1">
                  <from>
                    <xdr:col>3</xdr:col>
                    <xdr:colOff>57150</xdr:colOff>
                    <xdr:row>55</xdr:row>
                    <xdr:rowOff>161925</xdr:rowOff>
                  </from>
                  <to>
                    <xdr:col>3</xdr:col>
                    <xdr:colOff>361950</xdr:colOff>
                    <xdr:row>57</xdr:row>
                    <xdr:rowOff>0</xdr:rowOff>
                  </to>
                </anchor>
              </controlPr>
            </control>
          </mc:Choice>
        </mc:AlternateContent>
        <mc:AlternateContent xmlns:mc="http://schemas.openxmlformats.org/markup-compatibility/2006">
          <mc:Choice Requires="x14">
            <control shapeId="7944" r:id="rId1786" name="Check Box 1800">
              <controlPr defaultSize="0" autoFill="0" autoLine="0" autoPict="0">
                <anchor moveWithCells="1">
                  <from>
                    <xdr:col>3</xdr:col>
                    <xdr:colOff>57150</xdr:colOff>
                    <xdr:row>55</xdr:row>
                    <xdr:rowOff>161925</xdr:rowOff>
                  </from>
                  <to>
                    <xdr:col>3</xdr:col>
                    <xdr:colOff>361950</xdr:colOff>
                    <xdr:row>57</xdr:row>
                    <xdr:rowOff>0</xdr:rowOff>
                  </to>
                </anchor>
              </controlPr>
            </control>
          </mc:Choice>
        </mc:AlternateContent>
        <mc:AlternateContent xmlns:mc="http://schemas.openxmlformats.org/markup-compatibility/2006">
          <mc:Choice Requires="x14">
            <control shapeId="7945" r:id="rId1787" name="Check Box 1801">
              <controlPr defaultSize="0" autoFill="0" autoLine="0" autoPict="0">
                <anchor moveWithCells="1">
                  <from>
                    <xdr:col>3</xdr:col>
                    <xdr:colOff>57150</xdr:colOff>
                    <xdr:row>55</xdr:row>
                    <xdr:rowOff>161925</xdr:rowOff>
                  </from>
                  <to>
                    <xdr:col>3</xdr:col>
                    <xdr:colOff>361950</xdr:colOff>
                    <xdr:row>57</xdr:row>
                    <xdr:rowOff>0</xdr:rowOff>
                  </to>
                </anchor>
              </controlPr>
            </control>
          </mc:Choice>
        </mc:AlternateContent>
        <mc:AlternateContent xmlns:mc="http://schemas.openxmlformats.org/markup-compatibility/2006">
          <mc:Choice Requires="x14">
            <control shapeId="7946" r:id="rId1788" name="Check Box 1802">
              <controlPr defaultSize="0" autoFill="0" autoLine="0" autoPict="0">
                <anchor moveWithCells="1">
                  <from>
                    <xdr:col>3</xdr:col>
                    <xdr:colOff>57150</xdr:colOff>
                    <xdr:row>55</xdr:row>
                    <xdr:rowOff>161925</xdr:rowOff>
                  </from>
                  <to>
                    <xdr:col>3</xdr:col>
                    <xdr:colOff>361950</xdr:colOff>
                    <xdr:row>57</xdr:row>
                    <xdr:rowOff>0</xdr:rowOff>
                  </to>
                </anchor>
              </controlPr>
            </control>
          </mc:Choice>
        </mc:AlternateContent>
        <mc:AlternateContent xmlns:mc="http://schemas.openxmlformats.org/markup-compatibility/2006">
          <mc:Choice Requires="x14">
            <control shapeId="7947" r:id="rId1789" name="Check Box 1803">
              <controlPr defaultSize="0" autoFill="0" autoLine="0" autoPict="0">
                <anchor moveWithCells="1">
                  <from>
                    <xdr:col>3</xdr:col>
                    <xdr:colOff>57150</xdr:colOff>
                    <xdr:row>56</xdr:row>
                    <xdr:rowOff>161925</xdr:rowOff>
                  </from>
                  <to>
                    <xdr:col>3</xdr:col>
                    <xdr:colOff>361950</xdr:colOff>
                    <xdr:row>58</xdr:row>
                    <xdr:rowOff>0</xdr:rowOff>
                  </to>
                </anchor>
              </controlPr>
            </control>
          </mc:Choice>
        </mc:AlternateContent>
        <mc:AlternateContent xmlns:mc="http://schemas.openxmlformats.org/markup-compatibility/2006">
          <mc:Choice Requires="x14">
            <control shapeId="7948" r:id="rId1790" name="Check Box 1804">
              <controlPr defaultSize="0" autoFill="0" autoLine="0" autoPict="0">
                <anchor moveWithCells="1">
                  <from>
                    <xdr:col>3</xdr:col>
                    <xdr:colOff>57150</xdr:colOff>
                    <xdr:row>56</xdr:row>
                    <xdr:rowOff>161925</xdr:rowOff>
                  </from>
                  <to>
                    <xdr:col>3</xdr:col>
                    <xdr:colOff>361950</xdr:colOff>
                    <xdr:row>58</xdr:row>
                    <xdr:rowOff>0</xdr:rowOff>
                  </to>
                </anchor>
              </controlPr>
            </control>
          </mc:Choice>
        </mc:AlternateContent>
        <mc:AlternateContent xmlns:mc="http://schemas.openxmlformats.org/markup-compatibility/2006">
          <mc:Choice Requires="x14">
            <control shapeId="7949" r:id="rId1791" name="Check Box 1805">
              <controlPr defaultSize="0" autoFill="0" autoLine="0" autoPict="0">
                <anchor moveWithCells="1">
                  <from>
                    <xdr:col>3</xdr:col>
                    <xdr:colOff>57150</xdr:colOff>
                    <xdr:row>56</xdr:row>
                    <xdr:rowOff>161925</xdr:rowOff>
                  </from>
                  <to>
                    <xdr:col>3</xdr:col>
                    <xdr:colOff>361950</xdr:colOff>
                    <xdr:row>58</xdr:row>
                    <xdr:rowOff>0</xdr:rowOff>
                  </to>
                </anchor>
              </controlPr>
            </control>
          </mc:Choice>
        </mc:AlternateContent>
        <mc:AlternateContent xmlns:mc="http://schemas.openxmlformats.org/markup-compatibility/2006">
          <mc:Choice Requires="x14">
            <control shapeId="7950" r:id="rId1792" name="Check Box 1806">
              <controlPr defaultSize="0" autoFill="0" autoLine="0" autoPict="0">
                <anchor moveWithCells="1">
                  <from>
                    <xdr:col>3</xdr:col>
                    <xdr:colOff>57150</xdr:colOff>
                    <xdr:row>56</xdr:row>
                    <xdr:rowOff>161925</xdr:rowOff>
                  </from>
                  <to>
                    <xdr:col>3</xdr:col>
                    <xdr:colOff>361950</xdr:colOff>
                    <xdr:row>58</xdr:row>
                    <xdr:rowOff>0</xdr:rowOff>
                  </to>
                </anchor>
              </controlPr>
            </control>
          </mc:Choice>
        </mc:AlternateContent>
        <mc:AlternateContent xmlns:mc="http://schemas.openxmlformats.org/markup-compatibility/2006">
          <mc:Choice Requires="x14">
            <control shapeId="7951" r:id="rId1793" name="Check Box 1807">
              <controlPr defaultSize="0" autoFill="0" autoLine="0" autoPict="0">
                <anchor moveWithCells="1">
                  <from>
                    <xdr:col>3</xdr:col>
                    <xdr:colOff>57150</xdr:colOff>
                    <xdr:row>57</xdr:row>
                    <xdr:rowOff>161925</xdr:rowOff>
                  </from>
                  <to>
                    <xdr:col>3</xdr:col>
                    <xdr:colOff>361950</xdr:colOff>
                    <xdr:row>59</xdr:row>
                    <xdr:rowOff>0</xdr:rowOff>
                  </to>
                </anchor>
              </controlPr>
            </control>
          </mc:Choice>
        </mc:AlternateContent>
        <mc:AlternateContent xmlns:mc="http://schemas.openxmlformats.org/markup-compatibility/2006">
          <mc:Choice Requires="x14">
            <control shapeId="7952" r:id="rId1794" name="Check Box 1808">
              <controlPr defaultSize="0" autoFill="0" autoLine="0" autoPict="0">
                <anchor moveWithCells="1">
                  <from>
                    <xdr:col>3</xdr:col>
                    <xdr:colOff>57150</xdr:colOff>
                    <xdr:row>57</xdr:row>
                    <xdr:rowOff>161925</xdr:rowOff>
                  </from>
                  <to>
                    <xdr:col>3</xdr:col>
                    <xdr:colOff>361950</xdr:colOff>
                    <xdr:row>59</xdr:row>
                    <xdr:rowOff>0</xdr:rowOff>
                  </to>
                </anchor>
              </controlPr>
            </control>
          </mc:Choice>
        </mc:AlternateContent>
        <mc:AlternateContent xmlns:mc="http://schemas.openxmlformats.org/markup-compatibility/2006">
          <mc:Choice Requires="x14">
            <control shapeId="7953" r:id="rId1795" name="Check Box 1809">
              <controlPr defaultSize="0" autoFill="0" autoLine="0" autoPict="0">
                <anchor moveWithCells="1">
                  <from>
                    <xdr:col>3</xdr:col>
                    <xdr:colOff>57150</xdr:colOff>
                    <xdr:row>57</xdr:row>
                    <xdr:rowOff>161925</xdr:rowOff>
                  </from>
                  <to>
                    <xdr:col>3</xdr:col>
                    <xdr:colOff>361950</xdr:colOff>
                    <xdr:row>59</xdr:row>
                    <xdr:rowOff>0</xdr:rowOff>
                  </to>
                </anchor>
              </controlPr>
            </control>
          </mc:Choice>
        </mc:AlternateContent>
        <mc:AlternateContent xmlns:mc="http://schemas.openxmlformats.org/markup-compatibility/2006">
          <mc:Choice Requires="x14">
            <control shapeId="7954" r:id="rId1796" name="Check Box 1810">
              <controlPr defaultSize="0" autoFill="0" autoLine="0" autoPict="0">
                <anchor moveWithCells="1">
                  <from>
                    <xdr:col>3</xdr:col>
                    <xdr:colOff>57150</xdr:colOff>
                    <xdr:row>57</xdr:row>
                    <xdr:rowOff>161925</xdr:rowOff>
                  </from>
                  <to>
                    <xdr:col>3</xdr:col>
                    <xdr:colOff>361950</xdr:colOff>
                    <xdr:row>59</xdr:row>
                    <xdr:rowOff>0</xdr:rowOff>
                  </to>
                </anchor>
              </controlPr>
            </control>
          </mc:Choice>
        </mc:AlternateContent>
        <mc:AlternateContent xmlns:mc="http://schemas.openxmlformats.org/markup-compatibility/2006">
          <mc:Choice Requires="x14">
            <control shapeId="7955" r:id="rId1797" name="Check Box 1811">
              <controlPr defaultSize="0" autoFill="0" autoLine="0" autoPict="0">
                <anchor moveWithCells="1">
                  <from>
                    <xdr:col>3</xdr:col>
                    <xdr:colOff>57150</xdr:colOff>
                    <xdr:row>58</xdr:row>
                    <xdr:rowOff>161925</xdr:rowOff>
                  </from>
                  <to>
                    <xdr:col>3</xdr:col>
                    <xdr:colOff>361950</xdr:colOff>
                    <xdr:row>60</xdr:row>
                    <xdr:rowOff>0</xdr:rowOff>
                  </to>
                </anchor>
              </controlPr>
            </control>
          </mc:Choice>
        </mc:AlternateContent>
        <mc:AlternateContent xmlns:mc="http://schemas.openxmlformats.org/markup-compatibility/2006">
          <mc:Choice Requires="x14">
            <control shapeId="7956" r:id="rId1798" name="Check Box 1812">
              <controlPr defaultSize="0" autoFill="0" autoLine="0" autoPict="0">
                <anchor moveWithCells="1">
                  <from>
                    <xdr:col>3</xdr:col>
                    <xdr:colOff>57150</xdr:colOff>
                    <xdr:row>58</xdr:row>
                    <xdr:rowOff>161925</xdr:rowOff>
                  </from>
                  <to>
                    <xdr:col>3</xdr:col>
                    <xdr:colOff>361950</xdr:colOff>
                    <xdr:row>60</xdr:row>
                    <xdr:rowOff>0</xdr:rowOff>
                  </to>
                </anchor>
              </controlPr>
            </control>
          </mc:Choice>
        </mc:AlternateContent>
        <mc:AlternateContent xmlns:mc="http://schemas.openxmlformats.org/markup-compatibility/2006">
          <mc:Choice Requires="x14">
            <control shapeId="7957" r:id="rId1799" name="Check Box 1813">
              <controlPr defaultSize="0" autoFill="0" autoLine="0" autoPict="0">
                <anchor moveWithCells="1">
                  <from>
                    <xdr:col>3</xdr:col>
                    <xdr:colOff>57150</xdr:colOff>
                    <xdr:row>58</xdr:row>
                    <xdr:rowOff>161925</xdr:rowOff>
                  </from>
                  <to>
                    <xdr:col>3</xdr:col>
                    <xdr:colOff>361950</xdr:colOff>
                    <xdr:row>60</xdr:row>
                    <xdr:rowOff>0</xdr:rowOff>
                  </to>
                </anchor>
              </controlPr>
            </control>
          </mc:Choice>
        </mc:AlternateContent>
        <mc:AlternateContent xmlns:mc="http://schemas.openxmlformats.org/markup-compatibility/2006">
          <mc:Choice Requires="x14">
            <control shapeId="7958" r:id="rId1800" name="Check Box 1814">
              <controlPr defaultSize="0" autoFill="0" autoLine="0" autoPict="0">
                <anchor moveWithCells="1">
                  <from>
                    <xdr:col>3</xdr:col>
                    <xdr:colOff>57150</xdr:colOff>
                    <xdr:row>58</xdr:row>
                    <xdr:rowOff>161925</xdr:rowOff>
                  </from>
                  <to>
                    <xdr:col>3</xdr:col>
                    <xdr:colOff>361950</xdr:colOff>
                    <xdr:row>60</xdr:row>
                    <xdr:rowOff>0</xdr:rowOff>
                  </to>
                </anchor>
              </controlPr>
            </control>
          </mc:Choice>
        </mc:AlternateContent>
        <mc:AlternateContent xmlns:mc="http://schemas.openxmlformats.org/markup-compatibility/2006">
          <mc:Choice Requires="x14">
            <control shapeId="7962" r:id="rId1801" name="Check Box 1818">
              <controlPr defaultSize="0" autoFill="0" autoLine="0" autoPict="0">
                <anchor moveWithCells="1">
                  <from>
                    <xdr:col>5</xdr:col>
                    <xdr:colOff>57150</xdr:colOff>
                    <xdr:row>27</xdr:row>
                    <xdr:rowOff>161925</xdr:rowOff>
                  </from>
                  <to>
                    <xdr:col>5</xdr:col>
                    <xdr:colOff>361950</xdr:colOff>
                    <xdr:row>29</xdr:row>
                    <xdr:rowOff>0</xdr:rowOff>
                  </to>
                </anchor>
              </controlPr>
            </control>
          </mc:Choice>
        </mc:AlternateContent>
        <mc:AlternateContent xmlns:mc="http://schemas.openxmlformats.org/markup-compatibility/2006">
          <mc:Choice Requires="x14">
            <control shapeId="7963" r:id="rId1802" name="Check Box 1819">
              <controlPr defaultSize="0" autoFill="0" autoLine="0" autoPict="0">
                <anchor moveWithCells="1">
                  <from>
                    <xdr:col>5</xdr:col>
                    <xdr:colOff>57150</xdr:colOff>
                    <xdr:row>28</xdr:row>
                    <xdr:rowOff>161925</xdr:rowOff>
                  </from>
                  <to>
                    <xdr:col>5</xdr:col>
                    <xdr:colOff>361950</xdr:colOff>
                    <xdr:row>30</xdr:row>
                    <xdr:rowOff>0</xdr:rowOff>
                  </to>
                </anchor>
              </controlPr>
            </control>
          </mc:Choice>
        </mc:AlternateContent>
        <mc:AlternateContent xmlns:mc="http://schemas.openxmlformats.org/markup-compatibility/2006">
          <mc:Choice Requires="x14">
            <control shapeId="7964" r:id="rId1803" name="Check Box 1820">
              <controlPr defaultSize="0" autoFill="0" autoLine="0" autoPict="0">
                <anchor moveWithCells="1">
                  <from>
                    <xdr:col>5</xdr:col>
                    <xdr:colOff>57150</xdr:colOff>
                    <xdr:row>28</xdr:row>
                    <xdr:rowOff>161925</xdr:rowOff>
                  </from>
                  <to>
                    <xdr:col>5</xdr:col>
                    <xdr:colOff>361950</xdr:colOff>
                    <xdr:row>30</xdr:row>
                    <xdr:rowOff>0</xdr:rowOff>
                  </to>
                </anchor>
              </controlPr>
            </control>
          </mc:Choice>
        </mc:AlternateContent>
        <mc:AlternateContent xmlns:mc="http://schemas.openxmlformats.org/markup-compatibility/2006">
          <mc:Choice Requires="x14">
            <control shapeId="7965" r:id="rId1804" name="Check Box 1821">
              <controlPr defaultSize="0" autoFill="0" autoLine="0" autoPict="0">
                <anchor moveWithCells="1">
                  <from>
                    <xdr:col>5</xdr:col>
                    <xdr:colOff>57150</xdr:colOff>
                    <xdr:row>28</xdr:row>
                    <xdr:rowOff>161925</xdr:rowOff>
                  </from>
                  <to>
                    <xdr:col>5</xdr:col>
                    <xdr:colOff>361950</xdr:colOff>
                    <xdr:row>30</xdr:row>
                    <xdr:rowOff>0</xdr:rowOff>
                  </to>
                </anchor>
              </controlPr>
            </control>
          </mc:Choice>
        </mc:AlternateContent>
        <mc:AlternateContent xmlns:mc="http://schemas.openxmlformats.org/markup-compatibility/2006">
          <mc:Choice Requires="x14">
            <control shapeId="7966" r:id="rId1805" name="Check Box 1822">
              <controlPr defaultSize="0" autoFill="0" autoLine="0" autoPict="0">
                <anchor moveWithCells="1">
                  <from>
                    <xdr:col>5</xdr:col>
                    <xdr:colOff>57150</xdr:colOff>
                    <xdr:row>29</xdr:row>
                    <xdr:rowOff>161925</xdr:rowOff>
                  </from>
                  <to>
                    <xdr:col>5</xdr:col>
                    <xdr:colOff>361950</xdr:colOff>
                    <xdr:row>31</xdr:row>
                    <xdr:rowOff>0</xdr:rowOff>
                  </to>
                </anchor>
              </controlPr>
            </control>
          </mc:Choice>
        </mc:AlternateContent>
        <mc:AlternateContent xmlns:mc="http://schemas.openxmlformats.org/markup-compatibility/2006">
          <mc:Choice Requires="x14">
            <control shapeId="7967" r:id="rId1806" name="Check Box 1823">
              <controlPr defaultSize="0" autoFill="0" autoLine="0" autoPict="0">
                <anchor moveWithCells="1">
                  <from>
                    <xdr:col>5</xdr:col>
                    <xdr:colOff>57150</xdr:colOff>
                    <xdr:row>29</xdr:row>
                    <xdr:rowOff>161925</xdr:rowOff>
                  </from>
                  <to>
                    <xdr:col>5</xdr:col>
                    <xdr:colOff>361950</xdr:colOff>
                    <xdr:row>31</xdr:row>
                    <xdr:rowOff>0</xdr:rowOff>
                  </to>
                </anchor>
              </controlPr>
            </control>
          </mc:Choice>
        </mc:AlternateContent>
        <mc:AlternateContent xmlns:mc="http://schemas.openxmlformats.org/markup-compatibility/2006">
          <mc:Choice Requires="x14">
            <control shapeId="7968" r:id="rId1807" name="Check Box 1824">
              <controlPr defaultSize="0" autoFill="0" autoLine="0" autoPict="0">
                <anchor moveWithCells="1">
                  <from>
                    <xdr:col>5</xdr:col>
                    <xdr:colOff>57150</xdr:colOff>
                    <xdr:row>29</xdr:row>
                    <xdr:rowOff>161925</xdr:rowOff>
                  </from>
                  <to>
                    <xdr:col>5</xdr:col>
                    <xdr:colOff>361950</xdr:colOff>
                    <xdr:row>31</xdr:row>
                    <xdr:rowOff>0</xdr:rowOff>
                  </to>
                </anchor>
              </controlPr>
            </control>
          </mc:Choice>
        </mc:AlternateContent>
        <mc:AlternateContent xmlns:mc="http://schemas.openxmlformats.org/markup-compatibility/2006">
          <mc:Choice Requires="x14">
            <control shapeId="7969" r:id="rId1808" name="Check Box 1825">
              <controlPr defaultSize="0" autoFill="0" autoLine="0" autoPict="0">
                <anchor moveWithCells="1">
                  <from>
                    <xdr:col>5</xdr:col>
                    <xdr:colOff>57150</xdr:colOff>
                    <xdr:row>30</xdr:row>
                    <xdr:rowOff>161925</xdr:rowOff>
                  </from>
                  <to>
                    <xdr:col>5</xdr:col>
                    <xdr:colOff>361950</xdr:colOff>
                    <xdr:row>32</xdr:row>
                    <xdr:rowOff>0</xdr:rowOff>
                  </to>
                </anchor>
              </controlPr>
            </control>
          </mc:Choice>
        </mc:AlternateContent>
        <mc:AlternateContent xmlns:mc="http://schemas.openxmlformats.org/markup-compatibility/2006">
          <mc:Choice Requires="x14">
            <control shapeId="7970" r:id="rId1809" name="Check Box 1826">
              <controlPr defaultSize="0" autoFill="0" autoLine="0" autoPict="0">
                <anchor moveWithCells="1">
                  <from>
                    <xdr:col>5</xdr:col>
                    <xdr:colOff>57150</xdr:colOff>
                    <xdr:row>30</xdr:row>
                    <xdr:rowOff>161925</xdr:rowOff>
                  </from>
                  <to>
                    <xdr:col>5</xdr:col>
                    <xdr:colOff>361950</xdr:colOff>
                    <xdr:row>32</xdr:row>
                    <xdr:rowOff>0</xdr:rowOff>
                  </to>
                </anchor>
              </controlPr>
            </control>
          </mc:Choice>
        </mc:AlternateContent>
        <mc:AlternateContent xmlns:mc="http://schemas.openxmlformats.org/markup-compatibility/2006">
          <mc:Choice Requires="x14">
            <control shapeId="7971" r:id="rId1810" name="Check Box 1827">
              <controlPr defaultSize="0" autoFill="0" autoLine="0" autoPict="0">
                <anchor moveWithCells="1">
                  <from>
                    <xdr:col>5</xdr:col>
                    <xdr:colOff>57150</xdr:colOff>
                    <xdr:row>30</xdr:row>
                    <xdr:rowOff>161925</xdr:rowOff>
                  </from>
                  <to>
                    <xdr:col>5</xdr:col>
                    <xdr:colOff>361950</xdr:colOff>
                    <xdr:row>32</xdr:row>
                    <xdr:rowOff>0</xdr:rowOff>
                  </to>
                </anchor>
              </controlPr>
            </control>
          </mc:Choice>
        </mc:AlternateContent>
        <mc:AlternateContent xmlns:mc="http://schemas.openxmlformats.org/markup-compatibility/2006">
          <mc:Choice Requires="x14">
            <control shapeId="7972" r:id="rId1811" name="Check Box 1828">
              <controlPr defaultSize="0" autoFill="0" autoLine="0" autoPict="0">
                <anchor moveWithCells="1">
                  <from>
                    <xdr:col>5</xdr:col>
                    <xdr:colOff>57150</xdr:colOff>
                    <xdr:row>31</xdr:row>
                    <xdr:rowOff>161925</xdr:rowOff>
                  </from>
                  <to>
                    <xdr:col>5</xdr:col>
                    <xdr:colOff>361950</xdr:colOff>
                    <xdr:row>33</xdr:row>
                    <xdr:rowOff>0</xdr:rowOff>
                  </to>
                </anchor>
              </controlPr>
            </control>
          </mc:Choice>
        </mc:AlternateContent>
        <mc:AlternateContent xmlns:mc="http://schemas.openxmlformats.org/markup-compatibility/2006">
          <mc:Choice Requires="x14">
            <control shapeId="7973" r:id="rId1812" name="Check Box 1829">
              <controlPr defaultSize="0" autoFill="0" autoLine="0" autoPict="0">
                <anchor moveWithCells="1">
                  <from>
                    <xdr:col>5</xdr:col>
                    <xdr:colOff>57150</xdr:colOff>
                    <xdr:row>31</xdr:row>
                    <xdr:rowOff>161925</xdr:rowOff>
                  </from>
                  <to>
                    <xdr:col>5</xdr:col>
                    <xdr:colOff>361950</xdr:colOff>
                    <xdr:row>33</xdr:row>
                    <xdr:rowOff>0</xdr:rowOff>
                  </to>
                </anchor>
              </controlPr>
            </control>
          </mc:Choice>
        </mc:AlternateContent>
        <mc:AlternateContent xmlns:mc="http://schemas.openxmlformats.org/markup-compatibility/2006">
          <mc:Choice Requires="x14">
            <control shapeId="7974" r:id="rId1813" name="Check Box 1830">
              <controlPr defaultSize="0" autoFill="0" autoLine="0" autoPict="0">
                <anchor moveWithCells="1">
                  <from>
                    <xdr:col>5</xdr:col>
                    <xdr:colOff>57150</xdr:colOff>
                    <xdr:row>31</xdr:row>
                    <xdr:rowOff>161925</xdr:rowOff>
                  </from>
                  <to>
                    <xdr:col>5</xdr:col>
                    <xdr:colOff>361950</xdr:colOff>
                    <xdr:row>33</xdr:row>
                    <xdr:rowOff>0</xdr:rowOff>
                  </to>
                </anchor>
              </controlPr>
            </control>
          </mc:Choice>
        </mc:AlternateContent>
        <mc:AlternateContent xmlns:mc="http://schemas.openxmlformats.org/markup-compatibility/2006">
          <mc:Choice Requires="x14">
            <control shapeId="7975" r:id="rId1814" name="Check Box 1831">
              <controlPr defaultSize="0" autoFill="0" autoLine="0" autoPict="0">
                <anchor moveWithCells="1">
                  <from>
                    <xdr:col>5</xdr:col>
                    <xdr:colOff>57150</xdr:colOff>
                    <xdr:row>32</xdr:row>
                    <xdr:rowOff>161925</xdr:rowOff>
                  </from>
                  <to>
                    <xdr:col>5</xdr:col>
                    <xdr:colOff>361950</xdr:colOff>
                    <xdr:row>34</xdr:row>
                    <xdr:rowOff>0</xdr:rowOff>
                  </to>
                </anchor>
              </controlPr>
            </control>
          </mc:Choice>
        </mc:AlternateContent>
        <mc:AlternateContent xmlns:mc="http://schemas.openxmlformats.org/markup-compatibility/2006">
          <mc:Choice Requires="x14">
            <control shapeId="7976" r:id="rId1815" name="Check Box 1832">
              <controlPr defaultSize="0" autoFill="0" autoLine="0" autoPict="0">
                <anchor moveWithCells="1">
                  <from>
                    <xdr:col>5</xdr:col>
                    <xdr:colOff>57150</xdr:colOff>
                    <xdr:row>32</xdr:row>
                    <xdr:rowOff>161925</xdr:rowOff>
                  </from>
                  <to>
                    <xdr:col>5</xdr:col>
                    <xdr:colOff>361950</xdr:colOff>
                    <xdr:row>34</xdr:row>
                    <xdr:rowOff>0</xdr:rowOff>
                  </to>
                </anchor>
              </controlPr>
            </control>
          </mc:Choice>
        </mc:AlternateContent>
        <mc:AlternateContent xmlns:mc="http://schemas.openxmlformats.org/markup-compatibility/2006">
          <mc:Choice Requires="x14">
            <control shapeId="7977" r:id="rId1816" name="Check Box 1833">
              <controlPr defaultSize="0" autoFill="0" autoLine="0" autoPict="0">
                <anchor moveWithCells="1">
                  <from>
                    <xdr:col>5</xdr:col>
                    <xdr:colOff>57150</xdr:colOff>
                    <xdr:row>32</xdr:row>
                    <xdr:rowOff>161925</xdr:rowOff>
                  </from>
                  <to>
                    <xdr:col>5</xdr:col>
                    <xdr:colOff>361950</xdr:colOff>
                    <xdr:row>34</xdr:row>
                    <xdr:rowOff>0</xdr:rowOff>
                  </to>
                </anchor>
              </controlPr>
            </control>
          </mc:Choice>
        </mc:AlternateContent>
        <mc:AlternateContent xmlns:mc="http://schemas.openxmlformats.org/markup-compatibility/2006">
          <mc:Choice Requires="x14">
            <control shapeId="7978" r:id="rId1817" name="Check Box 1834">
              <controlPr defaultSize="0" autoFill="0" autoLine="0" autoPict="0">
                <anchor moveWithCells="1">
                  <from>
                    <xdr:col>5</xdr:col>
                    <xdr:colOff>57150</xdr:colOff>
                    <xdr:row>33</xdr:row>
                    <xdr:rowOff>161925</xdr:rowOff>
                  </from>
                  <to>
                    <xdr:col>5</xdr:col>
                    <xdr:colOff>361950</xdr:colOff>
                    <xdr:row>35</xdr:row>
                    <xdr:rowOff>0</xdr:rowOff>
                  </to>
                </anchor>
              </controlPr>
            </control>
          </mc:Choice>
        </mc:AlternateContent>
        <mc:AlternateContent xmlns:mc="http://schemas.openxmlformats.org/markup-compatibility/2006">
          <mc:Choice Requires="x14">
            <control shapeId="7979" r:id="rId1818" name="Check Box 1835">
              <controlPr defaultSize="0" autoFill="0" autoLine="0" autoPict="0">
                <anchor moveWithCells="1">
                  <from>
                    <xdr:col>5</xdr:col>
                    <xdr:colOff>57150</xdr:colOff>
                    <xdr:row>33</xdr:row>
                    <xdr:rowOff>161925</xdr:rowOff>
                  </from>
                  <to>
                    <xdr:col>5</xdr:col>
                    <xdr:colOff>361950</xdr:colOff>
                    <xdr:row>35</xdr:row>
                    <xdr:rowOff>0</xdr:rowOff>
                  </to>
                </anchor>
              </controlPr>
            </control>
          </mc:Choice>
        </mc:AlternateContent>
        <mc:AlternateContent xmlns:mc="http://schemas.openxmlformats.org/markup-compatibility/2006">
          <mc:Choice Requires="x14">
            <control shapeId="7980" r:id="rId1819" name="Check Box 1836">
              <controlPr defaultSize="0" autoFill="0" autoLine="0" autoPict="0">
                <anchor moveWithCells="1">
                  <from>
                    <xdr:col>5</xdr:col>
                    <xdr:colOff>57150</xdr:colOff>
                    <xdr:row>33</xdr:row>
                    <xdr:rowOff>161925</xdr:rowOff>
                  </from>
                  <to>
                    <xdr:col>5</xdr:col>
                    <xdr:colOff>361950</xdr:colOff>
                    <xdr:row>35</xdr:row>
                    <xdr:rowOff>0</xdr:rowOff>
                  </to>
                </anchor>
              </controlPr>
            </control>
          </mc:Choice>
        </mc:AlternateContent>
        <mc:AlternateContent xmlns:mc="http://schemas.openxmlformats.org/markup-compatibility/2006">
          <mc:Choice Requires="x14">
            <control shapeId="7981" r:id="rId1820" name="Check Box 1837">
              <controlPr defaultSize="0" autoFill="0" autoLine="0" autoPict="0">
                <anchor moveWithCells="1">
                  <from>
                    <xdr:col>5</xdr:col>
                    <xdr:colOff>57150</xdr:colOff>
                    <xdr:row>34</xdr:row>
                    <xdr:rowOff>161925</xdr:rowOff>
                  </from>
                  <to>
                    <xdr:col>5</xdr:col>
                    <xdr:colOff>361950</xdr:colOff>
                    <xdr:row>36</xdr:row>
                    <xdr:rowOff>0</xdr:rowOff>
                  </to>
                </anchor>
              </controlPr>
            </control>
          </mc:Choice>
        </mc:AlternateContent>
        <mc:AlternateContent xmlns:mc="http://schemas.openxmlformats.org/markup-compatibility/2006">
          <mc:Choice Requires="x14">
            <control shapeId="7982" r:id="rId1821" name="Check Box 1838">
              <controlPr defaultSize="0" autoFill="0" autoLine="0" autoPict="0">
                <anchor moveWithCells="1">
                  <from>
                    <xdr:col>5</xdr:col>
                    <xdr:colOff>57150</xdr:colOff>
                    <xdr:row>34</xdr:row>
                    <xdr:rowOff>161925</xdr:rowOff>
                  </from>
                  <to>
                    <xdr:col>5</xdr:col>
                    <xdr:colOff>361950</xdr:colOff>
                    <xdr:row>36</xdr:row>
                    <xdr:rowOff>0</xdr:rowOff>
                  </to>
                </anchor>
              </controlPr>
            </control>
          </mc:Choice>
        </mc:AlternateContent>
        <mc:AlternateContent xmlns:mc="http://schemas.openxmlformats.org/markup-compatibility/2006">
          <mc:Choice Requires="x14">
            <control shapeId="7983" r:id="rId1822" name="Check Box 1839">
              <controlPr defaultSize="0" autoFill="0" autoLine="0" autoPict="0">
                <anchor moveWithCells="1">
                  <from>
                    <xdr:col>5</xdr:col>
                    <xdr:colOff>57150</xdr:colOff>
                    <xdr:row>34</xdr:row>
                    <xdr:rowOff>161925</xdr:rowOff>
                  </from>
                  <to>
                    <xdr:col>5</xdr:col>
                    <xdr:colOff>361950</xdr:colOff>
                    <xdr:row>36</xdr:row>
                    <xdr:rowOff>0</xdr:rowOff>
                  </to>
                </anchor>
              </controlPr>
            </control>
          </mc:Choice>
        </mc:AlternateContent>
        <mc:AlternateContent xmlns:mc="http://schemas.openxmlformats.org/markup-compatibility/2006">
          <mc:Choice Requires="x14">
            <control shapeId="7984" r:id="rId1823" name="Check Box 1840">
              <controlPr defaultSize="0" autoFill="0" autoLine="0" autoPict="0">
                <anchor moveWithCells="1">
                  <from>
                    <xdr:col>5</xdr:col>
                    <xdr:colOff>57150</xdr:colOff>
                    <xdr:row>35</xdr:row>
                    <xdr:rowOff>161925</xdr:rowOff>
                  </from>
                  <to>
                    <xdr:col>5</xdr:col>
                    <xdr:colOff>361950</xdr:colOff>
                    <xdr:row>37</xdr:row>
                    <xdr:rowOff>0</xdr:rowOff>
                  </to>
                </anchor>
              </controlPr>
            </control>
          </mc:Choice>
        </mc:AlternateContent>
        <mc:AlternateContent xmlns:mc="http://schemas.openxmlformats.org/markup-compatibility/2006">
          <mc:Choice Requires="x14">
            <control shapeId="7985" r:id="rId1824" name="Check Box 1841">
              <controlPr defaultSize="0" autoFill="0" autoLine="0" autoPict="0">
                <anchor moveWithCells="1">
                  <from>
                    <xdr:col>5</xdr:col>
                    <xdr:colOff>57150</xdr:colOff>
                    <xdr:row>35</xdr:row>
                    <xdr:rowOff>161925</xdr:rowOff>
                  </from>
                  <to>
                    <xdr:col>5</xdr:col>
                    <xdr:colOff>361950</xdr:colOff>
                    <xdr:row>37</xdr:row>
                    <xdr:rowOff>0</xdr:rowOff>
                  </to>
                </anchor>
              </controlPr>
            </control>
          </mc:Choice>
        </mc:AlternateContent>
        <mc:AlternateContent xmlns:mc="http://schemas.openxmlformats.org/markup-compatibility/2006">
          <mc:Choice Requires="x14">
            <control shapeId="7986" r:id="rId1825" name="Check Box 1842">
              <controlPr defaultSize="0" autoFill="0" autoLine="0" autoPict="0">
                <anchor moveWithCells="1">
                  <from>
                    <xdr:col>5</xdr:col>
                    <xdr:colOff>57150</xdr:colOff>
                    <xdr:row>35</xdr:row>
                    <xdr:rowOff>161925</xdr:rowOff>
                  </from>
                  <to>
                    <xdr:col>5</xdr:col>
                    <xdr:colOff>361950</xdr:colOff>
                    <xdr:row>37</xdr:row>
                    <xdr:rowOff>0</xdr:rowOff>
                  </to>
                </anchor>
              </controlPr>
            </control>
          </mc:Choice>
        </mc:AlternateContent>
        <mc:AlternateContent xmlns:mc="http://schemas.openxmlformats.org/markup-compatibility/2006">
          <mc:Choice Requires="x14">
            <control shapeId="7987" r:id="rId1826" name="Check Box 1843">
              <controlPr defaultSize="0" autoFill="0" autoLine="0" autoPict="0">
                <anchor moveWithCells="1">
                  <from>
                    <xdr:col>5</xdr:col>
                    <xdr:colOff>57150</xdr:colOff>
                    <xdr:row>36</xdr:row>
                    <xdr:rowOff>161925</xdr:rowOff>
                  </from>
                  <to>
                    <xdr:col>5</xdr:col>
                    <xdr:colOff>361950</xdr:colOff>
                    <xdr:row>38</xdr:row>
                    <xdr:rowOff>0</xdr:rowOff>
                  </to>
                </anchor>
              </controlPr>
            </control>
          </mc:Choice>
        </mc:AlternateContent>
        <mc:AlternateContent xmlns:mc="http://schemas.openxmlformats.org/markup-compatibility/2006">
          <mc:Choice Requires="x14">
            <control shapeId="7988" r:id="rId1827" name="Check Box 1844">
              <controlPr defaultSize="0" autoFill="0" autoLine="0" autoPict="0">
                <anchor moveWithCells="1">
                  <from>
                    <xdr:col>5</xdr:col>
                    <xdr:colOff>57150</xdr:colOff>
                    <xdr:row>36</xdr:row>
                    <xdr:rowOff>161925</xdr:rowOff>
                  </from>
                  <to>
                    <xdr:col>5</xdr:col>
                    <xdr:colOff>361950</xdr:colOff>
                    <xdr:row>38</xdr:row>
                    <xdr:rowOff>0</xdr:rowOff>
                  </to>
                </anchor>
              </controlPr>
            </control>
          </mc:Choice>
        </mc:AlternateContent>
        <mc:AlternateContent xmlns:mc="http://schemas.openxmlformats.org/markup-compatibility/2006">
          <mc:Choice Requires="x14">
            <control shapeId="7989" r:id="rId1828" name="Check Box 1845">
              <controlPr defaultSize="0" autoFill="0" autoLine="0" autoPict="0">
                <anchor moveWithCells="1">
                  <from>
                    <xdr:col>5</xdr:col>
                    <xdr:colOff>57150</xdr:colOff>
                    <xdr:row>36</xdr:row>
                    <xdr:rowOff>161925</xdr:rowOff>
                  </from>
                  <to>
                    <xdr:col>5</xdr:col>
                    <xdr:colOff>361950</xdr:colOff>
                    <xdr:row>38</xdr:row>
                    <xdr:rowOff>0</xdr:rowOff>
                  </to>
                </anchor>
              </controlPr>
            </control>
          </mc:Choice>
        </mc:AlternateContent>
        <mc:AlternateContent xmlns:mc="http://schemas.openxmlformats.org/markup-compatibility/2006">
          <mc:Choice Requires="x14">
            <control shapeId="7990" r:id="rId1829" name="Check Box 1846">
              <controlPr defaultSize="0" autoFill="0" autoLine="0" autoPict="0">
                <anchor moveWithCells="1">
                  <from>
                    <xdr:col>5</xdr:col>
                    <xdr:colOff>57150</xdr:colOff>
                    <xdr:row>37</xdr:row>
                    <xdr:rowOff>161925</xdr:rowOff>
                  </from>
                  <to>
                    <xdr:col>5</xdr:col>
                    <xdr:colOff>361950</xdr:colOff>
                    <xdr:row>39</xdr:row>
                    <xdr:rowOff>0</xdr:rowOff>
                  </to>
                </anchor>
              </controlPr>
            </control>
          </mc:Choice>
        </mc:AlternateContent>
        <mc:AlternateContent xmlns:mc="http://schemas.openxmlformats.org/markup-compatibility/2006">
          <mc:Choice Requires="x14">
            <control shapeId="7991" r:id="rId1830" name="Check Box 1847">
              <controlPr defaultSize="0" autoFill="0" autoLine="0" autoPict="0">
                <anchor moveWithCells="1">
                  <from>
                    <xdr:col>5</xdr:col>
                    <xdr:colOff>57150</xdr:colOff>
                    <xdr:row>37</xdr:row>
                    <xdr:rowOff>161925</xdr:rowOff>
                  </from>
                  <to>
                    <xdr:col>5</xdr:col>
                    <xdr:colOff>361950</xdr:colOff>
                    <xdr:row>39</xdr:row>
                    <xdr:rowOff>0</xdr:rowOff>
                  </to>
                </anchor>
              </controlPr>
            </control>
          </mc:Choice>
        </mc:AlternateContent>
        <mc:AlternateContent xmlns:mc="http://schemas.openxmlformats.org/markup-compatibility/2006">
          <mc:Choice Requires="x14">
            <control shapeId="7992" r:id="rId1831" name="Check Box 1848">
              <controlPr defaultSize="0" autoFill="0" autoLine="0" autoPict="0">
                <anchor moveWithCells="1">
                  <from>
                    <xdr:col>5</xdr:col>
                    <xdr:colOff>57150</xdr:colOff>
                    <xdr:row>37</xdr:row>
                    <xdr:rowOff>161925</xdr:rowOff>
                  </from>
                  <to>
                    <xdr:col>5</xdr:col>
                    <xdr:colOff>361950</xdr:colOff>
                    <xdr:row>39</xdr:row>
                    <xdr:rowOff>0</xdr:rowOff>
                  </to>
                </anchor>
              </controlPr>
            </control>
          </mc:Choice>
        </mc:AlternateContent>
        <mc:AlternateContent xmlns:mc="http://schemas.openxmlformats.org/markup-compatibility/2006">
          <mc:Choice Requires="x14">
            <control shapeId="7993" r:id="rId1832" name="Check Box 1849">
              <controlPr defaultSize="0" autoFill="0" autoLine="0" autoPict="0">
                <anchor moveWithCells="1">
                  <from>
                    <xdr:col>5</xdr:col>
                    <xdr:colOff>57150</xdr:colOff>
                    <xdr:row>38</xdr:row>
                    <xdr:rowOff>161925</xdr:rowOff>
                  </from>
                  <to>
                    <xdr:col>5</xdr:col>
                    <xdr:colOff>361950</xdr:colOff>
                    <xdr:row>40</xdr:row>
                    <xdr:rowOff>0</xdr:rowOff>
                  </to>
                </anchor>
              </controlPr>
            </control>
          </mc:Choice>
        </mc:AlternateContent>
        <mc:AlternateContent xmlns:mc="http://schemas.openxmlformats.org/markup-compatibility/2006">
          <mc:Choice Requires="x14">
            <control shapeId="7994" r:id="rId1833" name="Check Box 1850">
              <controlPr defaultSize="0" autoFill="0" autoLine="0" autoPict="0">
                <anchor moveWithCells="1">
                  <from>
                    <xdr:col>5</xdr:col>
                    <xdr:colOff>57150</xdr:colOff>
                    <xdr:row>38</xdr:row>
                    <xdr:rowOff>161925</xdr:rowOff>
                  </from>
                  <to>
                    <xdr:col>5</xdr:col>
                    <xdr:colOff>361950</xdr:colOff>
                    <xdr:row>40</xdr:row>
                    <xdr:rowOff>0</xdr:rowOff>
                  </to>
                </anchor>
              </controlPr>
            </control>
          </mc:Choice>
        </mc:AlternateContent>
        <mc:AlternateContent xmlns:mc="http://schemas.openxmlformats.org/markup-compatibility/2006">
          <mc:Choice Requires="x14">
            <control shapeId="7995" r:id="rId1834" name="Check Box 1851">
              <controlPr defaultSize="0" autoFill="0" autoLine="0" autoPict="0">
                <anchor moveWithCells="1">
                  <from>
                    <xdr:col>5</xdr:col>
                    <xdr:colOff>57150</xdr:colOff>
                    <xdr:row>38</xdr:row>
                    <xdr:rowOff>161925</xdr:rowOff>
                  </from>
                  <to>
                    <xdr:col>5</xdr:col>
                    <xdr:colOff>361950</xdr:colOff>
                    <xdr:row>40</xdr:row>
                    <xdr:rowOff>0</xdr:rowOff>
                  </to>
                </anchor>
              </controlPr>
            </control>
          </mc:Choice>
        </mc:AlternateContent>
        <mc:AlternateContent xmlns:mc="http://schemas.openxmlformats.org/markup-compatibility/2006">
          <mc:Choice Requires="x14">
            <control shapeId="7996" r:id="rId1835" name="Check Box 1852">
              <controlPr defaultSize="0" autoFill="0" autoLine="0" autoPict="0">
                <anchor moveWithCells="1">
                  <from>
                    <xdr:col>5</xdr:col>
                    <xdr:colOff>57150</xdr:colOff>
                    <xdr:row>39</xdr:row>
                    <xdr:rowOff>161925</xdr:rowOff>
                  </from>
                  <to>
                    <xdr:col>5</xdr:col>
                    <xdr:colOff>361950</xdr:colOff>
                    <xdr:row>41</xdr:row>
                    <xdr:rowOff>0</xdr:rowOff>
                  </to>
                </anchor>
              </controlPr>
            </control>
          </mc:Choice>
        </mc:AlternateContent>
        <mc:AlternateContent xmlns:mc="http://schemas.openxmlformats.org/markup-compatibility/2006">
          <mc:Choice Requires="x14">
            <control shapeId="7997" r:id="rId1836" name="Check Box 1853">
              <controlPr defaultSize="0" autoFill="0" autoLine="0" autoPict="0">
                <anchor moveWithCells="1">
                  <from>
                    <xdr:col>5</xdr:col>
                    <xdr:colOff>57150</xdr:colOff>
                    <xdr:row>39</xdr:row>
                    <xdr:rowOff>161925</xdr:rowOff>
                  </from>
                  <to>
                    <xdr:col>5</xdr:col>
                    <xdr:colOff>361950</xdr:colOff>
                    <xdr:row>41</xdr:row>
                    <xdr:rowOff>0</xdr:rowOff>
                  </to>
                </anchor>
              </controlPr>
            </control>
          </mc:Choice>
        </mc:AlternateContent>
        <mc:AlternateContent xmlns:mc="http://schemas.openxmlformats.org/markup-compatibility/2006">
          <mc:Choice Requires="x14">
            <control shapeId="7998" r:id="rId1837" name="Check Box 1854">
              <controlPr defaultSize="0" autoFill="0" autoLine="0" autoPict="0">
                <anchor moveWithCells="1">
                  <from>
                    <xdr:col>5</xdr:col>
                    <xdr:colOff>57150</xdr:colOff>
                    <xdr:row>39</xdr:row>
                    <xdr:rowOff>161925</xdr:rowOff>
                  </from>
                  <to>
                    <xdr:col>5</xdr:col>
                    <xdr:colOff>361950</xdr:colOff>
                    <xdr:row>41</xdr:row>
                    <xdr:rowOff>0</xdr:rowOff>
                  </to>
                </anchor>
              </controlPr>
            </control>
          </mc:Choice>
        </mc:AlternateContent>
        <mc:AlternateContent xmlns:mc="http://schemas.openxmlformats.org/markup-compatibility/2006">
          <mc:Choice Requires="x14">
            <control shapeId="7999" r:id="rId1838" name="Check Box 1855">
              <controlPr defaultSize="0" autoFill="0" autoLine="0" autoPict="0">
                <anchor moveWithCells="1">
                  <from>
                    <xdr:col>5</xdr:col>
                    <xdr:colOff>57150</xdr:colOff>
                    <xdr:row>40</xdr:row>
                    <xdr:rowOff>161925</xdr:rowOff>
                  </from>
                  <to>
                    <xdr:col>5</xdr:col>
                    <xdr:colOff>361950</xdr:colOff>
                    <xdr:row>42</xdr:row>
                    <xdr:rowOff>0</xdr:rowOff>
                  </to>
                </anchor>
              </controlPr>
            </control>
          </mc:Choice>
        </mc:AlternateContent>
        <mc:AlternateContent xmlns:mc="http://schemas.openxmlformats.org/markup-compatibility/2006">
          <mc:Choice Requires="x14">
            <control shapeId="8000" r:id="rId1839" name="Check Box 1856">
              <controlPr defaultSize="0" autoFill="0" autoLine="0" autoPict="0">
                <anchor moveWithCells="1">
                  <from>
                    <xdr:col>5</xdr:col>
                    <xdr:colOff>57150</xdr:colOff>
                    <xdr:row>40</xdr:row>
                    <xdr:rowOff>161925</xdr:rowOff>
                  </from>
                  <to>
                    <xdr:col>5</xdr:col>
                    <xdr:colOff>361950</xdr:colOff>
                    <xdr:row>42</xdr:row>
                    <xdr:rowOff>0</xdr:rowOff>
                  </to>
                </anchor>
              </controlPr>
            </control>
          </mc:Choice>
        </mc:AlternateContent>
        <mc:AlternateContent xmlns:mc="http://schemas.openxmlformats.org/markup-compatibility/2006">
          <mc:Choice Requires="x14">
            <control shapeId="8001" r:id="rId1840" name="Check Box 1857">
              <controlPr defaultSize="0" autoFill="0" autoLine="0" autoPict="0">
                <anchor moveWithCells="1">
                  <from>
                    <xdr:col>5</xdr:col>
                    <xdr:colOff>57150</xdr:colOff>
                    <xdr:row>40</xdr:row>
                    <xdr:rowOff>161925</xdr:rowOff>
                  </from>
                  <to>
                    <xdr:col>5</xdr:col>
                    <xdr:colOff>361950</xdr:colOff>
                    <xdr:row>42</xdr:row>
                    <xdr:rowOff>0</xdr:rowOff>
                  </to>
                </anchor>
              </controlPr>
            </control>
          </mc:Choice>
        </mc:AlternateContent>
        <mc:AlternateContent xmlns:mc="http://schemas.openxmlformats.org/markup-compatibility/2006">
          <mc:Choice Requires="x14">
            <control shapeId="8002" r:id="rId1841" name="Check Box 1858">
              <controlPr defaultSize="0" autoFill="0" autoLine="0" autoPict="0">
                <anchor moveWithCells="1">
                  <from>
                    <xdr:col>5</xdr:col>
                    <xdr:colOff>57150</xdr:colOff>
                    <xdr:row>41</xdr:row>
                    <xdr:rowOff>161925</xdr:rowOff>
                  </from>
                  <to>
                    <xdr:col>5</xdr:col>
                    <xdr:colOff>361950</xdr:colOff>
                    <xdr:row>43</xdr:row>
                    <xdr:rowOff>0</xdr:rowOff>
                  </to>
                </anchor>
              </controlPr>
            </control>
          </mc:Choice>
        </mc:AlternateContent>
        <mc:AlternateContent xmlns:mc="http://schemas.openxmlformats.org/markup-compatibility/2006">
          <mc:Choice Requires="x14">
            <control shapeId="8003" r:id="rId1842" name="Check Box 1859">
              <controlPr defaultSize="0" autoFill="0" autoLine="0" autoPict="0">
                <anchor moveWithCells="1">
                  <from>
                    <xdr:col>5</xdr:col>
                    <xdr:colOff>57150</xdr:colOff>
                    <xdr:row>41</xdr:row>
                    <xdr:rowOff>161925</xdr:rowOff>
                  </from>
                  <to>
                    <xdr:col>5</xdr:col>
                    <xdr:colOff>361950</xdr:colOff>
                    <xdr:row>43</xdr:row>
                    <xdr:rowOff>0</xdr:rowOff>
                  </to>
                </anchor>
              </controlPr>
            </control>
          </mc:Choice>
        </mc:AlternateContent>
        <mc:AlternateContent xmlns:mc="http://schemas.openxmlformats.org/markup-compatibility/2006">
          <mc:Choice Requires="x14">
            <control shapeId="8004" r:id="rId1843" name="Check Box 1860">
              <controlPr defaultSize="0" autoFill="0" autoLine="0" autoPict="0">
                <anchor moveWithCells="1">
                  <from>
                    <xdr:col>5</xdr:col>
                    <xdr:colOff>57150</xdr:colOff>
                    <xdr:row>41</xdr:row>
                    <xdr:rowOff>161925</xdr:rowOff>
                  </from>
                  <to>
                    <xdr:col>5</xdr:col>
                    <xdr:colOff>361950</xdr:colOff>
                    <xdr:row>43</xdr:row>
                    <xdr:rowOff>0</xdr:rowOff>
                  </to>
                </anchor>
              </controlPr>
            </control>
          </mc:Choice>
        </mc:AlternateContent>
        <mc:AlternateContent xmlns:mc="http://schemas.openxmlformats.org/markup-compatibility/2006">
          <mc:Choice Requires="x14">
            <control shapeId="8005" r:id="rId1844" name="Check Box 1861">
              <controlPr defaultSize="0" autoFill="0" autoLine="0" autoPict="0">
                <anchor moveWithCells="1">
                  <from>
                    <xdr:col>5</xdr:col>
                    <xdr:colOff>57150</xdr:colOff>
                    <xdr:row>42</xdr:row>
                    <xdr:rowOff>161925</xdr:rowOff>
                  </from>
                  <to>
                    <xdr:col>5</xdr:col>
                    <xdr:colOff>361950</xdr:colOff>
                    <xdr:row>44</xdr:row>
                    <xdr:rowOff>0</xdr:rowOff>
                  </to>
                </anchor>
              </controlPr>
            </control>
          </mc:Choice>
        </mc:AlternateContent>
        <mc:AlternateContent xmlns:mc="http://schemas.openxmlformats.org/markup-compatibility/2006">
          <mc:Choice Requires="x14">
            <control shapeId="8006" r:id="rId1845" name="Check Box 1862">
              <controlPr defaultSize="0" autoFill="0" autoLine="0" autoPict="0">
                <anchor moveWithCells="1">
                  <from>
                    <xdr:col>5</xdr:col>
                    <xdr:colOff>57150</xdr:colOff>
                    <xdr:row>42</xdr:row>
                    <xdr:rowOff>161925</xdr:rowOff>
                  </from>
                  <to>
                    <xdr:col>5</xdr:col>
                    <xdr:colOff>361950</xdr:colOff>
                    <xdr:row>44</xdr:row>
                    <xdr:rowOff>0</xdr:rowOff>
                  </to>
                </anchor>
              </controlPr>
            </control>
          </mc:Choice>
        </mc:AlternateContent>
        <mc:AlternateContent xmlns:mc="http://schemas.openxmlformats.org/markup-compatibility/2006">
          <mc:Choice Requires="x14">
            <control shapeId="8007" r:id="rId1846" name="Check Box 1863">
              <controlPr defaultSize="0" autoFill="0" autoLine="0" autoPict="0">
                <anchor moveWithCells="1">
                  <from>
                    <xdr:col>5</xdr:col>
                    <xdr:colOff>57150</xdr:colOff>
                    <xdr:row>42</xdr:row>
                    <xdr:rowOff>161925</xdr:rowOff>
                  </from>
                  <to>
                    <xdr:col>5</xdr:col>
                    <xdr:colOff>361950</xdr:colOff>
                    <xdr:row>44</xdr:row>
                    <xdr:rowOff>0</xdr:rowOff>
                  </to>
                </anchor>
              </controlPr>
            </control>
          </mc:Choice>
        </mc:AlternateContent>
        <mc:AlternateContent xmlns:mc="http://schemas.openxmlformats.org/markup-compatibility/2006">
          <mc:Choice Requires="x14">
            <control shapeId="8008" r:id="rId1847" name="Check Box 1864">
              <controlPr defaultSize="0" autoFill="0" autoLine="0" autoPict="0">
                <anchor moveWithCells="1">
                  <from>
                    <xdr:col>5</xdr:col>
                    <xdr:colOff>57150</xdr:colOff>
                    <xdr:row>43</xdr:row>
                    <xdr:rowOff>161925</xdr:rowOff>
                  </from>
                  <to>
                    <xdr:col>5</xdr:col>
                    <xdr:colOff>361950</xdr:colOff>
                    <xdr:row>45</xdr:row>
                    <xdr:rowOff>0</xdr:rowOff>
                  </to>
                </anchor>
              </controlPr>
            </control>
          </mc:Choice>
        </mc:AlternateContent>
        <mc:AlternateContent xmlns:mc="http://schemas.openxmlformats.org/markup-compatibility/2006">
          <mc:Choice Requires="x14">
            <control shapeId="8009" r:id="rId1848" name="Check Box 1865">
              <controlPr defaultSize="0" autoFill="0" autoLine="0" autoPict="0">
                <anchor moveWithCells="1">
                  <from>
                    <xdr:col>5</xdr:col>
                    <xdr:colOff>57150</xdr:colOff>
                    <xdr:row>43</xdr:row>
                    <xdr:rowOff>161925</xdr:rowOff>
                  </from>
                  <to>
                    <xdr:col>5</xdr:col>
                    <xdr:colOff>361950</xdr:colOff>
                    <xdr:row>45</xdr:row>
                    <xdr:rowOff>0</xdr:rowOff>
                  </to>
                </anchor>
              </controlPr>
            </control>
          </mc:Choice>
        </mc:AlternateContent>
        <mc:AlternateContent xmlns:mc="http://schemas.openxmlformats.org/markup-compatibility/2006">
          <mc:Choice Requires="x14">
            <control shapeId="8010" r:id="rId1849" name="Check Box 1866">
              <controlPr defaultSize="0" autoFill="0" autoLine="0" autoPict="0">
                <anchor moveWithCells="1">
                  <from>
                    <xdr:col>5</xdr:col>
                    <xdr:colOff>57150</xdr:colOff>
                    <xdr:row>43</xdr:row>
                    <xdr:rowOff>161925</xdr:rowOff>
                  </from>
                  <to>
                    <xdr:col>5</xdr:col>
                    <xdr:colOff>361950</xdr:colOff>
                    <xdr:row>45</xdr:row>
                    <xdr:rowOff>0</xdr:rowOff>
                  </to>
                </anchor>
              </controlPr>
            </control>
          </mc:Choice>
        </mc:AlternateContent>
        <mc:AlternateContent xmlns:mc="http://schemas.openxmlformats.org/markup-compatibility/2006">
          <mc:Choice Requires="x14">
            <control shapeId="8011" r:id="rId1850" name="Check Box 1867">
              <controlPr defaultSize="0" autoFill="0" autoLine="0" autoPict="0">
                <anchor moveWithCells="1">
                  <from>
                    <xdr:col>5</xdr:col>
                    <xdr:colOff>57150</xdr:colOff>
                    <xdr:row>44</xdr:row>
                    <xdr:rowOff>161925</xdr:rowOff>
                  </from>
                  <to>
                    <xdr:col>5</xdr:col>
                    <xdr:colOff>361950</xdr:colOff>
                    <xdr:row>46</xdr:row>
                    <xdr:rowOff>0</xdr:rowOff>
                  </to>
                </anchor>
              </controlPr>
            </control>
          </mc:Choice>
        </mc:AlternateContent>
        <mc:AlternateContent xmlns:mc="http://schemas.openxmlformats.org/markup-compatibility/2006">
          <mc:Choice Requires="x14">
            <control shapeId="8012" r:id="rId1851" name="Check Box 1868">
              <controlPr defaultSize="0" autoFill="0" autoLine="0" autoPict="0">
                <anchor moveWithCells="1">
                  <from>
                    <xdr:col>5</xdr:col>
                    <xdr:colOff>57150</xdr:colOff>
                    <xdr:row>44</xdr:row>
                    <xdr:rowOff>161925</xdr:rowOff>
                  </from>
                  <to>
                    <xdr:col>5</xdr:col>
                    <xdr:colOff>361950</xdr:colOff>
                    <xdr:row>46</xdr:row>
                    <xdr:rowOff>0</xdr:rowOff>
                  </to>
                </anchor>
              </controlPr>
            </control>
          </mc:Choice>
        </mc:AlternateContent>
        <mc:AlternateContent xmlns:mc="http://schemas.openxmlformats.org/markup-compatibility/2006">
          <mc:Choice Requires="x14">
            <control shapeId="8013" r:id="rId1852" name="Check Box 1869">
              <controlPr defaultSize="0" autoFill="0" autoLine="0" autoPict="0">
                <anchor moveWithCells="1">
                  <from>
                    <xdr:col>5</xdr:col>
                    <xdr:colOff>57150</xdr:colOff>
                    <xdr:row>44</xdr:row>
                    <xdr:rowOff>161925</xdr:rowOff>
                  </from>
                  <to>
                    <xdr:col>5</xdr:col>
                    <xdr:colOff>361950</xdr:colOff>
                    <xdr:row>46</xdr:row>
                    <xdr:rowOff>0</xdr:rowOff>
                  </to>
                </anchor>
              </controlPr>
            </control>
          </mc:Choice>
        </mc:AlternateContent>
        <mc:AlternateContent xmlns:mc="http://schemas.openxmlformats.org/markup-compatibility/2006">
          <mc:Choice Requires="x14">
            <control shapeId="8014" r:id="rId1853" name="Check Box 1870">
              <controlPr defaultSize="0" autoFill="0" autoLine="0" autoPict="0">
                <anchor moveWithCells="1">
                  <from>
                    <xdr:col>5</xdr:col>
                    <xdr:colOff>57150</xdr:colOff>
                    <xdr:row>45</xdr:row>
                    <xdr:rowOff>161925</xdr:rowOff>
                  </from>
                  <to>
                    <xdr:col>5</xdr:col>
                    <xdr:colOff>361950</xdr:colOff>
                    <xdr:row>47</xdr:row>
                    <xdr:rowOff>0</xdr:rowOff>
                  </to>
                </anchor>
              </controlPr>
            </control>
          </mc:Choice>
        </mc:AlternateContent>
        <mc:AlternateContent xmlns:mc="http://schemas.openxmlformats.org/markup-compatibility/2006">
          <mc:Choice Requires="x14">
            <control shapeId="8015" r:id="rId1854" name="Check Box 1871">
              <controlPr defaultSize="0" autoFill="0" autoLine="0" autoPict="0">
                <anchor moveWithCells="1">
                  <from>
                    <xdr:col>5</xdr:col>
                    <xdr:colOff>57150</xdr:colOff>
                    <xdr:row>45</xdr:row>
                    <xdr:rowOff>161925</xdr:rowOff>
                  </from>
                  <to>
                    <xdr:col>5</xdr:col>
                    <xdr:colOff>361950</xdr:colOff>
                    <xdr:row>47</xdr:row>
                    <xdr:rowOff>0</xdr:rowOff>
                  </to>
                </anchor>
              </controlPr>
            </control>
          </mc:Choice>
        </mc:AlternateContent>
        <mc:AlternateContent xmlns:mc="http://schemas.openxmlformats.org/markup-compatibility/2006">
          <mc:Choice Requires="x14">
            <control shapeId="8016" r:id="rId1855" name="Check Box 1872">
              <controlPr defaultSize="0" autoFill="0" autoLine="0" autoPict="0">
                <anchor moveWithCells="1">
                  <from>
                    <xdr:col>5</xdr:col>
                    <xdr:colOff>57150</xdr:colOff>
                    <xdr:row>45</xdr:row>
                    <xdr:rowOff>161925</xdr:rowOff>
                  </from>
                  <to>
                    <xdr:col>5</xdr:col>
                    <xdr:colOff>361950</xdr:colOff>
                    <xdr:row>47</xdr:row>
                    <xdr:rowOff>0</xdr:rowOff>
                  </to>
                </anchor>
              </controlPr>
            </control>
          </mc:Choice>
        </mc:AlternateContent>
        <mc:AlternateContent xmlns:mc="http://schemas.openxmlformats.org/markup-compatibility/2006">
          <mc:Choice Requires="x14">
            <control shapeId="8017" r:id="rId1856" name="Check Box 1873">
              <controlPr defaultSize="0" autoFill="0" autoLine="0" autoPict="0">
                <anchor moveWithCells="1">
                  <from>
                    <xdr:col>5</xdr:col>
                    <xdr:colOff>57150</xdr:colOff>
                    <xdr:row>46</xdr:row>
                    <xdr:rowOff>161925</xdr:rowOff>
                  </from>
                  <to>
                    <xdr:col>5</xdr:col>
                    <xdr:colOff>361950</xdr:colOff>
                    <xdr:row>48</xdr:row>
                    <xdr:rowOff>0</xdr:rowOff>
                  </to>
                </anchor>
              </controlPr>
            </control>
          </mc:Choice>
        </mc:AlternateContent>
        <mc:AlternateContent xmlns:mc="http://schemas.openxmlformats.org/markup-compatibility/2006">
          <mc:Choice Requires="x14">
            <control shapeId="8018" r:id="rId1857" name="Check Box 1874">
              <controlPr defaultSize="0" autoFill="0" autoLine="0" autoPict="0">
                <anchor moveWithCells="1">
                  <from>
                    <xdr:col>5</xdr:col>
                    <xdr:colOff>57150</xdr:colOff>
                    <xdr:row>46</xdr:row>
                    <xdr:rowOff>161925</xdr:rowOff>
                  </from>
                  <to>
                    <xdr:col>5</xdr:col>
                    <xdr:colOff>361950</xdr:colOff>
                    <xdr:row>48</xdr:row>
                    <xdr:rowOff>0</xdr:rowOff>
                  </to>
                </anchor>
              </controlPr>
            </control>
          </mc:Choice>
        </mc:AlternateContent>
        <mc:AlternateContent xmlns:mc="http://schemas.openxmlformats.org/markup-compatibility/2006">
          <mc:Choice Requires="x14">
            <control shapeId="8019" r:id="rId1858" name="Check Box 1875">
              <controlPr defaultSize="0" autoFill="0" autoLine="0" autoPict="0">
                <anchor moveWithCells="1">
                  <from>
                    <xdr:col>5</xdr:col>
                    <xdr:colOff>57150</xdr:colOff>
                    <xdr:row>46</xdr:row>
                    <xdr:rowOff>161925</xdr:rowOff>
                  </from>
                  <to>
                    <xdr:col>5</xdr:col>
                    <xdr:colOff>361950</xdr:colOff>
                    <xdr:row>48</xdr:row>
                    <xdr:rowOff>0</xdr:rowOff>
                  </to>
                </anchor>
              </controlPr>
            </control>
          </mc:Choice>
        </mc:AlternateContent>
        <mc:AlternateContent xmlns:mc="http://schemas.openxmlformats.org/markup-compatibility/2006">
          <mc:Choice Requires="x14">
            <control shapeId="8020" r:id="rId1859" name="Check Box 1876">
              <controlPr defaultSize="0" autoFill="0" autoLine="0" autoPict="0">
                <anchor moveWithCells="1">
                  <from>
                    <xdr:col>5</xdr:col>
                    <xdr:colOff>57150</xdr:colOff>
                    <xdr:row>47</xdr:row>
                    <xdr:rowOff>161925</xdr:rowOff>
                  </from>
                  <to>
                    <xdr:col>5</xdr:col>
                    <xdr:colOff>361950</xdr:colOff>
                    <xdr:row>49</xdr:row>
                    <xdr:rowOff>0</xdr:rowOff>
                  </to>
                </anchor>
              </controlPr>
            </control>
          </mc:Choice>
        </mc:AlternateContent>
        <mc:AlternateContent xmlns:mc="http://schemas.openxmlformats.org/markup-compatibility/2006">
          <mc:Choice Requires="x14">
            <control shapeId="8021" r:id="rId1860" name="Check Box 1877">
              <controlPr defaultSize="0" autoFill="0" autoLine="0" autoPict="0">
                <anchor moveWithCells="1">
                  <from>
                    <xdr:col>5</xdr:col>
                    <xdr:colOff>57150</xdr:colOff>
                    <xdr:row>47</xdr:row>
                    <xdr:rowOff>161925</xdr:rowOff>
                  </from>
                  <to>
                    <xdr:col>5</xdr:col>
                    <xdr:colOff>361950</xdr:colOff>
                    <xdr:row>49</xdr:row>
                    <xdr:rowOff>0</xdr:rowOff>
                  </to>
                </anchor>
              </controlPr>
            </control>
          </mc:Choice>
        </mc:AlternateContent>
        <mc:AlternateContent xmlns:mc="http://schemas.openxmlformats.org/markup-compatibility/2006">
          <mc:Choice Requires="x14">
            <control shapeId="8022" r:id="rId1861" name="Check Box 1878">
              <controlPr defaultSize="0" autoFill="0" autoLine="0" autoPict="0">
                <anchor moveWithCells="1">
                  <from>
                    <xdr:col>5</xdr:col>
                    <xdr:colOff>57150</xdr:colOff>
                    <xdr:row>47</xdr:row>
                    <xdr:rowOff>161925</xdr:rowOff>
                  </from>
                  <to>
                    <xdr:col>5</xdr:col>
                    <xdr:colOff>361950</xdr:colOff>
                    <xdr:row>49</xdr:row>
                    <xdr:rowOff>0</xdr:rowOff>
                  </to>
                </anchor>
              </controlPr>
            </control>
          </mc:Choice>
        </mc:AlternateContent>
        <mc:AlternateContent xmlns:mc="http://schemas.openxmlformats.org/markup-compatibility/2006">
          <mc:Choice Requires="x14">
            <control shapeId="8023" r:id="rId1862" name="Check Box 1879">
              <controlPr defaultSize="0" autoFill="0" autoLine="0" autoPict="0">
                <anchor moveWithCells="1">
                  <from>
                    <xdr:col>5</xdr:col>
                    <xdr:colOff>57150</xdr:colOff>
                    <xdr:row>48</xdr:row>
                    <xdr:rowOff>161925</xdr:rowOff>
                  </from>
                  <to>
                    <xdr:col>5</xdr:col>
                    <xdr:colOff>361950</xdr:colOff>
                    <xdr:row>50</xdr:row>
                    <xdr:rowOff>0</xdr:rowOff>
                  </to>
                </anchor>
              </controlPr>
            </control>
          </mc:Choice>
        </mc:AlternateContent>
        <mc:AlternateContent xmlns:mc="http://schemas.openxmlformats.org/markup-compatibility/2006">
          <mc:Choice Requires="x14">
            <control shapeId="8024" r:id="rId1863" name="Check Box 1880">
              <controlPr defaultSize="0" autoFill="0" autoLine="0" autoPict="0">
                <anchor moveWithCells="1">
                  <from>
                    <xdr:col>5</xdr:col>
                    <xdr:colOff>57150</xdr:colOff>
                    <xdr:row>48</xdr:row>
                    <xdr:rowOff>161925</xdr:rowOff>
                  </from>
                  <to>
                    <xdr:col>5</xdr:col>
                    <xdr:colOff>361950</xdr:colOff>
                    <xdr:row>50</xdr:row>
                    <xdr:rowOff>0</xdr:rowOff>
                  </to>
                </anchor>
              </controlPr>
            </control>
          </mc:Choice>
        </mc:AlternateContent>
        <mc:AlternateContent xmlns:mc="http://schemas.openxmlformats.org/markup-compatibility/2006">
          <mc:Choice Requires="x14">
            <control shapeId="8025" r:id="rId1864" name="Check Box 1881">
              <controlPr defaultSize="0" autoFill="0" autoLine="0" autoPict="0">
                <anchor moveWithCells="1">
                  <from>
                    <xdr:col>5</xdr:col>
                    <xdr:colOff>57150</xdr:colOff>
                    <xdr:row>48</xdr:row>
                    <xdr:rowOff>161925</xdr:rowOff>
                  </from>
                  <to>
                    <xdr:col>5</xdr:col>
                    <xdr:colOff>361950</xdr:colOff>
                    <xdr:row>50</xdr:row>
                    <xdr:rowOff>0</xdr:rowOff>
                  </to>
                </anchor>
              </controlPr>
            </control>
          </mc:Choice>
        </mc:AlternateContent>
        <mc:AlternateContent xmlns:mc="http://schemas.openxmlformats.org/markup-compatibility/2006">
          <mc:Choice Requires="x14">
            <control shapeId="8026" r:id="rId1865" name="Check Box 1882">
              <controlPr defaultSize="0" autoFill="0" autoLine="0" autoPict="0">
                <anchor moveWithCells="1">
                  <from>
                    <xdr:col>5</xdr:col>
                    <xdr:colOff>57150</xdr:colOff>
                    <xdr:row>49</xdr:row>
                    <xdr:rowOff>161925</xdr:rowOff>
                  </from>
                  <to>
                    <xdr:col>5</xdr:col>
                    <xdr:colOff>361950</xdr:colOff>
                    <xdr:row>51</xdr:row>
                    <xdr:rowOff>0</xdr:rowOff>
                  </to>
                </anchor>
              </controlPr>
            </control>
          </mc:Choice>
        </mc:AlternateContent>
        <mc:AlternateContent xmlns:mc="http://schemas.openxmlformats.org/markup-compatibility/2006">
          <mc:Choice Requires="x14">
            <control shapeId="8027" r:id="rId1866" name="Check Box 1883">
              <controlPr defaultSize="0" autoFill="0" autoLine="0" autoPict="0">
                <anchor moveWithCells="1">
                  <from>
                    <xdr:col>5</xdr:col>
                    <xdr:colOff>57150</xdr:colOff>
                    <xdr:row>49</xdr:row>
                    <xdr:rowOff>161925</xdr:rowOff>
                  </from>
                  <to>
                    <xdr:col>5</xdr:col>
                    <xdr:colOff>361950</xdr:colOff>
                    <xdr:row>51</xdr:row>
                    <xdr:rowOff>0</xdr:rowOff>
                  </to>
                </anchor>
              </controlPr>
            </control>
          </mc:Choice>
        </mc:AlternateContent>
        <mc:AlternateContent xmlns:mc="http://schemas.openxmlformats.org/markup-compatibility/2006">
          <mc:Choice Requires="x14">
            <control shapeId="8028" r:id="rId1867" name="Check Box 1884">
              <controlPr defaultSize="0" autoFill="0" autoLine="0" autoPict="0">
                <anchor moveWithCells="1">
                  <from>
                    <xdr:col>5</xdr:col>
                    <xdr:colOff>57150</xdr:colOff>
                    <xdr:row>49</xdr:row>
                    <xdr:rowOff>161925</xdr:rowOff>
                  </from>
                  <to>
                    <xdr:col>5</xdr:col>
                    <xdr:colOff>361950</xdr:colOff>
                    <xdr:row>51</xdr:row>
                    <xdr:rowOff>0</xdr:rowOff>
                  </to>
                </anchor>
              </controlPr>
            </control>
          </mc:Choice>
        </mc:AlternateContent>
        <mc:AlternateContent xmlns:mc="http://schemas.openxmlformats.org/markup-compatibility/2006">
          <mc:Choice Requires="x14">
            <control shapeId="8029" r:id="rId1868" name="Check Box 1885">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30" r:id="rId1869" name="Check Box 1886">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31" r:id="rId1870" name="Check Box 1887">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32" r:id="rId1871" name="Check Box 1888">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33" r:id="rId1872" name="Check Box 1889">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34" r:id="rId1873" name="Check Box 1890">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35" r:id="rId1874" name="Check Box 1891">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36" r:id="rId1875" name="Check Box 1892">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37" r:id="rId1876" name="Check Box 1893">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38" r:id="rId1877" name="Check Box 1894">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39" r:id="rId1878" name="Check Box 1895">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40" r:id="rId1879" name="Check Box 1896">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41" r:id="rId1880" name="Check Box 1897">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42" r:id="rId1881" name="Check Box 1898">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43" r:id="rId1882" name="Check Box 1899">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44" r:id="rId1883" name="Check Box 1900">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45" r:id="rId1884" name="Check Box 1901">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46" r:id="rId1885" name="Check Box 1902">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47" r:id="rId1886" name="Check Box 1903">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48" r:id="rId1887" name="Check Box 1904">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49" r:id="rId1888" name="Check Box 1905">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50" r:id="rId1889" name="Check Box 1906">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51" r:id="rId1890" name="Check Box 1907">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52" r:id="rId1891" name="Check Box 1908">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53" r:id="rId1892" name="Check Box 1909">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54" r:id="rId1893" name="Check Box 1910">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55" r:id="rId1894" name="Check Box 1911">
              <controlPr defaultSize="0" autoFill="0" autoLine="0" autoPict="0">
                <anchor moveWithCells="1">
                  <from>
                    <xdr:col>5</xdr:col>
                    <xdr:colOff>57150</xdr:colOff>
                    <xdr:row>50</xdr:row>
                    <xdr:rowOff>0</xdr:rowOff>
                  </from>
                  <to>
                    <xdr:col>5</xdr:col>
                    <xdr:colOff>361950</xdr:colOff>
                    <xdr:row>51</xdr:row>
                    <xdr:rowOff>28575</xdr:rowOff>
                  </to>
                </anchor>
              </controlPr>
            </control>
          </mc:Choice>
        </mc:AlternateContent>
        <mc:AlternateContent xmlns:mc="http://schemas.openxmlformats.org/markup-compatibility/2006">
          <mc:Choice Requires="x14">
            <control shapeId="8056" r:id="rId1895" name="Check Box 1912">
              <controlPr defaultSize="0" autoFill="0" autoLine="0" autoPict="0">
                <anchor moveWithCells="1">
                  <from>
                    <xdr:col>5</xdr:col>
                    <xdr:colOff>57150</xdr:colOff>
                    <xdr:row>50</xdr:row>
                    <xdr:rowOff>161925</xdr:rowOff>
                  </from>
                  <to>
                    <xdr:col>5</xdr:col>
                    <xdr:colOff>361950</xdr:colOff>
                    <xdr:row>52</xdr:row>
                    <xdr:rowOff>0</xdr:rowOff>
                  </to>
                </anchor>
              </controlPr>
            </control>
          </mc:Choice>
        </mc:AlternateContent>
        <mc:AlternateContent xmlns:mc="http://schemas.openxmlformats.org/markup-compatibility/2006">
          <mc:Choice Requires="x14">
            <control shapeId="8057" r:id="rId1896" name="Check Box 1913">
              <controlPr defaultSize="0" autoFill="0" autoLine="0" autoPict="0">
                <anchor moveWithCells="1">
                  <from>
                    <xdr:col>5</xdr:col>
                    <xdr:colOff>57150</xdr:colOff>
                    <xdr:row>50</xdr:row>
                    <xdr:rowOff>161925</xdr:rowOff>
                  </from>
                  <to>
                    <xdr:col>5</xdr:col>
                    <xdr:colOff>361950</xdr:colOff>
                    <xdr:row>52</xdr:row>
                    <xdr:rowOff>0</xdr:rowOff>
                  </to>
                </anchor>
              </controlPr>
            </control>
          </mc:Choice>
        </mc:AlternateContent>
        <mc:AlternateContent xmlns:mc="http://schemas.openxmlformats.org/markup-compatibility/2006">
          <mc:Choice Requires="x14">
            <control shapeId="8058" r:id="rId1897" name="Check Box 1914">
              <controlPr defaultSize="0" autoFill="0" autoLine="0" autoPict="0">
                <anchor moveWithCells="1">
                  <from>
                    <xdr:col>5</xdr:col>
                    <xdr:colOff>57150</xdr:colOff>
                    <xdr:row>50</xdr:row>
                    <xdr:rowOff>161925</xdr:rowOff>
                  </from>
                  <to>
                    <xdr:col>5</xdr:col>
                    <xdr:colOff>361950</xdr:colOff>
                    <xdr:row>52</xdr:row>
                    <xdr:rowOff>0</xdr:rowOff>
                  </to>
                </anchor>
              </controlPr>
            </control>
          </mc:Choice>
        </mc:AlternateContent>
        <mc:AlternateContent xmlns:mc="http://schemas.openxmlformats.org/markup-compatibility/2006">
          <mc:Choice Requires="x14">
            <control shapeId="8059" r:id="rId1898" name="Check Box 1915">
              <controlPr defaultSize="0" autoFill="0" autoLine="0" autoPict="0">
                <anchor moveWithCells="1">
                  <from>
                    <xdr:col>5</xdr:col>
                    <xdr:colOff>57150</xdr:colOff>
                    <xdr:row>51</xdr:row>
                    <xdr:rowOff>161925</xdr:rowOff>
                  </from>
                  <to>
                    <xdr:col>5</xdr:col>
                    <xdr:colOff>361950</xdr:colOff>
                    <xdr:row>53</xdr:row>
                    <xdr:rowOff>0</xdr:rowOff>
                  </to>
                </anchor>
              </controlPr>
            </control>
          </mc:Choice>
        </mc:AlternateContent>
        <mc:AlternateContent xmlns:mc="http://schemas.openxmlformats.org/markup-compatibility/2006">
          <mc:Choice Requires="x14">
            <control shapeId="8060" r:id="rId1899" name="Check Box 1916">
              <controlPr defaultSize="0" autoFill="0" autoLine="0" autoPict="0">
                <anchor moveWithCells="1">
                  <from>
                    <xdr:col>5</xdr:col>
                    <xdr:colOff>57150</xdr:colOff>
                    <xdr:row>51</xdr:row>
                    <xdr:rowOff>161925</xdr:rowOff>
                  </from>
                  <to>
                    <xdr:col>5</xdr:col>
                    <xdr:colOff>361950</xdr:colOff>
                    <xdr:row>53</xdr:row>
                    <xdr:rowOff>0</xdr:rowOff>
                  </to>
                </anchor>
              </controlPr>
            </control>
          </mc:Choice>
        </mc:AlternateContent>
        <mc:AlternateContent xmlns:mc="http://schemas.openxmlformats.org/markup-compatibility/2006">
          <mc:Choice Requires="x14">
            <control shapeId="8061" r:id="rId1900" name="Check Box 1917">
              <controlPr defaultSize="0" autoFill="0" autoLine="0" autoPict="0">
                <anchor moveWithCells="1">
                  <from>
                    <xdr:col>5</xdr:col>
                    <xdr:colOff>57150</xdr:colOff>
                    <xdr:row>51</xdr:row>
                    <xdr:rowOff>161925</xdr:rowOff>
                  </from>
                  <to>
                    <xdr:col>5</xdr:col>
                    <xdr:colOff>361950</xdr:colOff>
                    <xdr:row>53</xdr:row>
                    <xdr:rowOff>0</xdr:rowOff>
                  </to>
                </anchor>
              </controlPr>
            </control>
          </mc:Choice>
        </mc:AlternateContent>
        <mc:AlternateContent xmlns:mc="http://schemas.openxmlformats.org/markup-compatibility/2006">
          <mc:Choice Requires="x14">
            <control shapeId="8062" r:id="rId1901" name="Check Box 191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63" r:id="rId1902" name="Check Box 191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64" r:id="rId1903" name="Check Box 192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65" r:id="rId1904" name="Check Box 192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66" r:id="rId1905" name="Check Box 192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67" r:id="rId1906" name="Check Box 192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68" r:id="rId1907" name="Check Box 192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69" r:id="rId1908" name="Check Box 192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70" r:id="rId1909" name="Check Box 192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71" r:id="rId1910" name="Check Box 192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72" r:id="rId1911" name="Check Box 192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73" r:id="rId1912" name="Check Box 192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74" r:id="rId1913" name="Check Box 193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75" r:id="rId1914" name="Check Box 193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76" r:id="rId1915" name="Check Box 193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77" r:id="rId1916" name="Check Box 193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78" r:id="rId1917" name="Check Box 193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79" r:id="rId1918" name="Check Box 193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80" r:id="rId1919" name="Check Box 193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81" r:id="rId1920" name="Check Box 193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82" r:id="rId1921" name="Check Box 193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83" r:id="rId1922" name="Check Box 193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84" r:id="rId1923" name="Check Box 194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85" r:id="rId1924" name="Check Box 194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86" r:id="rId1925" name="Check Box 194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87" r:id="rId1926" name="Check Box 194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88" r:id="rId1927" name="Check Box 194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89" r:id="rId1928" name="Check Box 194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90" r:id="rId1929" name="Check Box 194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91" r:id="rId1930" name="Check Box 194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92" r:id="rId1931" name="Check Box 194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93" r:id="rId1932" name="Check Box 194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94" r:id="rId1933" name="Check Box 195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95" r:id="rId1934" name="Check Box 195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96" r:id="rId1935" name="Check Box 195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97" r:id="rId1936" name="Check Box 195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98" r:id="rId1937" name="Check Box 195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099" r:id="rId1938" name="Check Box 195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00" r:id="rId1939" name="Check Box 195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01" r:id="rId1940" name="Check Box 195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02" r:id="rId1941" name="Check Box 195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03" r:id="rId1942" name="Check Box 195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04" r:id="rId1943" name="Check Box 196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05" r:id="rId1944" name="Check Box 196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06" r:id="rId1945" name="Check Box 196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07" r:id="rId1946" name="Check Box 196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08" r:id="rId1947" name="Check Box 196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09" r:id="rId1948" name="Check Box 196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10" r:id="rId1949" name="Check Box 196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11" r:id="rId1950" name="Check Box 196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12" r:id="rId1951" name="Check Box 196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13" r:id="rId1952" name="Check Box 196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14" r:id="rId1953" name="Check Box 197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15" r:id="rId1954" name="Check Box 197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16" r:id="rId1955" name="Check Box 197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17" r:id="rId1956" name="Check Box 197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18" r:id="rId1957" name="Check Box 197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19" r:id="rId1958" name="Check Box 197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20" r:id="rId1959" name="Check Box 197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21" r:id="rId1960" name="Check Box 197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22" r:id="rId1961" name="Check Box 197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23" r:id="rId1962" name="Check Box 197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24" r:id="rId1963" name="Check Box 198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25" r:id="rId1964" name="Check Box 198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26" r:id="rId1965" name="Check Box 198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27" r:id="rId1966" name="Check Box 198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28" r:id="rId1967" name="Check Box 198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29" r:id="rId1968" name="Check Box 198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30" r:id="rId1969" name="Check Box 198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31" r:id="rId1970" name="Check Box 198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32" r:id="rId1971" name="Check Box 198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33" r:id="rId1972" name="Check Box 198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34" r:id="rId1973" name="Check Box 199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35" r:id="rId1974" name="Check Box 199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36" r:id="rId1975" name="Check Box 199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37" r:id="rId1976" name="Check Box 199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38" r:id="rId1977" name="Check Box 199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39" r:id="rId1978" name="Check Box 199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40" r:id="rId1979" name="Check Box 199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41" r:id="rId1980" name="Check Box 199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42" r:id="rId1981" name="Check Box 199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43" r:id="rId1982" name="Check Box 199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44" r:id="rId1983" name="Check Box 200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45" r:id="rId1984" name="Check Box 200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46" r:id="rId1985" name="Check Box 200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47" r:id="rId1986" name="Check Box 200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48" r:id="rId1987" name="Check Box 200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49" r:id="rId1988" name="Check Box 200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50" r:id="rId1989" name="Check Box 200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51" r:id="rId1990" name="Check Box 200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52" r:id="rId1991" name="Check Box 200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53" r:id="rId1992" name="Check Box 200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54" r:id="rId1993" name="Check Box 201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55" r:id="rId1994" name="Check Box 201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56" r:id="rId1995" name="Check Box 201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57" r:id="rId1996" name="Check Box 201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58" r:id="rId1997" name="Check Box 201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59" r:id="rId1998" name="Check Box 201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60" r:id="rId1999" name="Check Box 201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61" r:id="rId2000" name="Check Box 201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62" r:id="rId2001" name="Check Box 201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63" r:id="rId2002" name="Check Box 201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64" r:id="rId2003" name="Check Box 202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65" r:id="rId2004" name="Check Box 202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66" r:id="rId2005" name="Check Box 202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67" r:id="rId2006" name="Check Box 202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68" r:id="rId2007" name="Check Box 202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69" r:id="rId2008" name="Check Box 202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70" r:id="rId2009" name="Check Box 202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71" r:id="rId2010" name="Check Box 202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72" r:id="rId2011" name="Check Box 202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73" r:id="rId2012" name="Check Box 202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74" r:id="rId2013" name="Check Box 203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75" r:id="rId2014" name="Check Box 203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76" r:id="rId2015" name="Check Box 203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77" r:id="rId2016" name="Check Box 203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78" r:id="rId2017" name="Check Box 203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79" r:id="rId2018" name="Check Box 203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80" r:id="rId2019" name="Check Box 203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81" r:id="rId2020" name="Check Box 203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82" r:id="rId2021" name="Check Box 203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83" r:id="rId2022" name="Check Box 203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84" r:id="rId2023" name="Check Box 204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85" r:id="rId2024" name="Check Box 204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86" r:id="rId2025" name="Check Box 204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87" r:id="rId2026" name="Check Box 204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88" r:id="rId2027" name="Check Box 204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89" r:id="rId2028" name="Check Box 204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90" r:id="rId2029" name="Check Box 204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91" r:id="rId2030" name="Check Box 204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92" r:id="rId2031" name="Check Box 204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93" r:id="rId2032" name="Check Box 204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94" r:id="rId2033" name="Check Box 205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95" r:id="rId2034" name="Check Box 205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96" r:id="rId2035" name="Check Box 205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97" r:id="rId2036" name="Check Box 205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98" r:id="rId2037" name="Check Box 205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199" r:id="rId2038" name="Check Box 205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00" r:id="rId2039" name="Check Box 205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01" r:id="rId2040" name="Check Box 205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02" r:id="rId2041" name="Check Box 205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03" r:id="rId2042" name="Check Box 205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04" r:id="rId2043" name="Check Box 206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05" r:id="rId2044" name="Check Box 206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06" r:id="rId2045" name="Check Box 206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07" r:id="rId2046" name="Check Box 206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08" r:id="rId2047" name="Check Box 206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09" r:id="rId2048" name="Check Box 206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10" r:id="rId2049" name="Check Box 206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11" r:id="rId2050" name="Check Box 206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12" r:id="rId2051" name="Check Box 206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13" r:id="rId2052" name="Check Box 206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14" r:id="rId2053" name="Check Box 207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15" r:id="rId2054" name="Check Box 207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16" r:id="rId2055" name="Check Box 207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17" r:id="rId2056" name="Check Box 207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18" r:id="rId2057" name="Check Box 207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19" r:id="rId2058" name="Check Box 207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20" r:id="rId2059" name="Check Box 207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21" r:id="rId2060" name="Check Box 207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22" r:id="rId2061" name="Check Box 207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23" r:id="rId2062" name="Check Box 207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24" r:id="rId2063" name="Check Box 208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25" r:id="rId2064" name="Check Box 208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26" r:id="rId2065" name="Check Box 208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27" r:id="rId2066" name="Check Box 208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28" r:id="rId2067" name="Check Box 208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29" r:id="rId2068" name="Check Box 208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30" r:id="rId2069" name="Check Box 208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31" r:id="rId2070" name="Check Box 208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32" r:id="rId2071" name="Check Box 208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33" r:id="rId2072" name="Check Box 208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34" r:id="rId2073" name="Check Box 209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35" r:id="rId2074" name="Check Box 209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36" r:id="rId2075" name="Check Box 209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37" r:id="rId2076" name="Check Box 209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38" r:id="rId2077" name="Check Box 209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39" r:id="rId2078" name="Check Box 209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40" r:id="rId2079" name="Check Box 209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41" r:id="rId2080" name="Check Box 209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42" r:id="rId2081" name="Check Box 209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43" r:id="rId2082" name="Check Box 209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44" r:id="rId2083" name="Check Box 210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45" r:id="rId2084" name="Check Box 210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46" r:id="rId2085" name="Check Box 210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47" r:id="rId2086" name="Check Box 210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48" r:id="rId2087" name="Check Box 210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49" r:id="rId2088" name="Check Box 210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50" r:id="rId2089" name="Check Box 210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51" r:id="rId2090" name="Check Box 210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52" r:id="rId2091" name="Check Box 210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53" r:id="rId2092" name="Check Box 210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54" r:id="rId2093" name="Check Box 211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55" r:id="rId2094" name="Check Box 211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56" r:id="rId2095" name="Check Box 211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57" r:id="rId2096" name="Check Box 211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58" r:id="rId2097" name="Check Box 211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59" r:id="rId2098" name="Check Box 211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60" r:id="rId2099" name="Check Box 211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61" r:id="rId2100" name="Check Box 211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62" r:id="rId2101" name="Check Box 2118">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63" r:id="rId2102" name="Check Box 2119">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64" r:id="rId2103" name="Check Box 2120">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65" r:id="rId2104" name="Check Box 2121">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66" r:id="rId2105" name="Check Box 2122">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67" r:id="rId2106" name="Check Box 2123">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68" r:id="rId2107" name="Check Box 2124">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69" r:id="rId2108" name="Check Box 2125">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70" r:id="rId2109" name="Check Box 2126">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71" r:id="rId2110" name="Check Box 2127">
              <controlPr defaultSize="0" autoFill="0" autoLine="0" autoPict="0">
                <anchor moveWithCells="1">
                  <from>
                    <xdr:col>5</xdr:col>
                    <xdr:colOff>57150</xdr:colOff>
                    <xdr:row>52</xdr:row>
                    <xdr:rowOff>0</xdr:rowOff>
                  </from>
                  <to>
                    <xdr:col>5</xdr:col>
                    <xdr:colOff>361950</xdr:colOff>
                    <xdr:row>53</xdr:row>
                    <xdr:rowOff>28575</xdr:rowOff>
                  </to>
                </anchor>
              </controlPr>
            </control>
          </mc:Choice>
        </mc:AlternateContent>
        <mc:AlternateContent xmlns:mc="http://schemas.openxmlformats.org/markup-compatibility/2006">
          <mc:Choice Requires="x14">
            <control shapeId="8272" r:id="rId2111" name="Check Box 2128">
              <controlPr defaultSize="0" autoFill="0" autoLine="0" autoPict="0">
                <anchor moveWithCells="1">
                  <from>
                    <xdr:col>5</xdr:col>
                    <xdr:colOff>57150</xdr:colOff>
                    <xdr:row>52</xdr:row>
                    <xdr:rowOff>161925</xdr:rowOff>
                  </from>
                  <to>
                    <xdr:col>5</xdr:col>
                    <xdr:colOff>361950</xdr:colOff>
                    <xdr:row>54</xdr:row>
                    <xdr:rowOff>0</xdr:rowOff>
                  </to>
                </anchor>
              </controlPr>
            </control>
          </mc:Choice>
        </mc:AlternateContent>
        <mc:AlternateContent xmlns:mc="http://schemas.openxmlformats.org/markup-compatibility/2006">
          <mc:Choice Requires="x14">
            <control shapeId="8273" r:id="rId2112" name="Check Box 2129">
              <controlPr defaultSize="0" autoFill="0" autoLine="0" autoPict="0">
                <anchor moveWithCells="1">
                  <from>
                    <xdr:col>5</xdr:col>
                    <xdr:colOff>57150</xdr:colOff>
                    <xdr:row>52</xdr:row>
                    <xdr:rowOff>161925</xdr:rowOff>
                  </from>
                  <to>
                    <xdr:col>5</xdr:col>
                    <xdr:colOff>361950</xdr:colOff>
                    <xdr:row>54</xdr:row>
                    <xdr:rowOff>0</xdr:rowOff>
                  </to>
                </anchor>
              </controlPr>
            </control>
          </mc:Choice>
        </mc:AlternateContent>
        <mc:AlternateContent xmlns:mc="http://schemas.openxmlformats.org/markup-compatibility/2006">
          <mc:Choice Requires="x14">
            <control shapeId="8274" r:id="rId2113" name="Check Box 2130">
              <controlPr defaultSize="0" autoFill="0" autoLine="0" autoPict="0">
                <anchor moveWithCells="1">
                  <from>
                    <xdr:col>5</xdr:col>
                    <xdr:colOff>57150</xdr:colOff>
                    <xdr:row>52</xdr:row>
                    <xdr:rowOff>161925</xdr:rowOff>
                  </from>
                  <to>
                    <xdr:col>5</xdr:col>
                    <xdr:colOff>361950</xdr:colOff>
                    <xdr:row>54</xdr:row>
                    <xdr:rowOff>0</xdr:rowOff>
                  </to>
                </anchor>
              </controlPr>
            </control>
          </mc:Choice>
        </mc:AlternateContent>
        <mc:AlternateContent xmlns:mc="http://schemas.openxmlformats.org/markup-compatibility/2006">
          <mc:Choice Requires="x14">
            <control shapeId="8275" r:id="rId2114" name="Check Box 2131">
              <controlPr defaultSize="0" autoFill="0" autoLine="0" autoPict="0">
                <anchor moveWithCells="1">
                  <from>
                    <xdr:col>5</xdr:col>
                    <xdr:colOff>57150</xdr:colOff>
                    <xdr:row>53</xdr:row>
                    <xdr:rowOff>161925</xdr:rowOff>
                  </from>
                  <to>
                    <xdr:col>5</xdr:col>
                    <xdr:colOff>361950</xdr:colOff>
                    <xdr:row>55</xdr:row>
                    <xdr:rowOff>0</xdr:rowOff>
                  </to>
                </anchor>
              </controlPr>
            </control>
          </mc:Choice>
        </mc:AlternateContent>
        <mc:AlternateContent xmlns:mc="http://schemas.openxmlformats.org/markup-compatibility/2006">
          <mc:Choice Requires="x14">
            <control shapeId="8276" r:id="rId2115" name="Check Box 2132">
              <controlPr defaultSize="0" autoFill="0" autoLine="0" autoPict="0">
                <anchor moveWithCells="1">
                  <from>
                    <xdr:col>5</xdr:col>
                    <xdr:colOff>57150</xdr:colOff>
                    <xdr:row>53</xdr:row>
                    <xdr:rowOff>161925</xdr:rowOff>
                  </from>
                  <to>
                    <xdr:col>5</xdr:col>
                    <xdr:colOff>361950</xdr:colOff>
                    <xdr:row>55</xdr:row>
                    <xdr:rowOff>0</xdr:rowOff>
                  </to>
                </anchor>
              </controlPr>
            </control>
          </mc:Choice>
        </mc:AlternateContent>
        <mc:AlternateContent xmlns:mc="http://schemas.openxmlformats.org/markup-compatibility/2006">
          <mc:Choice Requires="x14">
            <control shapeId="8277" r:id="rId2116" name="Check Box 2133">
              <controlPr defaultSize="0" autoFill="0" autoLine="0" autoPict="0">
                <anchor moveWithCells="1">
                  <from>
                    <xdr:col>5</xdr:col>
                    <xdr:colOff>57150</xdr:colOff>
                    <xdr:row>53</xdr:row>
                    <xdr:rowOff>161925</xdr:rowOff>
                  </from>
                  <to>
                    <xdr:col>5</xdr:col>
                    <xdr:colOff>361950</xdr:colOff>
                    <xdr:row>55</xdr:row>
                    <xdr:rowOff>0</xdr:rowOff>
                  </to>
                </anchor>
              </controlPr>
            </control>
          </mc:Choice>
        </mc:AlternateContent>
        <mc:AlternateContent xmlns:mc="http://schemas.openxmlformats.org/markup-compatibility/2006">
          <mc:Choice Requires="x14">
            <control shapeId="8278" r:id="rId2117" name="Check Box 2134">
              <controlPr defaultSize="0" autoFill="0" autoLine="0" autoPict="0">
                <anchor moveWithCells="1">
                  <from>
                    <xdr:col>5</xdr:col>
                    <xdr:colOff>57150</xdr:colOff>
                    <xdr:row>54</xdr:row>
                    <xdr:rowOff>161925</xdr:rowOff>
                  </from>
                  <to>
                    <xdr:col>5</xdr:col>
                    <xdr:colOff>361950</xdr:colOff>
                    <xdr:row>56</xdr:row>
                    <xdr:rowOff>0</xdr:rowOff>
                  </to>
                </anchor>
              </controlPr>
            </control>
          </mc:Choice>
        </mc:AlternateContent>
        <mc:AlternateContent xmlns:mc="http://schemas.openxmlformats.org/markup-compatibility/2006">
          <mc:Choice Requires="x14">
            <control shapeId="8279" r:id="rId2118" name="Check Box 2135">
              <controlPr defaultSize="0" autoFill="0" autoLine="0" autoPict="0">
                <anchor moveWithCells="1">
                  <from>
                    <xdr:col>5</xdr:col>
                    <xdr:colOff>57150</xdr:colOff>
                    <xdr:row>54</xdr:row>
                    <xdr:rowOff>161925</xdr:rowOff>
                  </from>
                  <to>
                    <xdr:col>5</xdr:col>
                    <xdr:colOff>361950</xdr:colOff>
                    <xdr:row>56</xdr:row>
                    <xdr:rowOff>0</xdr:rowOff>
                  </to>
                </anchor>
              </controlPr>
            </control>
          </mc:Choice>
        </mc:AlternateContent>
        <mc:AlternateContent xmlns:mc="http://schemas.openxmlformats.org/markup-compatibility/2006">
          <mc:Choice Requires="x14">
            <control shapeId="8280" r:id="rId2119" name="Check Box 2136">
              <controlPr defaultSize="0" autoFill="0" autoLine="0" autoPict="0">
                <anchor moveWithCells="1">
                  <from>
                    <xdr:col>5</xdr:col>
                    <xdr:colOff>57150</xdr:colOff>
                    <xdr:row>54</xdr:row>
                    <xdr:rowOff>161925</xdr:rowOff>
                  </from>
                  <to>
                    <xdr:col>5</xdr:col>
                    <xdr:colOff>361950</xdr:colOff>
                    <xdr:row>56</xdr:row>
                    <xdr:rowOff>0</xdr:rowOff>
                  </to>
                </anchor>
              </controlPr>
            </control>
          </mc:Choice>
        </mc:AlternateContent>
        <mc:AlternateContent xmlns:mc="http://schemas.openxmlformats.org/markup-compatibility/2006">
          <mc:Choice Requires="x14">
            <control shapeId="8281" r:id="rId2120" name="Check Box 2137">
              <controlPr defaultSize="0" autoFill="0" autoLine="0" autoPict="0">
                <anchor moveWithCells="1">
                  <from>
                    <xdr:col>5</xdr:col>
                    <xdr:colOff>57150</xdr:colOff>
                    <xdr:row>55</xdr:row>
                    <xdr:rowOff>161925</xdr:rowOff>
                  </from>
                  <to>
                    <xdr:col>5</xdr:col>
                    <xdr:colOff>361950</xdr:colOff>
                    <xdr:row>57</xdr:row>
                    <xdr:rowOff>0</xdr:rowOff>
                  </to>
                </anchor>
              </controlPr>
            </control>
          </mc:Choice>
        </mc:AlternateContent>
        <mc:AlternateContent xmlns:mc="http://schemas.openxmlformats.org/markup-compatibility/2006">
          <mc:Choice Requires="x14">
            <control shapeId="8282" r:id="rId2121" name="Check Box 2138">
              <controlPr defaultSize="0" autoFill="0" autoLine="0" autoPict="0">
                <anchor moveWithCells="1">
                  <from>
                    <xdr:col>5</xdr:col>
                    <xdr:colOff>57150</xdr:colOff>
                    <xdr:row>55</xdr:row>
                    <xdr:rowOff>161925</xdr:rowOff>
                  </from>
                  <to>
                    <xdr:col>5</xdr:col>
                    <xdr:colOff>361950</xdr:colOff>
                    <xdr:row>57</xdr:row>
                    <xdr:rowOff>0</xdr:rowOff>
                  </to>
                </anchor>
              </controlPr>
            </control>
          </mc:Choice>
        </mc:AlternateContent>
        <mc:AlternateContent xmlns:mc="http://schemas.openxmlformats.org/markup-compatibility/2006">
          <mc:Choice Requires="x14">
            <control shapeId="8283" r:id="rId2122" name="Check Box 2139">
              <controlPr defaultSize="0" autoFill="0" autoLine="0" autoPict="0">
                <anchor moveWithCells="1">
                  <from>
                    <xdr:col>5</xdr:col>
                    <xdr:colOff>57150</xdr:colOff>
                    <xdr:row>55</xdr:row>
                    <xdr:rowOff>161925</xdr:rowOff>
                  </from>
                  <to>
                    <xdr:col>5</xdr:col>
                    <xdr:colOff>361950</xdr:colOff>
                    <xdr:row>57</xdr:row>
                    <xdr:rowOff>0</xdr:rowOff>
                  </to>
                </anchor>
              </controlPr>
            </control>
          </mc:Choice>
        </mc:AlternateContent>
        <mc:AlternateContent xmlns:mc="http://schemas.openxmlformats.org/markup-compatibility/2006">
          <mc:Choice Requires="x14">
            <control shapeId="8284" r:id="rId2123" name="Check Box 2140">
              <controlPr defaultSize="0" autoFill="0" autoLine="0" autoPict="0">
                <anchor moveWithCells="1">
                  <from>
                    <xdr:col>5</xdr:col>
                    <xdr:colOff>57150</xdr:colOff>
                    <xdr:row>56</xdr:row>
                    <xdr:rowOff>161925</xdr:rowOff>
                  </from>
                  <to>
                    <xdr:col>5</xdr:col>
                    <xdr:colOff>361950</xdr:colOff>
                    <xdr:row>58</xdr:row>
                    <xdr:rowOff>0</xdr:rowOff>
                  </to>
                </anchor>
              </controlPr>
            </control>
          </mc:Choice>
        </mc:AlternateContent>
        <mc:AlternateContent xmlns:mc="http://schemas.openxmlformats.org/markup-compatibility/2006">
          <mc:Choice Requires="x14">
            <control shapeId="8285" r:id="rId2124" name="Check Box 2141">
              <controlPr defaultSize="0" autoFill="0" autoLine="0" autoPict="0">
                <anchor moveWithCells="1">
                  <from>
                    <xdr:col>5</xdr:col>
                    <xdr:colOff>57150</xdr:colOff>
                    <xdr:row>56</xdr:row>
                    <xdr:rowOff>161925</xdr:rowOff>
                  </from>
                  <to>
                    <xdr:col>5</xdr:col>
                    <xdr:colOff>361950</xdr:colOff>
                    <xdr:row>58</xdr:row>
                    <xdr:rowOff>0</xdr:rowOff>
                  </to>
                </anchor>
              </controlPr>
            </control>
          </mc:Choice>
        </mc:AlternateContent>
        <mc:AlternateContent xmlns:mc="http://schemas.openxmlformats.org/markup-compatibility/2006">
          <mc:Choice Requires="x14">
            <control shapeId="8286" r:id="rId2125" name="Check Box 2142">
              <controlPr defaultSize="0" autoFill="0" autoLine="0" autoPict="0">
                <anchor moveWithCells="1">
                  <from>
                    <xdr:col>5</xdr:col>
                    <xdr:colOff>57150</xdr:colOff>
                    <xdr:row>56</xdr:row>
                    <xdr:rowOff>161925</xdr:rowOff>
                  </from>
                  <to>
                    <xdr:col>5</xdr:col>
                    <xdr:colOff>361950</xdr:colOff>
                    <xdr:row>58</xdr:row>
                    <xdr:rowOff>0</xdr:rowOff>
                  </to>
                </anchor>
              </controlPr>
            </control>
          </mc:Choice>
        </mc:AlternateContent>
        <mc:AlternateContent xmlns:mc="http://schemas.openxmlformats.org/markup-compatibility/2006">
          <mc:Choice Requires="x14">
            <control shapeId="8287" r:id="rId2126" name="Check Box 2143">
              <controlPr defaultSize="0" autoFill="0" autoLine="0" autoPict="0">
                <anchor moveWithCells="1">
                  <from>
                    <xdr:col>5</xdr:col>
                    <xdr:colOff>57150</xdr:colOff>
                    <xdr:row>57</xdr:row>
                    <xdr:rowOff>161925</xdr:rowOff>
                  </from>
                  <to>
                    <xdr:col>5</xdr:col>
                    <xdr:colOff>361950</xdr:colOff>
                    <xdr:row>59</xdr:row>
                    <xdr:rowOff>0</xdr:rowOff>
                  </to>
                </anchor>
              </controlPr>
            </control>
          </mc:Choice>
        </mc:AlternateContent>
        <mc:AlternateContent xmlns:mc="http://schemas.openxmlformats.org/markup-compatibility/2006">
          <mc:Choice Requires="x14">
            <control shapeId="8288" r:id="rId2127" name="Check Box 2144">
              <controlPr defaultSize="0" autoFill="0" autoLine="0" autoPict="0">
                <anchor moveWithCells="1">
                  <from>
                    <xdr:col>5</xdr:col>
                    <xdr:colOff>57150</xdr:colOff>
                    <xdr:row>57</xdr:row>
                    <xdr:rowOff>161925</xdr:rowOff>
                  </from>
                  <to>
                    <xdr:col>5</xdr:col>
                    <xdr:colOff>361950</xdr:colOff>
                    <xdr:row>59</xdr:row>
                    <xdr:rowOff>0</xdr:rowOff>
                  </to>
                </anchor>
              </controlPr>
            </control>
          </mc:Choice>
        </mc:AlternateContent>
        <mc:AlternateContent xmlns:mc="http://schemas.openxmlformats.org/markup-compatibility/2006">
          <mc:Choice Requires="x14">
            <control shapeId="8289" r:id="rId2128" name="Check Box 2145">
              <controlPr defaultSize="0" autoFill="0" autoLine="0" autoPict="0">
                <anchor moveWithCells="1">
                  <from>
                    <xdr:col>5</xdr:col>
                    <xdr:colOff>57150</xdr:colOff>
                    <xdr:row>57</xdr:row>
                    <xdr:rowOff>161925</xdr:rowOff>
                  </from>
                  <to>
                    <xdr:col>5</xdr:col>
                    <xdr:colOff>361950</xdr:colOff>
                    <xdr:row>59</xdr:row>
                    <xdr:rowOff>0</xdr:rowOff>
                  </to>
                </anchor>
              </controlPr>
            </control>
          </mc:Choice>
        </mc:AlternateContent>
        <mc:AlternateContent xmlns:mc="http://schemas.openxmlformats.org/markup-compatibility/2006">
          <mc:Choice Requires="x14">
            <control shapeId="8290" r:id="rId2129" name="Check Box 2146">
              <controlPr defaultSize="0" autoFill="0" autoLine="0" autoPict="0">
                <anchor moveWithCells="1">
                  <from>
                    <xdr:col>5</xdr:col>
                    <xdr:colOff>57150</xdr:colOff>
                    <xdr:row>58</xdr:row>
                    <xdr:rowOff>161925</xdr:rowOff>
                  </from>
                  <to>
                    <xdr:col>5</xdr:col>
                    <xdr:colOff>361950</xdr:colOff>
                    <xdr:row>60</xdr:row>
                    <xdr:rowOff>0</xdr:rowOff>
                  </to>
                </anchor>
              </controlPr>
            </control>
          </mc:Choice>
        </mc:AlternateContent>
        <mc:AlternateContent xmlns:mc="http://schemas.openxmlformats.org/markup-compatibility/2006">
          <mc:Choice Requires="x14">
            <control shapeId="8291" r:id="rId2130" name="Check Box 2147">
              <controlPr defaultSize="0" autoFill="0" autoLine="0" autoPict="0">
                <anchor moveWithCells="1">
                  <from>
                    <xdr:col>5</xdr:col>
                    <xdr:colOff>57150</xdr:colOff>
                    <xdr:row>58</xdr:row>
                    <xdr:rowOff>161925</xdr:rowOff>
                  </from>
                  <to>
                    <xdr:col>5</xdr:col>
                    <xdr:colOff>361950</xdr:colOff>
                    <xdr:row>60</xdr:row>
                    <xdr:rowOff>0</xdr:rowOff>
                  </to>
                </anchor>
              </controlPr>
            </control>
          </mc:Choice>
        </mc:AlternateContent>
        <mc:AlternateContent xmlns:mc="http://schemas.openxmlformats.org/markup-compatibility/2006">
          <mc:Choice Requires="x14">
            <control shapeId="8292" r:id="rId2131" name="Check Box 2148">
              <controlPr defaultSize="0" autoFill="0" autoLine="0" autoPict="0">
                <anchor moveWithCells="1">
                  <from>
                    <xdr:col>5</xdr:col>
                    <xdr:colOff>57150</xdr:colOff>
                    <xdr:row>58</xdr:row>
                    <xdr:rowOff>161925</xdr:rowOff>
                  </from>
                  <to>
                    <xdr:col>5</xdr:col>
                    <xdr:colOff>361950</xdr:colOff>
                    <xdr:row>60</xdr:row>
                    <xdr:rowOff>0</xdr:rowOff>
                  </to>
                </anchor>
              </controlPr>
            </control>
          </mc:Choice>
        </mc:AlternateContent>
        <mc:AlternateContent xmlns:mc="http://schemas.openxmlformats.org/markup-compatibility/2006">
          <mc:Choice Requires="x14">
            <control shapeId="8295" r:id="rId2132" name="Check Box 2151">
              <controlPr defaultSize="0" autoFill="0" autoLine="0" autoPict="0">
                <anchor moveWithCells="1">
                  <from>
                    <xdr:col>7</xdr:col>
                    <xdr:colOff>57150</xdr:colOff>
                    <xdr:row>27</xdr:row>
                    <xdr:rowOff>161925</xdr:rowOff>
                  </from>
                  <to>
                    <xdr:col>7</xdr:col>
                    <xdr:colOff>361950</xdr:colOff>
                    <xdr:row>29</xdr:row>
                    <xdr:rowOff>0</xdr:rowOff>
                  </to>
                </anchor>
              </controlPr>
            </control>
          </mc:Choice>
        </mc:AlternateContent>
        <mc:AlternateContent xmlns:mc="http://schemas.openxmlformats.org/markup-compatibility/2006">
          <mc:Choice Requires="x14">
            <control shapeId="8296" r:id="rId2133" name="Check Box 2152">
              <controlPr defaultSize="0" autoFill="0" autoLine="0" autoPict="0">
                <anchor moveWithCells="1">
                  <from>
                    <xdr:col>7</xdr:col>
                    <xdr:colOff>57150</xdr:colOff>
                    <xdr:row>28</xdr:row>
                    <xdr:rowOff>161925</xdr:rowOff>
                  </from>
                  <to>
                    <xdr:col>7</xdr:col>
                    <xdr:colOff>361950</xdr:colOff>
                    <xdr:row>30</xdr:row>
                    <xdr:rowOff>0</xdr:rowOff>
                  </to>
                </anchor>
              </controlPr>
            </control>
          </mc:Choice>
        </mc:AlternateContent>
        <mc:AlternateContent xmlns:mc="http://schemas.openxmlformats.org/markup-compatibility/2006">
          <mc:Choice Requires="x14">
            <control shapeId="8297" r:id="rId2134" name="Check Box 2153">
              <controlPr defaultSize="0" autoFill="0" autoLine="0" autoPict="0">
                <anchor moveWithCells="1">
                  <from>
                    <xdr:col>7</xdr:col>
                    <xdr:colOff>57150</xdr:colOff>
                    <xdr:row>28</xdr:row>
                    <xdr:rowOff>161925</xdr:rowOff>
                  </from>
                  <to>
                    <xdr:col>7</xdr:col>
                    <xdr:colOff>361950</xdr:colOff>
                    <xdr:row>30</xdr:row>
                    <xdr:rowOff>0</xdr:rowOff>
                  </to>
                </anchor>
              </controlPr>
            </control>
          </mc:Choice>
        </mc:AlternateContent>
        <mc:AlternateContent xmlns:mc="http://schemas.openxmlformats.org/markup-compatibility/2006">
          <mc:Choice Requires="x14">
            <control shapeId="8298" r:id="rId2135" name="Check Box 2154">
              <controlPr defaultSize="0" autoFill="0" autoLine="0" autoPict="0">
                <anchor moveWithCells="1">
                  <from>
                    <xdr:col>7</xdr:col>
                    <xdr:colOff>57150</xdr:colOff>
                    <xdr:row>28</xdr:row>
                    <xdr:rowOff>161925</xdr:rowOff>
                  </from>
                  <to>
                    <xdr:col>7</xdr:col>
                    <xdr:colOff>361950</xdr:colOff>
                    <xdr:row>30</xdr:row>
                    <xdr:rowOff>0</xdr:rowOff>
                  </to>
                </anchor>
              </controlPr>
            </control>
          </mc:Choice>
        </mc:AlternateContent>
        <mc:AlternateContent xmlns:mc="http://schemas.openxmlformats.org/markup-compatibility/2006">
          <mc:Choice Requires="x14">
            <control shapeId="8299" r:id="rId2136" name="Check Box 2155">
              <controlPr defaultSize="0" autoFill="0" autoLine="0" autoPict="0">
                <anchor moveWithCells="1">
                  <from>
                    <xdr:col>7</xdr:col>
                    <xdr:colOff>57150</xdr:colOff>
                    <xdr:row>29</xdr:row>
                    <xdr:rowOff>161925</xdr:rowOff>
                  </from>
                  <to>
                    <xdr:col>7</xdr:col>
                    <xdr:colOff>361950</xdr:colOff>
                    <xdr:row>31</xdr:row>
                    <xdr:rowOff>0</xdr:rowOff>
                  </to>
                </anchor>
              </controlPr>
            </control>
          </mc:Choice>
        </mc:AlternateContent>
        <mc:AlternateContent xmlns:mc="http://schemas.openxmlformats.org/markup-compatibility/2006">
          <mc:Choice Requires="x14">
            <control shapeId="8300" r:id="rId2137" name="Check Box 2156">
              <controlPr defaultSize="0" autoFill="0" autoLine="0" autoPict="0">
                <anchor moveWithCells="1">
                  <from>
                    <xdr:col>7</xdr:col>
                    <xdr:colOff>57150</xdr:colOff>
                    <xdr:row>29</xdr:row>
                    <xdr:rowOff>161925</xdr:rowOff>
                  </from>
                  <to>
                    <xdr:col>7</xdr:col>
                    <xdr:colOff>361950</xdr:colOff>
                    <xdr:row>31</xdr:row>
                    <xdr:rowOff>0</xdr:rowOff>
                  </to>
                </anchor>
              </controlPr>
            </control>
          </mc:Choice>
        </mc:AlternateContent>
        <mc:AlternateContent xmlns:mc="http://schemas.openxmlformats.org/markup-compatibility/2006">
          <mc:Choice Requires="x14">
            <control shapeId="8301" r:id="rId2138" name="Check Box 2157">
              <controlPr defaultSize="0" autoFill="0" autoLine="0" autoPict="0">
                <anchor moveWithCells="1">
                  <from>
                    <xdr:col>7</xdr:col>
                    <xdr:colOff>57150</xdr:colOff>
                    <xdr:row>29</xdr:row>
                    <xdr:rowOff>161925</xdr:rowOff>
                  </from>
                  <to>
                    <xdr:col>7</xdr:col>
                    <xdr:colOff>361950</xdr:colOff>
                    <xdr:row>31</xdr:row>
                    <xdr:rowOff>0</xdr:rowOff>
                  </to>
                </anchor>
              </controlPr>
            </control>
          </mc:Choice>
        </mc:AlternateContent>
        <mc:AlternateContent xmlns:mc="http://schemas.openxmlformats.org/markup-compatibility/2006">
          <mc:Choice Requires="x14">
            <control shapeId="8302" r:id="rId2139" name="Check Box 2158">
              <controlPr defaultSize="0" autoFill="0" autoLine="0" autoPict="0">
                <anchor moveWithCells="1">
                  <from>
                    <xdr:col>7</xdr:col>
                    <xdr:colOff>57150</xdr:colOff>
                    <xdr:row>30</xdr:row>
                    <xdr:rowOff>161925</xdr:rowOff>
                  </from>
                  <to>
                    <xdr:col>7</xdr:col>
                    <xdr:colOff>361950</xdr:colOff>
                    <xdr:row>32</xdr:row>
                    <xdr:rowOff>0</xdr:rowOff>
                  </to>
                </anchor>
              </controlPr>
            </control>
          </mc:Choice>
        </mc:AlternateContent>
        <mc:AlternateContent xmlns:mc="http://schemas.openxmlformats.org/markup-compatibility/2006">
          <mc:Choice Requires="x14">
            <control shapeId="8303" r:id="rId2140" name="Check Box 2159">
              <controlPr defaultSize="0" autoFill="0" autoLine="0" autoPict="0">
                <anchor moveWithCells="1">
                  <from>
                    <xdr:col>7</xdr:col>
                    <xdr:colOff>57150</xdr:colOff>
                    <xdr:row>30</xdr:row>
                    <xdr:rowOff>161925</xdr:rowOff>
                  </from>
                  <to>
                    <xdr:col>7</xdr:col>
                    <xdr:colOff>361950</xdr:colOff>
                    <xdr:row>32</xdr:row>
                    <xdr:rowOff>0</xdr:rowOff>
                  </to>
                </anchor>
              </controlPr>
            </control>
          </mc:Choice>
        </mc:AlternateContent>
        <mc:AlternateContent xmlns:mc="http://schemas.openxmlformats.org/markup-compatibility/2006">
          <mc:Choice Requires="x14">
            <control shapeId="8304" r:id="rId2141" name="Check Box 2160">
              <controlPr defaultSize="0" autoFill="0" autoLine="0" autoPict="0">
                <anchor moveWithCells="1">
                  <from>
                    <xdr:col>7</xdr:col>
                    <xdr:colOff>57150</xdr:colOff>
                    <xdr:row>30</xdr:row>
                    <xdr:rowOff>161925</xdr:rowOff>
                  </from>
                  <to>
                    <xdr:col>7</xdr:col>
                    <xdr:colOff>361950</xdr:colOff>
                    <xdr:row>32</xdr:row>
                    <xdr:rowOff>0</xdr:rowOff>
                  </to>
                </anchor>
              </controlPr>
            </control>
          </mc:Choice>
        </mc:AlternateContent>
        <mc:AlternateContent xmlns:mc="http://schemas.openxmlformats.org/markup-compatibility/2006">
          <mc:Choice Requires="x14">
            <control shapeId="8305" r:id="rId2142" name="Check Box 2161">
              <controlPr defaultSize="0" autoFill="0" autoLine="0" autoPict="0">
                <anchor moveWithCells="1">
                  <from>
                    <xdr:col>7</xdr:col>
                    <xdr:colOff>57150</xdr:colOff>
                    <xdr:row>31</xdr:row>
                    <xdr:rowOff>161925</xdr:rowOff>
                  </from>
                  <to>
                    <xdr:col>7</xdr:col>
                    <xdr:colOff>361950</xdr:colOff>
                    <xdr:row>33</xdr:row>
                    <xdr:rowOff>0</xdr:rowOff>
                  </to>
                </anchor>
              </controlPr>
            </control>
          </mc:Choice>
        </mc:AlternateContent>
        <mc:AlternateContent xmlns:mc="http://schemas.openxmlformats.org/markup-compatibility/2006">
          <mc:Choice Requires="x14">
            <control shapeId="8306" r:id="rId2143" name="Check Box 2162">
              <controlPr defaultSize="0" autoFill="0" autoLine="0" autoPict="0">
                <anchor moveWithCells="1">
                  <from>
                    <xdr:col>7</xdr:col>
                    <xdr:colOff>57150</xdr:colOff>
                    <xdr:row>31</xdr:row>
                    <xdr:rowOff>161925</xdr:rowOff>
                  </from>
                  <to>
                    <xdr:col>7</xdr:col>
                    <xdr:colOff>361950</xdr:colOff>
                    <xdr:row>33</xdr:row>
                    <xdr:rowOff>0</xdr:rowOff>
                  </to>
                </anchor>
              </controlPr>
            </control>
          </mc:Choice>
        </mc:AlternateContent>
        <mc:AlternateContent xmlns:mc="http://schemas.openxmlformats.org/markup-compatibility/2006">
          <mc:Choice Requires="x14">
            <control shapeId="8307" r:id="rId2144" name="Check Box 2163">
              <controlPr defaultSize="0" autoFill="0" autoLine="0" autoPict="0">
                <anchor moveWithCells="1">
                  <from>
                    <xdr:col>7</xdr:col>
                    <xdr:colOff>57150</xdr:colOff>
                    <xdr:row>31</xdr:row>
                    <xdr:rowOff>161925</xdr:rowOff>
                  </from>
                  <to>
                    <xdr:col>7</xdr:col>
                    <xdr:colOff>361950</xdr:colOff>
                    <xdr:row>33</xdr:row>
                    <xdr:rowOff>0</xdr:rowOff>
                  </to>
                </anchor>
              </controlPr>
            </control>
          </mc:Choice>
        </mc:AlternateContent>
        <mc:AlternateContent xmlns:mc="http://schemas.openxmlformats.org/markup-compatibility/2006">
          <mc:Choice Requires="x14">
            <control shapeId="8308" r:id="rId2145" name="Check Box 2164">
              <controlPr defaultSize="0" autoFill="0" autoLine="0" autoPict="0">
                <anchor moveWithCells="1">
                  <from>
                    <xdr:col>7</xdr:col>
                    <xdr:colOff>57150</xdr:colOff>
                    <xdr:row>32</xdr:row>
                    <xdr:rowOff>161925</xdr:rowOff>
                  </from>
                  <to>
                    <xdr:col>7</xdr:col>
                    <xdr:colOff>361950</xdr:colOff>
                    <xdr:row>34</xdr:row>
                    <xdr:rowOff>0</xdr:rowOff>
                  </to>
                </anchor>
              </controlPr>
            </control>
          </mc:Choice>
        </mc:AlternateContent>
        <mc:AlternateContent xmlns:mc="http://schemas.openxmlformats.org/markup-compatibility/2006">
          <mc:Choice Requires="x14">
            <control shapeId="8309" r:id="rId2146" name="Check Box 2165">
              <controlPr defaultSize="0" autoFill="0" autoLine="0" autoPict="0">
                <anchor moveWithCells="1">
                  <from>
                    <xdr:col>7</xdr:col>
                    <xdr:colOff>57150</xdr:colOff>
                    <xdr:row>32</xdr:row>
                    <xdr:rowOff>161925</xdr:rowOff>
                  </from>
                  <to>
                    <xdr:col>7</xdr:col>
                    <xdr:colOff>361950</xdr:colOff>
                    <xdr:row>34</xdr:row>
                    <xdr:rowOff>0</xdr:rowOff>
                  </to>
                </anchor>
              </controlPr>
            </control>
          </mc:Choice>
        </mc:AlternateContent>
        <mc:AlternateContent xmlns:mc="http://schemas.openxmlformats.org/markup-compatibility/2006">
          <mc:Choice Requires="x14">
            <control shapeId="8310" r:id="rId2147" name="Check Box 2166">
              <controlPr defaultSize="0" autoFill="0" autoLine="0" autoPict="0">
                <anchor moveWithCells="1">
                  <from>
                    <xdr:col>7</xdr:col>
                    <xdr:colOff>57150</xdr:colOff>
                    <xdr:row>32</xdr:row>
                    <xdr:rowOff>161925</xdr:rowOff>
                  </from>
                  <to>
                    <xdr:col>7</xdr:col>
                    <xdr:colOff>361950</xdr:colOff>
                    <xdr:row>34</xdr:row>
                    <xdr:rowOff>0</xdr:rowOff>
                  </to>
                </anchor>
              </controlPr>
            </control>
          </mc:Choice>
        </mc:AlternateContent>
        <mc:AlternateContent xmlns:mc="http://schemas.openxmlformats.org/markup-compatibility/2006">
          <mc:Choice Requires="x14">
            <control shapeId="8311" r:id="rId2148" name="Check Box 2167">
              <controlPr defaultSize="0" autoFill="0" autoLine="0" autoPict="0">
                <anchor moveWithCells="1">
                  <from>
                    <xdr:col>7</xdr:col>
                    <xdr:colOff>57150</xdr:colOff>
                    <xdr:row>33</xdr:row>
                    <xdr:rowOff>161925</xdr:rowOff>
                  </from>
                  <to>
                    <xdr:col>7</xdr:col>
                    <xdr:colOff>361950</xdr:colOff>
                    <xdr:row>35</xdr:row>
                    <xdr:rowOff>0</xdr:rowOff>
                  </to>
                </anchor>
              </controlPr>
            </control>
          </mc:Choice>
        </mc:AlternateContent>
        <mc:AlternateContent xmlns:mc="http://schemas.openxmlformats.org/markup-compatibility/2006">
          <mc:Choice Requires="x14">
            <control shapeId="8312" r:id="rId2149" name="Check Box 2168">
              <controlPr defaultSize="0" autoFill="0" autoLine="0" autoPict="0">
                <anchor moveWithCells="1">
                  <from>
                    <xdr:col>7</xdr:col>
                    <xdr:colOff>57150</xdr:colOff>
                    <xdr:row>33</xdr:row>
                    <xdr:rowOff>161925</xdr:rowOff>
                  </from>
                  <to>
                    <xdr:col>7</xdr:col>
                    <xdr:colOff>361950</xdr:colOff>
                    <xdr:row>35</xdr:row>
                    <xdr:rowOff>0</xdr:rowOff>
                  </to>
                </anchor>
              </controlPr>
            </control>
          </mc:Choice>
        </mc:AlternateContent>
        <mc:AlternateContent xmlns:mc="http://schemas.openxmlformats.org/markup-compatibility/2006">
          <mc:Choice Requires="x14">
            <control shapeId="8313" r:id="rId2150" name="Check Box 2169">
              <controlPr defaultSize="0" autoFill="0" autoLine="0" autoPict="0">
                <anchor moveWithCells="1">
                  <from>
                    <xdr:col>7</xdr:col>
                    <xdr:colOff>57150</xdr:colOff>
                    <xdr:row>33</xdr:row>
                    <xdr:rowOff>161925</xdr:rowOff>
                  </from>
                  <to>
                    <xdr:col>7</xdr:col>
                    <xdr:colOff>361950</xdr:colOff>
                    <xdr:row>35</xdr:row>
                    <xdr:rowOff>0</xdr:rowOff>
                  </to>
                </anchor>
              </controlPr>
            </control>
          </mc:Choice>
        </mc:AlternateContent>
        <mc:AlternateContent xmlns:mc="http://schemas.openxmlformats.org/markup-compatibility/2006">
          <mc:Choice Requires="x14">
            <control shapeId="8314" r:id="rId2151" name="Check Box 2170">
              <controlPr defaultSize="0" autoFill="0" autoLine="0" autoPict="0">
                <anchor moveWithCells="1">
                  <from>
                    <xdr:col>7</xdr:col>
                    <xdr:colOff>57150</xdr:colOff>
                    <xdr:row>34</xdr:row>
                    <xdr:rowOff>161925</xdr:rowOff>
                  </from>
                  <to>
                    <xdr:col>7</xdr:col>
                    <xdr:colOff>361950</xdr:colOff>
                    <xdr:row>36</xdr:row>
                    <xdr:rowOff>0</xdr:rowOff>
                  </to>
                </anchor>
              </controlPr>
            </control>
          </mc:Choice>
        </mc:AlternateContent>
        <mc:AlternateContent xmlns:mc="http://schemas.openxmlformats.org/markup-compatibility/2006">
          <mc:Choice Requires="x14">
            <control shapeId="8315" r:id="rId2152" name="Check Box 2171">
              <controlPr defaultSize="0" autoFill="0" autoLine="0" autoPict="0">
                <anchor moveWithCells="1">
                  <from>
                    <xdr:col>7</xdr:col>
                    <xdr:colOff>57150</xdr:colOff>
                    <xdr:row>34</xdr:row>
                    <xdr:rowOff>161925</xdr:rowOff>
                  </from>
                  <to>
                    <xdr:col>7</xdr:col>
                    <xdr:colOff>361950</xdr:colOff>
                    <xdr:row>36</xdr:row>
                    <xdr:rowOff>0</xdr:rowOff>
                  </to>
                </anchor>
              </controlPr>
            </control>
          </mc:Choice>
        </mc:AlternateContent>
        <mc:AlternateContent xmlns:mc="http://schemas.openxmlformats.org/markup-compatibility/2006">
          <mc:Choice Requires="x14">
            <control shapeId="8316" r:id="rId2153" name="Check Box 2172">
              <controlPr defaultSize="0" autoFill="0" autoLine="0" autoPict="0">
                <anchor moveWithCells="1">
                  <from>
                    <xdr:col>7</xdr:col>
                    <xdr:colOff>57150</xdr:colOff>
                    <xdr:row>34</xdr:row>
                    <xdr:rowOff>161925</xdr:rowOff>
                  </from>
                  <to>
                    <xdr:col>7</xdr:col>
                    <xdr:colOff>361950</xdr:colOff>
                    <xdr:row>36</xdr:row>
                    <xdr:rowOff>0</xdr:rowOff>
                  </to>
                </anchor>
              </controlPr>
            </control>
          </mc:Choice>
        </mc:AlternateContent>
        <mc:AlternateContent xmlns:mc="http://schemas.openxmlformats.org/markup-compatibility/2006">
          <mc:Choice Requires="x14">
            <control shapeId="8317" r:id="rId2154" name="Check Box 2173">
              <controlPr defaultSize="0" autoFill="0" autoLine="0" autoPict="0">
                <anchor moveWithCells="1">
                  <from>
                    <xdr:col>7</xdr:col>
                    <xdr:colOff>57150</xdr:colOff>
                    <xdr:row>35</xdr:row>
                    <xdr:rowOff>161925</xdr:rowOff>
                  </from>
                  <to>
                    <xdr:col>7</xdr:col>
                    <xdr:colOff>361950</xdr:colOff>
                    <xdr:row>37</xdr:row>
                    <xdr:rowOff>0</xdr:rowOff>
                  </to>
                </anchor>
              </controlPr>
            </control>
          </mc:Choice>
        </mc:AlternateContent>
        <mc:AlternateContent xmlns:mc="http://schemas.openxmlformats.org/markup-compatibility/2006">
          <mc:Choice Requires="x14">
            <control shapeId="8318" r:id="rId2155" name="Check Box 2174">
              <controlPr defaultSize="0" autoFill="0" autoLine="0" autoPict="0">
                <anchor moveWithCells="1">
                  <from>
                    <xdr:col>7</xdr:col>
                    <xdr:colOff>57150</xdr:colOff>
                    <xdr:row>35</xdr:row>
                    <xdr:rowOff>161925</xdr:rowOff>
                  </from>
                  <to>
                    <xdr:col>7</xdr:col>
                    <xdr:colOff>361950</xdr:colOff>
                    <xdr:row>37</xdr:row>
                    <xdr:rowOff>0</xdr:rowOff>
                  </to>
                </anchor>
              </controlPr>
            </control>
          </mc:Choice>
        </mc:AlternateContent>
        <mc:AlternateContent xmlns:mc="http://schemas.openxmlformats.org/markup-compatibility/2006">
          <mc:Choice Requires="x14">
            <control shapeId="8319" r:id="rId2156" name="Check Box 2175">
              <controlPr defaultSize="0" autoFill="0" autoLine="0" autoPict="0">
                <anchor moveWithCells="1">
                  <from>
                    <xdr:col>7</xdr:col>
                    <xdr:colOff>57150</xdr:colOff>
                    <xdr:row>35</xdr:row>
                    <xdr:rowOff>161925</xdr:rowOff>
                  </from>
                  <to>
                    <xdr:col>7</xdr:col>
                    <xdr:colOff>361950</xdr:colOff>
                    <xdr:row>37</xdr:row>
                    <xdr:rowOff>0</xdr:rowOff>
                  </to>
                </anchor>
              </controlPr>
            </control>
          </mc:Choice>
        </mc:AlternateContent>
        <mc:AlternateContent xmlns:mc="http://schemas.openxmlformats.org/markup-compatibility/2006">
          <mc:Choice Requires="x14">
            <control shapeId="8320" r:id="rId2157" name="Check Box 2176">
              <controlPr defaultSize="0" autoFill="0" autoLine="0" autoPict="0">
                <anchor moveWithCells="1">
                  <from>
                    <xdr:col>7</xdr:col>
                    <xdr:colOff>57150</xdr:colOff>
                    <xdr:row>36</xdr:row>
                    <xdr:rowOff>161925</xdr:rowOff>
                  </from>
                  <to>
                    <xdr:col>7</xdr:col>
                    <xdr:colOff>361950</xdr:colOff>
                    <xdr:row>38</xdr:row>
                    <xdr:rowOff>0</xdr:rowOff>
                  </to>
                </anchor>
              </controlPr>
            </control>
          </mc:Choice>
        </mc:AlternateContent>
        <mc:AlternateContent xmlns:mc="http://schemas.openxmlformats.org/markup-compatibility/2006">
          <mc:Choice Requires="x14">
            <control shapeId="8321" r:id="rId2158" name="Check Box 2177">
              <controlPr defaultSize="0" autoFill="0" autoLine="0" autoPict="0">
                <anchor moveWithCells="1">
                  <from>
                    <xdr:col>7</xdr:col>
                    <xdr:colOff>57150</xdr:colOff>
                    <xdr:row>36</xdr:row>
                    <xdr:rowOff>161925</xdr:rowOff>
                  </from>
                  <to>
                    <xdr:col>7</xdr:col>
                    <xdr:colOff>361950</xdr:colOff>
                    <xdr:row>38</xdr:row>
                    <xdr:rowOff>0</xdr:rowOff>
                  </to>
                </anchor>
              </controlPr>
            </control>
          </mc:Choice>
        </mc:AlternateContent>
        <mc:AlternateContent xmlns:mc="http://schemas.openxmlformats.org/markup-compatibility/2006">
          <mc:Choice Requires="x14">
            <control shapeId="8322" r:id="rId2159" name="Check Box 2178">
              <controlPr defaultSize="0" autoFill="0" autoLine="0" autoPict="0">
                <anchor moveWithCells="1">
                  <from>
                    <xdr:col>7</xdr:col>
                    <xdr:colOff>57150</xdr:colOff>
                    <xdr:row>36</xdr:row>
                    <xdr:rowOff>161925</xdr:rowOff>
                  </from>
                  <to>
                    <xdr:col>7</xdr:col>
                    <xdr:colOff>361950</xdr:colOff>
                    <xdr:row>38</xdr:row>
                    <xdr:rowOff>0</xdr:rowOff>
                  </to>
                </anchor>
              </controlPr>
            </control>
          </mc:Choice>
        </mc:AlternateContent>
        <mc:AlternateContent xmlns:mc="http://schemas.openxmlformats.org/markup-compatibility/2006">
          <mc:Choice Requires="x14">
            <control shapeId="8323" r:id="rId2160" name="Check Box 2179">
              <controlPr defaultSize="0" autoFill="0" autoLine="0" autoPict="0">
                <anchor moveWithCells="1">
                  <from>
                    <xdr:col>7</xdr:col>
                    <xdr:colOff>57150</xdr:colOff>
                    <xdr:row>37</xdr:row>
                    <xdr:rowOff>161925</xdr:rowOff>
                  </from>
                  <to>
                    <xdr:col>7</xdr:col>
                    <xdr:colOff>361950</xdr:colOff>
                    <xdr:row>39</xdr:row>
                    <xdr:rowOff>0</xdr:rowOff>
                  </to>
                </anchor>
              </controlPr>
            </control>
          </mc:Choice>
        </mc:AlternateContent>
        <mc:AlternateContent xmlns:mc="http://schemas.openxmlformats.org/markup-compatibility/2006">
          <mc:Choice Requires="x14">
            <control shapeId="8324" r:id="rId2161" name="Check Box 2180">
              <controlPr defaultSize="0" autoFill="0" autoLine="0" autoPict="0">
                <anchor moveWithCells="1">
                  <from>
                    <xdr:col>7</xdr:col>
                    <xdr:colOff>57150</xdr:colOff>
                    <xdr:row>37</xdr:row>
                    <xdr:rowOff>161925</xdr:rowOff>
                  </from>
                  <to>
                    <xdr:col>7</xdr:col>
                    <xdr:colOff>361950</xdr:colOff>
                    <xdr:row>39</xdr:row>
                    <xdr:rowOff>0</xdr:rowOff>
                  </to>
                </anchor>
              </controlPr>
            </control>
          </mc:Choice>
        </mc:AlternateContent>
        <mc:AlternateContent xmlns:mc="http://schemas.openxmlformats.org/markup-compatibility/2006">
          <mc:Choice Requires="x14">
            <control shapeId="8325" r:id="rId2162" name="Check Box 2181">
              <controlPr defaultSize="0" autoFill="0" autoLine="0" autoPict="0">
                <anchor moveWithCells="1">
                  <from>
                    <xdr:col>7</xdr:col>
                    <xdr:colOff>57150</xdr:colOff>
                    <xdr:row>37</xdr:row>
                    <xdr:rowOff>161925</xdr:rowOff>
                  </from>
                  <to>
                    <xdr:col>7</xdr:col>
                    <xdr:colOff>361950</xdr:colOff>
                    <xdr:row>39</xdr:row>
                    <xdr:rowOff>0</xdr:rowOff>
                  </to>
                </anchor>
              </controlPr>
            </control>
          </mc:Choice>
        </mc:AlternateContent>
        <mc:AlternateContent xmlns:mc="http://schemas.openxmlformats.org/markup-compatibility/2006">
          <mc:Choice Requires="x14">
            <control shapeId="8326" r:id="rId2163" name="Check Box 2182">
              <controlPr defaultSize="0" autoFill="0" autoLine="0" autoPict="0">
                <anchor moveWithCells="1">
                  <from>
                    <xdr:col>7</xdr:col>
                    <xdr:colOff>57150</xdr:colOff>
                    <xdr:row>38</xdr:row>
                    <xdr:rowOff>161925</xdr:rowOff>
                  </from>
                  <to>
                    <xdr:col>7</xdr:col>
                    <xdr:colOff>361950</xdr:colOff>
                    <xdr:row>40</xdr:row>
                    <xdr:rowOff>0</xdr:rowOff>
                  </to>
                </anchor>
              </controlPr>
            </control>
          </mc:Choice>
        </mc:AlternateContent>
        <mc:AlternateContent xmlns:mc="http://schemas.openxmlformats.org/markup-compatibility/2006">
          <mc:Choice Requires="x14">
            <control shapeId="8327" r:id="rId2164" name="Check Box 2183">
              <controlPr defaultSize="0" autoFill="0" autoLine="0" autoPict="0">
                <anchor moveWithCells="1">
                  <from>
                    <xdr:col>7</xdr:col>
                    <xdr:colOff>57150</xdr:colOff>
                    <xdr:row>38</xdr:row>
                    <xdr:rowOff>161925</xdr:rowOff>
                  </from>
                  <to>
                    <xdr:col>7</xdr:col>
                    <xdr:colOff>361950</xdr:colOff>
                    <xdr:row>40</xdr:row>
                    <xdr:rowOff>0</xdr:rowOff>
                  </to>
                </anchor>
              </controlPr>
            </control>
          </mc:Choice>
        </mc:AlternateContent>
        <mc:AlternateContent xmlns:mc="http://schemas.openxmlformats.org/markup-compatibility/2006">
          <mc:Choice Requires="x14">
            <control shapeId="8328" r:id="rId2165" name="Check Box 2184">
              <controlPr defaultSize="0" autoFill="0" autoLine="0" autoPict="0">
                <anchor moveWithCells="1">
                  <from>
                    <xdr:col>7</xdr:col>
                    <xdr:colOff>57150</xdr:colOff>
                    <xdr:row>38</xdr:row>
                    <xdr:rowOff>161925</xdr:rowOff>
                  </from>
                  <to>
                    <xdr:col>7</xdr:col>
                    <xdr:colOff>361950</xdr:colOff>
                    <xdr:row>40</xdr:row>
                    <xdr:rowOff>0</xdr:rowOff>
                  </to>
                </anchor>
              </controlPr>
            </control>
          </mc:Choice>
        </mc:AlternateContent>
        <mc:AlternateContent xmlns:mc="http://schemas.openxmlformats.org/markup-compatibility/2006">
          <mc:Choice Requires="x14">
            <control shapeId="8329" r:id="rId2166" name="Check Box 2185">
              <controlPr defaultSize="0" autoFill="0" autoLine="0" autoPict="0">
                <anchor moveWithCells="1">
                  <from>
                    <xdr:col>7</xdr:col>
                    <xdr:colOff>57150</xdr:colOff>
                    <xdr:row>39</xdr:row>
                    <xdr:rowOff>161925</xdr:rowOff>
                  </from>
                  <to>
                    <xdr:col>7</xdr:col>
                    <xdr:colOff>361950</xdr:colOff>
                    <xdr:row>41</xdr:row>
                    <xdr:rowOff>0</xdr:rowOff>
                  </to>
                </anchor>
              </controlPr>
            </control>
          </mc:Choice>
        </mc:AlternateContent>
        <mc:AlternateContent xmlns:mc="http://schemas.openxmlformats.org/markup-compatibility/2006">
          <mc:Choice Requires="x14">
            <control shapeId="8330" r:id="rId2167" name="Check Box 2186">
              <controlPr defaultSize="0" autoFill="0" autoLine="0" autoPict="0">
                <anchor moveWithCells="1">
                  <from>
                    <xdr:col>7</xdr:col>
                    <xdr:colOff>57150</xdr:colOff>
                    <xdr:row>39</xdr:row>
                    <xdr:rowOff>161925</xdr:rowOff>
                  </from>
                  <to>
                    <xdr:col>7</xdr:col>
                    <xdr:colOff>361950</xdr:colOff>
                    <xdr:row>41</xdr:row>
                    <xdr:rowOff>0</xdr:rowOff>
                  </to>
                </anchor>
              </controlPr>
            </control>
          </mc:Choice>
        </mc:AlternateContent>
        <mc:AlternateContent xmlns:mc="http://schemas.openxmlformats.org/markup-compatibility/2006">
          <mc:Choice Requires="x14">
            <control shapeId="8331" r:id="rId2168" name="Check Box 2187">
              <controlPr defaultSize="0" autoFill="0" autoLine="0" autoPict="0">
                <anchor moveWithCells="1">
                  <from>
                    <xdr:col>7</xdr:col>
                    <xdr:colOff>57150</xdr:colOff>
                    <xdr:row>39</xdr:row>
                    <xdr:rowOff>161925</xdr:rowOff>
                  </from>
                  <to>
                    <xdr:col>7</xdr:col>
                    <xdr:colOff>361950</xdr:colOff>
                    <xdr:row>41</xdr:row>
                    <xdr:rowOff>0</xdr:rowOff>
                  </to>
                </anchor>
              </controlPr>
            </control>
          </mc:Choice>
        </mc:AlternateContent>
        <mc:AlternateContent xmlns:mc="http://schemas.openxmlformats.org/markup-compatibility/2006">
          <mc:Choice Requires="x14">
            <control shapeId="8332" r:id="rId2169" name="Check Box 2188">
              <controlPr defaultSize="0" autoFill="0" autoLine="0" autoPict="0">
                <anchor moveWithCells="1">
                  <from>
                    <xdr:col>7</xdr:col>
                    <xdr:colOff>57150</xdr:colOff>
                    <xdr:row>40</xdr:row>
                    <xdr:rowOff>161925</xdr:rowOff>
                  </from>
                  <to>
                    <xdr:col>7</xdr:col>
                    <xdr:colOff>361950</xdr:colOff>
                    <xdr:row>42</xdr:row>
                    <xdr:rowOff>0</xdr:rowOff>
                  </to>
                </anchor>
              </controlPr>
            </control>
          </mc:Choice>
        </mc:AlternateContent>
        <mc:AlternateContent xmlns:mc="http://schemas.openxmlformats.org/markup-compatibility/2006">
          <mc:Choice Requires="x14">
            <control shapeId="8333" r:id="rId2170" name="Check Box 2189">
              <controlPr defaultSize="0" autoFill="0" autoLine="0" autoPict="0">
                <anchor moveWithCells="1">
                  <from>
                    <xdr:col>7</xdr:col>
                    <xdr:colOff>57150</xdr:colOff>
                    <xdr:row>40</xdr:row>
                    <xdr:rowOff>161925</xdr:rowOff>
                  </from>
                  <to>
                    <xdr:col>7</xdr:col>
                    <xdr:colOff>361950</xdr:colOff>
                    <xdr:row>42</xdr:row>
                    <xdr:rowOff>0</xdr:rowOff>
                  </to>
                </anchor>
              </controlPr>
            </control>
          </mc:Choice>
        </mc:AlternateContent>
        <mc:AlternateContent xmlns:mc="http://schemas.openxmlformats.org/markup-compatibility/2006">
          <mc:Choice Requires="x14">
            <control shapeId="8334" r:id="rId2171" name="Check Box 2190">
              <controlPr defaultSize="0" autoFill="0" autoLine="0" autoPict="0">
                <anchor moveWithCells="1">
                  <from>
                    <xdr:col>7</xdr:col>
                    <xdr:colOff>57150</xdr:colOff>
                    <xdr:row>40</xdr:row>
                    <xdr:rowOff>161925</xdr:rowOff>
                  </from>
                  <to>
                    <xdr:col>7</xdr:col>
                    <xdr:colOff>361950</xdr:colOff>
                    <xdr:row>42</xdr:row>
                    <xdr:rowOff>0</xdr:rowOff>
                  </to>
                </anchor>
              </controlPr>
            </control>
          </mc:Choice>
        </mc:AlternateContent>
        <mc:AlternateContent xmlns:mc="http://schemas.openxmlformats.org/markup-compatibility/2006">
          <mc:Choice Requires="x14">
            <control shapeId="8335" r:id="rId2172" name="Check Box 2191">
              <controlPr defaultSize="0" autoFill="0" autoLine="0" autoPict="0">
                <anchor moveWithCells="1">
                  <from>
                    <xdr:col>7</xdr:col>
                    <xdr:colOff>57150</xdr:colOff>
                    <xdr:row>41</xdr:row>
                    <xdr:rowOff>161925</xdr:rowOff>
                  </from>
                  <to>
                    <xdr:col>7</xdr:col>
                    <xdr:colOff>361950</xdr:colOff>
                    <xdr:row>43</xdr:row>
                    <xdr:rowOff>0</xdr:rowOff>
                  </to>
                </anchor>
              </controlPr>
            </control>
          </mc:Choice>
        </mc:AlternateContent>
        <mc:AlternateContent xmlns:mc="http://schemas.openxmlformats.org/markup-compatibility/2006">
          <mc:Choice Requires="x14">
            <control shapeId="8336" r:id="rId2173" name="Check Box 2192">
              <controlPr defaultSize="0" autoFill="0" autoLine="0" autoPict="0">
                <anchor moveWithCells="1">
                  <from>
                    <xdr:col>7</xdr:col>
                    <xdr:colOff>57150</xdr:colOff>
                    <xdr:row>41</xdr:row>
                    <xdr:rowOff>161925</xdr:rowOff>
                  </from>
                  <to>
                    <xdr:col>7</xdr:col>
                    <xdr:colOff>361950</xdr:colOff>
                    <xdr:row>43</xdr:row>
                    <xdr:rowOff>0</xdr:rowOff>
                  </to>
                </anchor>
              </controlPr>
            </control>
          </mc:Choice>
        </mc:AlternateContent>
        <mc:AlternateContent xmlns:mc="http://schemas.openxmlformats.org/markup-compatibility/2006">
          <mc:Choice Requires="x14">
            <control shapeId="8337" r:id="rId2174" name="Check Box 2193">
              <controlPr defaultSize="0" autoFill="0" autoLine="0" autoPict="0">
                <anchor moveWithCells="1">
                  <from>
                    <xdr:col>7</xdr:col>
                    <xdr:colOff>57150</xdr:colOff>
                    <xdr:row>41</xdr:row>
                    <xdr:rowOff>161925</xdr:rowOff>
                  </from>
                  <to>
                    <xdr:col>7</xdr:col>
                    <xdr:colOff>361950</xdr:colOff>
                    <xdr:row>43</xdr:row>
                    <xdr:rowOff>0</xdr:rowOff>
                  </to>
                </anchor>
              </controlPr>
            </control>
          </mc:Choice>
        </mc:AlternateContent>
        <mc:AlternateContent xmlns:mc="http://schemas.openxmlformats.org/markup-compatibility/2006">
          <mc:Choice Requires="x14">
            <control shapeId="8338" r:id="rId2175" name="Check Box 2194">
              <controlPr defaultSize="0" autoFill="0" autoLine="0" autoPict="0">
                <anchor moveWithCells="1">
                  <from>
                    <xdr:col>7</xdr:col>
                    <xdr:colOff>57150</xdr:colOff>
                    <xdr:row>42</xdr:row>
                    <xdr:rowOff>161925</xdr:rowOff>
                  </from>
                  <to>
                    <xdr:col>7</xdr:col>
                    <xdr:colOff>361950</xdr:colOff>
                    <xdr:row>44</xdr:row>
                    <xdr:rowOff>0</xdr:rowOff>
                  </to>
                </anchor>
              </controlPr>
            </control>
          </mc:Choice>
        </mc:AlternateContent>
        <mc:AlternateContent xmlns:mc="http://schemas.openxmlformats.org/markup-compatibility/2006">
          <mc:Choice Requires="x14">
            <control shapeId="8339" r:id="rId2176" name="Check Box 2195">
              <controlPr defaultSize="0" autoFill="0" autoLine="0" autoPict="0">
                <anchor moveWithCells="1">
                  <from>
                    <xdr:col>7</xdr:col>
                    <xdr:colOff>57150</xdr:colOff>
                    <xdr:row>42</xdr:row>
                    <xdr:rowOff>161925</xdr:rowOff>
                  </from>
                  <to>
                    <xdr:col>7</xdr:col>
                    <xdr:colOff>361950</xdr:colOff>
                    <xdr:row>44</xdr:row>
                    <xdr:rowOff>0</xdr:rowOff>
                  </to>
                </anchor>
              </controlPr>
            </control>
          </mc:Choice>
        </mc:AlternateContent>
        <mc:AlternateContent xmlns:mc="http://schemas.openxmlformats.org/markup-compatibility/2006">
          <mc:Choice Requires="x14">
            <control shapeId="8340" r:id="rId2177" name="Check Box 2196">
              <controlPr defaultSize="0" autoFill="0" autoLine="0" autoPict="0">
                <anchor moveWithCells="1">
                  <from>
                    <xdr:col>7</xdr:col>
                    <xdr:colOff>57150</xdr:colOff>
                    <xdr:row>42</xdr:row>
                    <xdr:rowOff>161925</xdr:rowOff>
                  </from>
                  <to>
                    <xdr:col>7</xdr:col>
                    <xdr:colOff>361950</xdr:colOff>
                    <xdr:row>44</xdr:row>
                    <xdr:rowOff>0</xdr:rowOff>
                  </to>
                </anchor>
              </controlPr>
            </control>
          </mc:Choice>
        </mc:AlternateContent>
        <mc:AlternateContent xmlns:mc="http://schemas.openxmlformats.org/markup-compatibility/2006">
          <mc:Choice Requires="x14">
            <control shapeId="8341" r:id="rId2178" name="Check Box 2197">
              <controlPr defaultSize="0" autoFill="0" autoLine="0" autoPict="0">
                <anchor moveWithCells="1">
                  <from>
                    <xdr:col>7</xdr:col>
                    <xdr:colOff>57150</xdr:colOff>
                    <xdr:row>43</xdr:row>
                    <xdr:rowOff>161925</xdr:rowOff>
                  </from>
                  <to>
                    <xdr:col>7</xdr:col>
                    <xdr:colOff>361950</xdr:colOff>
                    <xdr:row>45</xdr:row>
                    <xdr:rowOff>0</xdr:rowOff>
                  </to>
                </anchor>
              </controlPr>
            </control>
          </mc:Choice>
        </mc:AlternateContent>
        <mc:AlternateContent xmlns:mc="http://schemas.openxmlformats.org/markup-compatibility/2006">
          <mc:Choice Requires="x14">
            <control shapeId="8342" r:id="rId2179" name="Check Box 2198">
              <controlPr defaultSize="0" autoFill="0" autoLine="0" autoPict="0">
                <anchor moveWithCells="1">
                  <from>
                    <xdr:col>7</xdr:col>
                    <xdr:colOff>57150</xdr:colOff>
                    <xdr:row>43</xdr:row>
                    <xdr:rowOff>161925</xdr:rowOff>
                  </from>
                  <to>
                    <xdr:col>7</xdr:col>
                    <xdr:colOff>361950</xdr:colOff>
                    <xdr:row>45</xdr:row>
                    <xdr:rowOff>0</xdr:rowOff>
                  </to>
                </anchor>
              </controlPr>
            </control>
          </mc:Choice>
        </mc:AlternateContent>
        <mc:AlternateContent xmlns:mc="http://schemas.openxmlformats.org/markup-compatibility/2006">
          <mc:Choice Requires="x14">
            <control shapeId="8343" r:id="rId2180" name="Check Box 2199">
              <controlPr defaultSize="0" autoFill="0" autoLine="0" autoPict="0">
                <anchor moveWithCells="1">
                  <from>
                    <xdr:col>7</xdr:col>
                    <xdr:colOff>57150</xdr:colOff>
                    <xdr:row>43</xdr:row>
                    <xdr:rowOff>161925</xdr:rowOff>
                  </from>
                  <to>
                    <xdr:col>7</xdr:col>
                    <xdr:colOff>361950</xdr:colOff>
                    <xdr:row>45</xdr:row>
                    <xdr:rowOff>0</xdr:rowOff>
                  </to>
                </anchor>
              </controlPr>
            </control>
          </mc:Choice>
        </mc:AlternateContent>
        <mc:AlternateContent xmlns:mc="http://schemas.openxmlformats.org/markup-compatibility/2006">
          <mc:Choice Requires="x14">
            <control shapeId="8344" r:id="rId2181" name="Check Box 2200">
              <controlPr defaultSize="0" autoFill="0" autoLine="0" autoPict="0">
                <anchor moveWithCells="1">
                  <from>
                    <xdr:col>7</xdr:col>
                    <xdr:colOff>57150</xdr:colOff>
                    <xdr:row>44</xdr:row>
                    <xdr:rowOff>161925</xdr:rowOff>
                  </from>
                  <to>
                    <xdr:col>7</xdr:col>
                    <xdr:colOff>361950</xdr:colOff>
                    <xdr:row>46</xdr:row>
                    <xdr:rowOff>0</xdr:rowOff>
                  </to>
                </anchor>
              </controlPr>
            </control>
          </mc:Choice>
        </mc:AlternateContent>
        <mc:AlternateContent xmlns:mc="http://schemas.openxmlformats.org/markup-compatibility/2006">
          <mc:Choice Requires="x14">
            <control shapeId="8345" r:id="rId2182" name="Check Box 2201">
              <controlPr defaultSize="0" autoFill="0" autoLine="0" autoPict="0">
                <anchor moveWithCells="1">
                  <from>
                    <xdr:col>7</xdr:col>
                    <xdr:colOff>57150</xdr:colOff>
                    <xdr:row>44</xdr:row>
                    <xdr:rowOff>161925</xdr:rowOff>
                  </from>
                  <to>
                    <xdr:col>7</xdr:col>
                    <xdr:colOff>361950</xdr:colOff>
                    <xdr:row>46</xdr:row>
                    <xdr:rowOff>0</xdr:rowOff>
                  </to>
                </anchor>
              </controlPr>
            </control>
          </mc:Choice>
        </mc:AlternateContent>
        <mc:AlternateContent xmlns:mc="http://schemas.openxmlformats.org/markup-compatibility/2006">
          <mc:Choice Requires="x14">
            <control shapeId="8346" r:id="rId2183" name="Check Box 2202">
              <controlPr defaultSize="0" autoFill="0" autoLine="0" autoPict="0">
                <anchor moveWithCells="1">
                  <from>
                    <xdr:col>7</xdr:col>
                    <xdr:colOff>57150</xdr:colOff>
                    <xdr:row>44</xdr:row>
                    <xdr:rowOff>161925</xdr:rowOff>
                  </from>
                  <to>
                    <xdr:col>7</xdr:col>
                    <xdr:colOff>361950</xdr:colOff>
                    <xdr:row>46</xdr:row>
                    <xdr:rowOff>0</xdr:rowOff>
                  </to>
                </anchor>
              </controlPr>
            </control>
          </mc:Choice>
        </mc:AlternateContent>
        <mc:AlternateContent xmlns:mc="http://schemas.openxmlformats.org/markup-compatibility/2006">
          <mc:Choice Requires="x14">
            <control shapeId="8347" r:id="rId2184" name="Check Box 2203">
              <controlPr defaultSize="0" autoFill="0" autoLine="0" autoPict="0">
                <anchor moveWithCells="1">
                  <from>
                    <xdr:col>7</xdr:col>
                    <xdr:colOff>57150</xdr:colOff>
                    <xdr:row>45</xdr:row>
                    <xdr:rowOff>161925</xdr:rowOff>
                  </from>
                  <to>
                    <xdr:col>7</xdr:col>
                    <xdr:colOff>361950</xdr:colOff>
                    <xdr:row>47</xdr:row>
                    <xdr:rowOff>0</xdr:rowOff>
                  </to>
                </anchor>
              </controlPr>
            </control>
          </mc:Choice>
        </mc:AlternateContent>
        <mc:AlternateContent xmlns:mc="http://schemas.openxmlformats.org/markup-compatibility/2006">
          <mc:Choice Requires="x14">
            <control shapeId="8348" r:id="rId2185" name="Check Box 2204">
              <controlPr defaultSize="0" autoFill="0" autoLine="0" autoPict="0">
                <anchor moveWithCells="1">
                  <from>
                    <xdr:col>7</xdr:col>
                    <xdr:colOff>57150</xdr:colOff>
                    <xdr:row>45</xdr:row>
                    <xdr:rowOff>161925</xdr:rowOff>
                  </from>
                  <to>
                    <xdr:col>7</xdr:col>
                    <xdr:colOff>361950</xdr:colOff>
                    <xdr:row>47</xdr:row>
                    <xdr:rowOff>0</xdr:rowOff>
                  </to>
                </anchor>
              </controlPr>
            </control>
          </mc:Choice>
        </mc:AlternateContent>
        <mc:AlternateContent xmlns:mc="http://schemas.openxmlformats.org/markup-compatibility/2006">
          <mc:Choice Requires="x14">
            <control shapeId="8349" r:id="rId2186" name="Check Box 2205">
              <controlPr defaultSize="0" autoFill="0" autoLine="0" autoPict="0">
                <anchor moveWithCells="1">
                  <from>
                    <xdr:col>7</xdr:col>
                    <xdr:colOff>57150</xdr:colOff>
                    <xdr:row>45</xdr:row>
                    <xdr:rowOff>161925</xdr:rowOff>
                  </from>
                  <to>
                    <xdr:col>7</xdr:col>
                    <xdr:colOff>361950</xdr:colOff>
                    <xdr:row>47</xdr:row>
                    <xdr:rowOff>0</xdr:rowOff>
                  </to>
                </anchor>
              </controlPr>
            </control>
          </mc:Choice>
        </mc:AlternateContent>
        <mc:AlternateContent xmlns:mc="http://schemas.openxmlformats.org/markup-compatibility/2006">
          <mc:Choice Requires="x14">
            <control shapeId="8350" r:id="rId2187" name="Check Box 2206">
              <controlPr defaultSize="0" autoFill="0" autoLine="0" autoPict="0">
                <anchor moveWithCells="1">
                  <from>
                    <xdr:col>7</xdr:col>
                    <xdr:colOff>57150</xdr:colOff>
                    <xdr:row>46</xdr:row>
                    <xdr:rowOff>161925</xdr:rowOff>
                  </from>
                  <to>
                    <xdr:col>7</xdr:col>
                    <xdr:colOff>361950</xdr:colOff>
                    <xdr:row>48</xdr:row>
                    <xdr:rowOff>0</xdr:rowOff>
                  </to>
                </anchor>
              </controlPr>
            </control>
          </mc:Choice>
        </mc:AlternateContent>
        <mc:AlternateContent xmlns:mc="http://schemas.openxmlformats.org/markup-compatibility/2006">
          <mc:Choice Requires="x14">
            <control shapeId="8351" r:id="rId2188" name="Check Box 2207">
              <controlPr defaultSize="0" autoFill="0" autoLine="0" autoPict="0">
                <anchor moveWithCells="1">
                  <from>
                    <xdr:col>7</xdr:col>
                    <xdr:colOff>57150</xdr:colOff>
                    <xdr:row>46</xdr:row>
                    <xdr:rowOff>161925</xdr:rowOff>
                  </from>
                  <to>
                    <xdr:col>7</xdr:col>
                    <xdr:colOff>361950</xdr:colOff>
                    <xdr:row>48</xdr:row>
                    <xdr:rowOff>0</xdr:rowOff>
                  </to>
                </anchor>
              </controlPr>
            </control>
          </mc:Choice>
        </mc:AlternateContent>
        <mc:AlternateContent xmlns:mc="http://schemas.openxmlformats.org/markup-compatibility/2006">
          <mc:Choice Requires="x14">
            <control shapeId="8352" r:id="rId2189" name="Check Box 2208">
              <controlPr defaultSize="0" autoFill="0" autoLine="0" autoPict="0">
                <anchor moveWithCells="1">
                  <from>
                    <xdr:col>7</xdr:col>
                    <xdr:colOff>57150</xdr:colOff>
                    <xdr:row>46</xdr:row>
                    <xdr:rowOff>161925</xdr:rowOff>
                  </from>
                  <to>
                    <xdr:col>7</xdr:col>
                    <xdr:colOff>361950</xdr:colOff>
                    <xdr:row>48</xdr:row>
                    <xdr:rowOff>0</xdr:rowOff>
                  </to>
                </anchor>
              </controlPr>
            </control>
          </mc:Choice>
        </mc:AlternateContent>
        <mc:AlternateContent xmlns:mc="http://schemas.openxmlformats.org/markup-compatibility/2006">
          <mc:Choice Requires="x14">
            <control shapeId="8353" r:id="rId2190" name="Check Box 2209">
              <controlPr defaultSize="0" autoFill="0" autoLine="0" autoPict="0">
                <anchor moveWithCells="1">
                  <from>
                    <xdr:col>7</xdr:col>
                    <xdr:colOff>57150</xdr:colOff>
                    <xdr:row>47</xdr:row>
                    <xdr:rowOff>161925</xdr:rowOff>
                  </from>
                  <to>
                    <xdr:col>7</xdr:col>
                    <xdr:colOff>361950</xdr:colOff>
                    <xdr:row>49</xdr:row>
                    <xdr:rowOff>0</xdr:rowOff>
                  </to>
                </anchor>
              </controlPr>
            </control>
          </mc:Choice>
        </mc:AlternateContent>
        <mc:AlternateContent xmlns:mc="http://schemas.openxmlformats.org/markup-compatibility/2006">
          <mc:Choice Requires="x14">
            <control shapeId="8354" r:id="rId2191" name="Check Box 2210">
              <controlPr defaultSize="0" autoFill="0" autoLine="0" autoPict="0">
                <anchor moveWithCells="1">
                  <from>
                    <xdr:col>7</xdr:col>
                    <xdr:colOff>57150</xdr:colOff>
                    <xdr:row>47</xdr:row>
                    <xdr:rowOff>161925</xdr:rowOff>
                  </from>
                  <to>
                    <xdr:col>7</xdr:col>
                    <xdr:colOff>361950</xdr:colOff>
                    <xdr:row>49</xdr:row>
                    <xdr:rowOff>0</xdr:rowOff>
                  </to>
                </anchor>
              </controlPr>
            </control>
          </mc:Choice>
        </mc:AlternateContent>
        <mc:AlternateContent xmlns:mc="http://schemas.openxmlformats.org/markup-compatibility/2006">
          <mc:Choice Requires="x14">
            <control shapeId="8355" r:id="rId2192" name="Check Box 2211">
              <controlPr defaultSize="0" autoFill="0" autoLine="0" autoPict="0">
                <anchor moveWithCells="1">
                  <from>
                    <xdr:col>7</xdr:col>
                    <xdr:colOff>57150</xdr:colOff>
                    <xdr:row>47</xdr:row>
                    <xdr:rowOff>161925</xdr:rowOff>
                  </from>
                  <to>
                    <xdr:col>7</xdr:col>
                    <xdr:colOff>361950</xdr:colOff>
                    <xdr:row>49</xdr:row>
                    <xdr:rowOff>0</xdr:rowOff>
                  </to>
                </anchor>
              </controlPr>
            </control>
          </mc:Choice>
        </mc:AlternateContent>
        <mc:AlternateContent xmlns:mc="http://schemas.openxmlformats.org/markup-compatibility/2006">
          <mc:Choice Requires="x14">
            <control shapeId="8356" r:id="rId2193" name="Check Box 2212">
              <controlPr defaultSize="0" autoFill="0" autoLine="0" autoPict="0">
                <anchor moveWithCells="1">
                  <from>
                    <xdr:col>7</xdr:col>
                    <xdr:colOff>57150</xdr:colOff>
                    <xdr:row>48</xdr:row>
                    <xdr:rowOff>161925</xdr:rowOff>
                  </from>
                  <to>
                    <xdr:col>7</xdr:col>
                    <xdr:colOff>361950</xdr:colOff>
                    <xdr:row>50</xdr:row>
                    <xdr:rowOff>0</xdr:rowOff>
                  </to>
                </anchor>
              </controlPr>
            </control>
          </mc:Choice>
        </mc:AlternateContent>
        <mc:AlternateContent xmlns:mc="http://schemas.openxmlformats.org/markup-compatibility/2006">
          <mc:Choice Requires="x14">
            <control shapeId="8357" r:id="rId2194" name="Check Box 2213">
              <controlPr defaultSize="0" autoFill="0" autoLine="0" autoPict="0">
                <anchor moveWithCells="1">
                  <from>
                    <xdr:col>7</xdr:col>
                    <xdr:colOff>57150</xdr:colOff>
                    <xdr:row>48</xdr:row>
                    <xdr:rowOff>161925</xdr:rowOff>
                  </from>
                  <to>
                    <xdr:col>7</xdr:col>
                    <xdr:colOff>361950</xdr:colOff>
                    <xdr:row>50</xdr:row>
                    <xdr:rowOff>0</xdr:rowOff>
                  </to>
                </anchor>
              </controlPr>
            </control>
          </mc:Choice>
        </mc:AlternateContent>
        <mc:AlternateContent xmlns:mc="http://schemas.openxmlformats.org/markup-compatibility/2006">
          <mc:Choice Requires="x14">
            <control shapeId="8358" r:id="rId2195" name="Check Box 2214">
              <controlPr defaultSize="0" autoFill="0" autoLine="0" autoPict="0">
                <anchor moveWithCells="1">
                  <from>
                    <xdr:col>7</xdr:col>
                    <xdr:colOff>57150</xdr:colOff>
                    <xdr:row>48</xdr:row>
                    <xdr:rowOff>161925</xdr:rowOff>
                  </from>
                  <to>
                    <xdr:col>7</xdr:col>
                    <xdr:colOff>361950</xdr:colOff>
                    <xdr:row>50</xdr:row>
                    <xdr:rowOff>0</xdr:rowOff>
                  </to>
                </anchor>
              </controlPr>
            </control>
          </mc:Choice>
        </mc:AlternateContent>
        <mc:AlternateContent xmlns:mc="http://schemas.openxmlformats.org/markup-compatibility/2006">
          <mc:Choice Requires="x14">
            <control shapeId="8359" r:id="rId2196" name="Check Box 2215">
              <controlPr defaultSize="0" autoFill="0" autoLine="0" autoPict="0">
                <anchor moveWithCells="1">
                  <from>
                    <xdr:col>7</xdr:col>
                    <xdr:colOff>57150</xdr:colOff>
                    <xdr:row>49</xdr:row>
                    <xdr:rowOff>161925</xdr:rowOff>
                  </from>
                  <to>
                    <xdr:col>7</xdr:col>
                    <xdr:colOff>361950</xdr:colOff>
                    <xdr:row>51</xdr:row>
                    <xdr:rowOff>0</xdr:rowOff>
                  </to>
                </anchor>
              </controlPr>
            </control>
          </mc:Choice>
        </mc:AlternateContent>
        <mc:AlternateContent xmlns:mc="http://schemas.openxmlformats.org/markup-compatibility/2006">
          <mc:Choice Requires="x14">
            <control shapeId="8360" r:id="rId2197" name="Check Box 2216">
              <controlPr defaultSize="0" autoFill="0" autoLine="0" autoPict="0">
                <anchor moveWithCells="1">
                  <from>
                    <xdr:col>7</xdr:col>
                    <xdr:colOff>57150</xdr:colOff>
                    <xdr:row>49</xdr:row>
                    <xdr:rowOff>161925</xdr:rowOff>
                  </from>
                  <to>
                    <xdr:col>7</xdr:col>
                    <xdr:colOff>361950</xdr:colOff>
                    <xdr:row>51</xdr:row>
                    <xdr:rowOff>0</xdr:rowOff>
                  </to>
                </anchor>
              </controlPr>
            </control>
          </mc:Choice>
        </mc:AlternateContent>
        <mc:AlternateContent xmlns:mc="http://schemas.openxmlformats.org/markup-compatibility/2006">
          <mc:Choice Requires="x14">
            <control shapeId="8361" r:id="rId2198" name="Check Box 2217">
              <controlPr defaultSize="0" autoFill="0" autoLine="0" autoPict="0">
                <anchor moveWithCells="1">
                  <from>
                    <xdr:col>7</xdr:col>
                    <xdr:colOff>57150</xdr:colOff>
                    <xdr:row>49</xdr:row>
                    <xdr:rowOff>161925</xdr:rowOff>
                  </from>
                  <to>
                    <xdr:col>7</xdr:col>
                    <xdr:colOff>361950</xdr:colOff>
                    <xdr:row>51</xdr:row>
                    <xdr:rowOff>0</xdr:rowOff>
                  </to>
                </anchor>
              </controlPr>
            </control>
          </mc:Choice>
        </mc:AlternateContent>
        <mc:AlternateContent xmlns:mc="http://schemas.openxmlformats.org/markup-compatibility/2006">
          <mc:Choice Requires="x14">
            <control shapeId="8362" r:id="rId2199" name="Check Box 2218">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63" r:id="rId2200" name="Check Box 2219">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64" r:id="rId2201" name="Check Box 2220">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65" r:id="rId2202" name="Check Box 2221">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66" r:id="rId2203" name="Check Box 2222">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67" r:id="rId2204" name="Check Box 2223">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68" r:id="rId2205" name="Check Box 2224">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69" r:id="rId2206" name="Check Box 2225">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70" r:id="rId2207" name="Check Box 2226">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71" r:id="rId2208" name="Check Box 2227">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72" r:id="rId2209" name="Check Box 2228">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73" r:id="rId2210" name="Check Box 2229">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74" r:id="rId2211" name="Check Box 2230">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75" r:id="rId2212" name="Check Box 2231">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76" r:id="rId2213" name="Check Box 2232">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77" r:id="rId2214" name="Check Box 2233">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78" r:id="rId2215" name="Check Box 2234">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79" r:id="rId2216" name="Check Box 2235">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80" r:id="rId2217" name="Check Box 2236">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81" r:id="rId2218" name="Check Box 2237">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82" r:id="rId2219" name="Check Box 2238">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83" r:id="rId2220" name="Check Box 2239">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84" r:id="rId2221" name="Check Box 2240">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85" r:id="rId2222" name="Check Box 2241">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86" r:id="rId2223" name="Check Box 2242">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87" r:id="rId2224" name="Check Box 2243">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88" r:id="rId2225" name="Check Box 2244">
              <controlPr defaultSize="0" autoFill="0" autoLine="0" autoPict="0">
                <anchor moveWithCells="1">
                  <from>
                    <xdr:col>7</xdr:col>
                    <xdr:colOff>57150</xdr:colOff>
                    <xdr:row>50</xdr:row>
                    <xdr:rowOff>0</xdr:rowOff>
                  </from>
                  <to>
                    <xdr:col>7</xdr:col>
                    <xdr:colOff>361950</xdr:colOff>
                    <xdr:row>51</xdr:row>
                    <xdr:rowOff>28575</xdr:rowOff>
                  </to>
                </anchor>
              </controlPr>
            </control>
          </mc:Choice>
        </mc:AlternateContent>
        <mc:AlternateContent xmlns:mc="http://schemas.openxmlformats.org/markup-compatibility/2006">
          <mc:Choice Requires="x14">
            <control shapeId="8389" r:id="rId2226" name="Check Box 2245">
              <controlPr defaultSize="0" autoFill="0" autoLine="0" autoPict="0">
                <anchor moveWithCells="1">
                  <from>
                    <xdr:col>7</xdr:col>
                    <xdr:colOff>57150</xdr:colOff>
                    <xdr:row>50</xdr:row>
                    <xdr:rowOff>161925</xdr:rowOff>
                  </from>
                  <to>
                    <xdr:col>7</xdr:col>
                    <xdr:colOff>361950</xdr:colOff>
                    <xdr:row>52</xdr:row>
                    <xdr:rowOff>0</xdr:rowOff>
                  </to>
                </anchor>
              </controlPr>
            </control>
          </mc:Choice>
        </mc:AlternateContent>
        <mc:AlternateContent xmlns:mc="http://schemas.openxmlformats.org/markup-compatibility/2006">
          <mc:Choice Requires="x14">
            <control shapeId="8390" r:id="rId2227" name="Check Box 2246">
              <controlPr defaultSize="0" autoFill="0" autoLine="0" autoPict="0">
                <anchor moveWithCells="1">
                  <from>
                    <xdr:col>7</xdr:col>
                    <xdr:colOff>57150</xdr:colOff>
                    <xdr:row>50</xdr:row>
                    <xdr:rowOff>161925</xdr:rowOff>
                  </from>
                  <to>
                    <xdr:col>7</xdr:col>
                    <xdr:colOff>361950</xdr:colOff>
                    <xdr:row>52</xdr:row>
                    <xdr:rowOff>0</xdr:rowOff>
                  </to>
                </anchor>
              </controlPr>
            </control>
          </mc:Choice>
        </mc:AlternateContent>
        <mc:AlternateContent xmlns:mc="http://schemas.openxmlformats.org/markup-compatibility/2006">
          <mc:Choice Requires="x14">
            <control shapeId="8391" r:id="rId2228" name="Check Box 2247">
              <controlPr defaultSize="0" autoFill="0" autoLine="0" autoPict="0">
                <anchor moveWithCells="1">
                  <from>
                    <xdr:col>7</xdr:col>
                    <xdr:colOff>57150</xdr:colOff>
                    <xdr:row>50</xdr:row>
                    <xdr:rowOff>161925</xdr:rowOff>
                  </from>
                  <to>
                    <xdr:col>7</xdr:col>
                    <xdr:colOff>361950</xdr:colOff>
                    <xdr:row>52</xdr:row>
                    <xdr:rowOff>0</xdr:rowOff>
                  </to>
                </anchor>
              </controlPr>
            </control>
          </mc:Choice>
        </mc:AlternateContent>
        <mc:AlternateContent xmlns:mc="http://schemas.openxmlformats.org/markup-compatibility/2006">
          <mc:Choice Requires="x14">
            <control shapeId="8392" r:id="rId2229" name="Check Box 2248">
              <controlPr defaultSize="0" autoFill="0" autoLine="0" autoPict="0">
                <anchor moveWithCells="1">
                  <from>
                    <xdr:col>7</xdr:col>
                    <xdr:colOff>57150</xdr:colOff>
                    <xdr:row>51</xdr:row>
                    <xdr:rowOff>161925</xdr:rowOff>
                  </from>
                  <to>
                    <xdr:col>7</xdr:col>
                    <xdr:colOff>361950</xdr:colOff>
                    <xdr:row>53</xdr:row>
                    <xdr:rowOff>0</xdr:rowOff>
                  </to>
                </anchor>
              </controlPr>
            </control>
          </mc:Choice>
        </mc:AlternateContent>
        <mc:AlternateContent xmlns:mc="http://schemas.openxmlformats.org/markup-compatibility/2006">
          <mc:Choice Requires="x14">
            <control shapeId="8393" r:id="rId2230" name="Check Box 2249">
              <controlPr defaultSize="0" autoFill="0" autoLine="0" autoPict="0">
                <anchor moveWithCells="1">
                  <from>
                    <xdr:col>7</xdr:col>
                    <xdr:colOff>57150</xdr:colOff>
                    <xdr:row>51</xdr:row>
                    <xdr:rowOff>161925</xdr:rowOff>
                  </from>
                  <to>
                    <xdr:col>7</xdr:col>
                    <xdr:colOff>361950</xdr:colOff>
                    <xdr:row>53</xdr:row>
                    <xdr:rowOff>0</xdr:rowOff>
                  </to>
                </anchor>
              </controlPr>
            </control>
          </mc:Choice>
        </mc:AlternateContent>
        <mc:AlternateContent xmlns:mc="http://schemas.openxmlformats.org/markup-compatibility/2006">
          <mc:Choice Requires="x14">
            <control shapeId="8394" r:id="rId2231" name="Check Box 2250">
              <controlPr defaultSize="0" autoFill="0" autoLine="0" autoPict="0">
                <anchor moveWithCells="1">
                  <from>
                    <xdr:col>7</xdr:col>
                    <xdr:colOff>57150</xdr:colOff>
                    <xdr:row>51</xdr:row>
                    <xdr:rowOff>161925</xdr:rowOff>
                  </from>
                  <to>
                    <xdr:col>7</xdr:col>
                    <xdr:colOff>361950</xdr:colOff>
                    <xdr:row>53</xdr:row>
                    <xdr:rowOff>0</xdr:rowOff>
                  </to>
                </anchor>
              </controlPr>
            </control>
          </mc:Choice>
        </mc:AlternateContent>
        <mc:AlternateContent xmlns:mc="http://schemas.openxmlformats.org/markup-compatibility/2006">
          <mc:Choice Requires="x14">
            <control shapeId="8395" r:id="rId2232" name="Check Box 225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396" r:id="rId2233" name="Check Box 225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397" r:id="rId2234" name="Check Box 225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398" r:id="rId2235" name="Check Box 225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399" r:id="rId2236" name="Check Box 225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00" r:id="rId2237" name="Check Box 225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01" r:id="rId2238" name="Check Box 225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02" r:id="rId2239" name="Check Box 225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03" r:id="rId2240" name="Check Box 225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04" r:id="rId2241" name="Check Box 226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05" r:id="rId2242" name="Check Box 226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06" r:id="rId2243" name="Check Box 226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07" r:id="rId2244" name="Check Box 226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08" r:id="rId2245" name="Check Box 226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09" r:id="rId2246" name="Check Box 226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10" r:id="rId2247" name="Check Box 226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11" r:id="rId2248" name="Check Box 226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12" r:id="rId2249" name="Check Box 226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13" r:id="rId2250" name="Check Box 226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14" r:id="rId2251" name="Check Box 227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15" r:id="rId2252" name="Check Box 227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16" r:id="rId2253" name="Check Box 227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17" r:id="rId2254" name="Check Box 227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18" r:id="rId2255" name="Check Box 227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19" r:id="rId2256" name="Check Box 227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20" r:id="rId2257" name="Check Box 227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21" r:id="rId2258" name="Check Box 227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22" r:id="rId2259" name="Check Box 227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23" r:id="rId2260" name="Check Box 227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24" r:id="rId2261" name="Check Box 228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25" r:id="rId2262" name="Check Box 228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26" r:id="rId2263" name="Check Box 228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27" r:id="rId2264" name="Check Box 228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28" r:id="rId2265" name="Check Box 228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29" r:id="rId2266" name="Check Box 228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30" r:id="rId2267" name="Check Box 228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31" r:id="rId2268" name="Check Box 228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32" r:id="rId2269" name="Check Box 228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33" r:id="rId2270" name="Check Box 228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34" r:id="rId2271" name="Check Box 229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35" r:id="rId2272" name="Check Box 229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36" r:id="rId2273" name="Check Box 229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37" r:id="rId2274" name="Check Box 229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38" r:id="rId2275" name="Check Box 229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39" r:id="rId2276" name="Check Box 229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40" r:id="rId2277" name="Check Box 229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41" r:id="rId2278" name="Check Box 229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42" r:id="rId2279" name="Check Box 229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43" r:id="rId2280" name="Check Box 229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44" r:id="rId2281" name="Check Box 230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45" r:id="rId2282" name="Check Box 230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46" r:id="rId2283" name="Check Box 230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47" r:id="rId2284" name="Check Box 230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48" r:id="rId2285" name="Check Box 230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49" r:id="rId2286" name="Check Box 230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50" r:id="rId2287" name="Check Box 230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51" r:id="rId2288" name="Check Box 230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52" r:id="rId2289" name="Check Box 230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53" r:id="rId2290" name="Check Box 230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54" r:id="rId2291" name="Check Box 231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55" r:id="rId2292" name="Check Box 231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56" r:id="rId2293" name="Check Box 231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57" r:id="rId2294" name="Check Box 231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58" r:id="rId2295" name="Check Box 231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59" r:id="rId2296" name="Check Box 231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60" r:id="rId2297" name="Check Box 231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61" r:id="rId2298" name="Check Box 231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62" r:id="rId2299" name="Check Box 231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63" r:id="rId2300" name="Check Box 231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64" r:id="rId2301" name="Check Box 232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65" r:id="rId2302" name="Check Box 232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66" r:id="rId2303" name="Check Box 232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67" r:id="rId2304" name="Check Box 232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68" r:id="rId2305" name="Check Box 232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69" r:id="rId2306" name="Check Box 232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70" r:id="rId2307" name="Check Box 232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71" r:id="rId2308" name="Check Box 232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72" r:id="rId2309" name="Check Box 232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73" r:id="rId2310" name="Check Box 232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74" r:id="rId2311" name="Check Box 233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75" r:id="rId2312" name="Check Box 233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76" r:id="rId2313" name="Check Box 233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77" r:id="rId2314" name="Check Box 233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78" r:id="rId2315" name="Check Box 233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79" r:id="rId2316" name="Check Box 233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80" r:id="rId2317" name="Check Box 233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81" r:id="rId2318" name="Check Box 233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82" r:id="rId2319" name="Check Box 233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83" r:id="rId2320" name="Check Box 233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84" r:id="rId2321" name="Check Box 234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85" r:id="rId2322" name="Check Box 234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86" r:id="rId2323" name="Check Box 234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87" r:id="rId2324" name="Check Box 234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88" r:id="rId2325" name="Check Box 234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89" r:id="rId2326" name="Check Box 234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90" r:id="rId2327" name="Check Box 234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91" r:id="rId2328" name="Check Box 234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92" r:id="rId2329" name="Check Box 234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93" r:id="rId2330" name="Check Box 234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94" r:id="rId2331" name="Check Box 235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95" r:id="rId2332" name="Check Box 235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96" r:id="rId2333" name="Check Box 235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97" r:id="rId2334" name="Check Box 235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98" r:id="rId2335" name="Check Box 235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499" r:id="rId2336" name="Check Box 235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00" r:id="rId2337" name="Check Box 235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01" r:id="rId2338" name="Check Box 235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02" r:id="rId2339" name="Check Box 235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03" r:id="rId2340" name="Check Box 235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04" r:id="rId2341" name="Check Box 236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05" r:id="rId2342" name="Check Box 236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06" r:id="rId2343" name="Check Box 236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07" r:id="rId2344" name="Check Box 236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08" r:id="rId2345" name="Check Box 236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09" r:id="rId2346" name="Check Box 236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10" r:id="rId2347" name="Check Box 236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11" r:id="rId2348" name="Check Box 236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12" r:id="rId2349" name="Check Box 236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13" r:id="rId2350" name="Check Box 236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14" r:id="rId2351" name="Check Box 237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15" r:id="rId2352" name="Check Box 237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16" r:id="rId2353" name="Check Box 237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17" r:id="rId2354" name="Check Box 237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18" r:id="rId2355" name="Check Box 237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19" r:id="rId2356" name="Check Box 237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20" r:id="rId2357" name="Check Box 237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21" r:id="rId2358" name="Check Box 237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22" r:id="rId2359" name="Check Box 237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23" r:id="rId2360" name="Check Box 237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24" r:id="rId2361" name="Check Box 238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25" r:id="rId2362" name="Check Box 238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26" r:id="rId2363" name="Check Box 238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27" r:id="rId2364" name="Check Box 238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28" r:id="rId2365" name="Check Box 238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29" r:id="rId2366" name="Check Box 238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30" r:id="rId2367" name="Check Box 238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31" r:id="rId2368" name="Check Box 238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32" r:id="rId2369" name="Check Box 238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33" r:id="rId2370" name="Check Box 238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34" r:id="rId2371" name="Check Box 239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35" r:id="rId2372" name="Check Box 239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36" r:id="rId2373" name="Check Box 239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37" r:id="rId2374" name="Check Box 239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38" r:id="rId2375" name="Check Box 239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39" r:id="rId2376" name="Check Box 239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40" r:id="rId2377" name="Check Box 239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41" r:id="rId2378" name="Check Box 239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42" r:id="rId2379" name="Check Box 239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43" r:id="rId2380" name="Check Box 239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44" r:id="rId2381" name="Check Box 240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45" r:id="rId2382" name="Check Box 240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46" r:id="rId2383" name="Check Box 240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47" r:id="rId2384" name="Check Box 240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48" r:id="rId2385" name="Check Box 240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49" r:id="rId2386" name="Check Box 240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50" r:id="rId2387" name="Check Box 240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51" r:id="rId2388" name="Check Box 240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52" r:id="rId2389" name="Check Box 240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53" r:id="rId2390" name="Check Box 240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54" r:id="rId2391" name="Check Box 241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55" r:id="rId2392" name="Check Box 241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56" r:id="rId2393" name="Check Box 241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57" r:id="rId2394" name="Check Box 241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58" r:id="rId2395" name="Check Box 241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59" r:id="rId2396" name="Check Box 241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60" r:id="rId2397" name="Check Box 241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61" r:id="rId2398" name="Check Box 241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62" r:id="rId2399" name="Check Box 241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63" r:id="rId2400" name="Check Box 241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64" r:id="rId2401" name="Check Box 242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65" r:id="rId2402" name="Check Box 242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66" r:id="rId2403" name="Check Box 242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67" r:id="rId2404" name="Check Box 242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68" r:id="rId2405" name="Check Box 242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69" r:id="rId2406" name="Check Box 242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70" r:id="rId2407" name="Check Box 242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71" r:id="rId2408" name="Check Box 242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72" r:id="rId2409" name="Check Box 242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73" r:id="rId2410" name="Check Box 242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74" r:id="rId2411" name="Check Box 243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75" r:id="rId2412" name="Check Box 243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76" r:id="rId2413" name="Check Box 243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77" r:id="rId2414" name="Check Box 243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78" r:id="rId2415" name="Check Box 243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79" r:id="rId2416" name="Check Box 243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80" r:id="rId2417" name="Check Box 243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81" r:id="rId2418" name="Check Box 243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82" r:id="rId2419" name="Check Box 243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83" r:id="rId2420" name="Check Box 243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84" r:id="rId2421" name="Check Box 244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85" r:id="rId2422" name="Check Box 244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86" r:id="rId2423" name="Check Box 244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87" r:id="rId2424" name="Check Box 244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88" r:id="rId2425" name="Check Box 244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89" r:id="rId2426" name="Check Box 244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90" r:id="rId2427" name="Check Box 244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91" r:id="rId2428" name="Check Box 244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92" r:id="rId2429" name="Check Box 244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93" r:id="rId2430" name="Check Box 244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94" r:id="rId2431" name="Check Box 245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95" r:id="rId2432" name="Check Box 2451">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96" r:id="rId2433" name="Check Box 2452">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97" r:id="rId2434" name="Check Box 2453">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98" r:id="rId2435" name="Check Box 2454">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599" r:id="rId2436" name="Check Box 2455">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600" r:id="rId2437" name="Check Box 2456">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601" r:id="rId2438" name="Check Box 2457">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602" r:id="rId2439" name="Check Box 2458">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603" r:id="rId2440" name="Check Box 2459">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604" r:id="rId2441" name="Check Box 2460">
              <controlPr defaultSize="0" autoFill="0" autoLine="0" autoPict="0">
                <anchor moveWithCells="1">
                  <from>
                    <xdr:col>7</xdr:col>
                    <xdr:colOff>57150</xdr:colOff>
                    <xdr:row>52</xdr:row>
                    <xdr:rowOff>0</xdr:rowOff>
                  </from>
                  <to>
                    <xdr:col>7</xdr:col>
                    <xdr:colOff>361950</xdr:colOff>
                    <xdr:row>53</xdr:row>
                    <xdr:rowOff>28575</xdr:rowOff>
                  </to>
                </anchor>
              </controlPr>
            </control>
          </mc:Choice>
        </mc:AlternateContent>
        <mc:AlternateContent xmlns:mc="http://schemas.openxmlformats.org/markup-compatibility/2006">
          <mc:Choice Requires="x14">
            <control shapeId="8605" r:id="rId2442" name="Check Box 2461">
              <controlPr defaultSize="0" autoFill="0" autoLine="0" autoPict="0">
                <anchor moveWithCells="1">
                  <from>
                    <xdr:col>7</xdr:col>
                    <xdr:colOff>57150</xdr:colOff>
                    <xdr:row>52</xdr:row>
                    <xdr:rowOff>161925</xdr:rowOff>
                  </from>
                  <to>
                    <xdr:col>7</xdr:col>
                    <xdr:colOff>361950</xdr:colOff>
                    <xdr:row>54</xdr:row>
                    <xdr:rowOff>0</xdr:rowOff>
                  </to>
                </anchor>
              </controlPr>
            </control>
          </mc:Choice>
        </mc:AlternateContent>
        <mc:AlternateContent xmlns:mc="http://schemas.openxmlformats.org/markup-compatibility/2006">
          <mc:Choice Requires="x14">
            <control shapeId="8606" r:id="rId2443" name="Check Box 2462">
              <controlPr defaultSize="0" autoFill="0" autoLine="0" autoPict="0">
                <anchor moveWithCells="1">
                  <from>
                    <xdr:col>7</xdr:col>
                    <xdr:colOff>57150</xdr:colOff>
                    <xdr:row>52</xdr:row>
                    <xdr:rowOff>161925</xdr:rowOff>
                  </from>
                  <to>
                    <xdr:col>7</xdr:col>
                    <xdr:colOff>361950</xdr:colOff>
                    <xdr:row>54</xdr:row>
                    <xdr:rowOff>0</xdr:rowOff>
                  </to>
                </anchor>
              </controlPr>
            </control>
          </mc:Choice>
        </mc:AlternateContent>
        <mc:AlternateContent xmlns:mc="http://schemas.openxmlformats.org/markup-compatibility/2006">
          <mc:Choice Requires="x14">
            <control shapeId="8607" r:id="rId2444" name="Check Box 2463">
              <controlPr defaultSize="0" autoFill="0" autoLine="0" autoPict="0">
                <anchor moveWithCells="1">
                  <from>
                    <xdr:col>7</xdr:col>
                    <xdr:colOff>57150</xdr:colOff>
                    <xdr:row>52</xdr:row>
                    <xdr:rowOff>161925</xdr:rowOff>
                  </from>
                  <to>
                    <xdr:col>7</xdr:col>
                    <xdr:colOff>361950</xdr:colOff>
                    <xdr:row>54</xdr:row>
                    <xdr:rowOff>0</xdr:rowOff>
                  </to>
                </anchor>
              </controlPr>
            </control>
          </mc:Choice>
        </mc:AlternateContent>
        <mc:AlternateContent xmlns:mc="http://schemas.openxmlformats.org/markup-compatibility/2006">
          <mc:Choice Requires="x14">
            <control shapeId="8608" r:id="rId2445" name="Check Box 2464">
              <controlPr defaultSize="0" autoFill="0" autoLine="0" autoPict="0">
                <anchor moveWithCells="1">
                  <from>
                    <xdr:col>7</xdr:col>
                    <xdr:colOff>57150</xdr:colOff>
                    <xdr:row>53</xdr:row>
                    <xdr:rowOff>161925</xdr:rowOff>
                  </from>
                  <to>
                    <xdr:col>7</xdr:col>
                    <xdr:colOff>361950</xdr:colOff>
                    <xdr:row>55</xdr:row>
                    <xdr:rowOff>0</xdr:rowOff>
                  </to>
                </anchor>
              </controlPr>
            </control>
          </mc:Choice>
        </mc:AlternateContent>
        <mc:AlternateContent xmlns:mc="http://schemas.openxmlformats.org/markup-compatibility/2006">
          <mc:Choice Requires="x14">
            <control shapeId="8609" r:id="rId2446" name="Check Box 2465">
              <controlPr defaultSize="0" autoFill="0" autoLine="0" autoPict="0">
                <anchor moveWithCells="1">
                  <from>
                    <xdr:col>7</xdr:col>
                    <xdr:colOff>57150</xdr:colOff>
                    <xdr:row>53</xdr:row>
                    <xdr:rowOff>161925</xdr:rowOff>
                  </from>
                  <to>
                    <xdr:col>7</xdr:col>
                    <xdr:colOff>361950</xdr:colOff>
                    <xdr:row>55</xdr:row>
                    <xdr:rowOff>0</xdr:rowOff>
                  </to>
                </anchor>
              </controlPr>
            </control>
          </mc:Choice>
        </mc:AlternateContent>
        <mc:AlternateContent xmlns:mc="http://schemas.openxmlformats.org/markup-compatibility/2006">
          <mc:Choice Requires="x14">
            <control shapeId="8610" r:id="rId2447" name="Check Box 2466">
              <controlPr defaultSize="0" autoFill="0" autoLine="0" autoPict="0">
                <anchor moveWithCells="1">
                  <from>
                    <xdr:col>7</xdr:col>
                    <xdr:colOff>57150</xdr:colOff>
                    <xdr:row>53</xdr:row>
                    <xdr:rowOff>161925</xdr:rowOff>
                  </from>
                  <to>
                    <xdr:col>7</xdr:col>
                    <xdr:colOff>361950</xdr:colOff>
                    <xdr:row>55</xdr:row>
                    <xdr:rowOff>0</xdr:rowOff>
                  </to>
                </anchor>
              </controlPr>
            </control>
          </mc:Choice>
        </mc:AlternateContent>
        <mc:AlternateContent xmlns:mc="http://schemas.openxmlformats.org/markup-compatibility/2006">
          <mc:Choice Requires="x14">
            <control shapeId="8611" r:id="rId2448" name="Check Box 2467">
              <controlPr defaultSize="0" autoFill="0" autoLine="0" autoPict="0">
                <anchor moveWithCells="1">
                  <from>
                    <xdr:col>7</xdr:col>
                    <xdr:colOff>57150</xdr:colOff>
                    <xdr:row>54</xdr:row>
                    <xdr:rowOff>161925</xdr:rowOff>
                  </from>
                  <to>
                    <xdr:col>7</xdr:col>
                    <xdr:colOff>361950</xdr:colOff>
                    <xdr:row>56</xdr:row>
                    <xdr:rowOff>0</xdr:rowOff>
                  </to>
                </anchor>
              </controlPr>
            </control>
          </mc:Choice>
        </mc:AlternateContent>
        <mc:AlternateContent xmlns:mc="http://schemas.openxmlformats.org/markup-compatibility/2006">
          <mc:Choice Requires="x14">
            <control shapeId="8612" r:id="rId2449" name="Check Box 2468">
              <controlPr defaultSize="0" autoFill="0" autoLine="0" autoPict="0">
                <anchor moveWithCells="1">
                  <from>
                    <xdr:col>7</xdr:col>
                    <xdr:colOff>57150</xdr:colOff>
                    <xdr:row>54</xdr:row>
                    <xdr:rowOff>161925</xdr:rowOff>
                  </from>
                  <to>
                    <xdr:col>7</xdr:col>
                    <xdr:colOff>361950</xdr:colOff>
                    <xdr:row>56</xdr:row>
                    <xdr:rowOff>0</xdr:rowOff>
                  </to>
                </anchor>
              </controlPr>
            </control>
          </mc:Choice>
        </mc:AlternateContent>
        <mc:AlternateContent xmlns:mc="http://schemas.openxmlformats.org/markup-compatibility/2006">
          <mc:Choice Requires="x14">
            <control shapeId="8613" r:id="rId2450" name="Check Box 2469">
              <controlPr defaultSize="0" autoFill="0" autoLine="0" autoPict="0">
                <anchor moveWithCells="1">
                  <from>
                    <xdr:col>7</xdr:col>
                    <xdr:colOff>57150</xdr:colOff>
                    <xdr:row>54</xdr:row>
                    <xdr:rowOff>161925</xdr:rowOff>
                  </from>
                  <to>
                    <xdr:col>7</xdr:col>
                    <xdr:colOff>361950</xdr:colOff>
                    <xdr:row>56</xdr:row>
                    <xdr:rowOff>0</xdr:rowOff>
                  </to>
                </anchor>
              </controlPr>
            </control>
          </mc:Choice>
        </mc:AlternateContent>
        <mc:AlternateContent xmlns:mc="http://schemas.openxmlformats.org/markup-compatibility/2006">
          <mc:Choice Requires="x14">
            <control shapeId="8614" r:id="rId2451" name="Check Box 2470">
              <controlPr defaultSize="0" autoFill="0" autoLine="0" autoPict="0">
                <anchor moveWithCells="1">
                  <from>
                    <xdr:col>7</xdr:col>
                    <xdr:colOff>57150</xdr:colOff>
                    <xdr:row>55</xdr:row>
                    <xdr:rowOff>161925</xdr:rowOff>
                  </from>
                  <to>
                    <xdr:col>7</xdr:col>
                    <xdr:colOff>361950</xdr:colOff>
                    <xdr:row>57</xdr:row>
                    <xdr:rowOff>0</xdr:rowOff>
                  </to>
                </anchor>
              </controlPr>
            </control>
          </mc:Choice>
        </mc:AlternateContent>
        <mc:AlternateContent xmlns:mc="http://schemas.openxmlformats.org/markup-compatibility/2006">
          <mc:Choice Requires="x14">
            <control shapeId="8615" r:id="rId2452" name="Check Box 2471">
              <controlPr defaultSize="0" autoFill="0" autoLine="0" autoPict="0">
                <anchor moveWithCells="1">
                  <from>
                    <xdr:col>7</xdr:col>
                    <xdr:colOff>57150</xdr:colOff>
                    <xdr:row>55</xdr:row>
                    <xdr:rowOff>161925</xdr:rowOff>
                  </from>
                  <to>
                    <xdr:col>7</xdr:col>
                    <xdr:colOff>361950</xdr:colOff>
                    <xdr:row>57</xdr:row>
                    <xdr:rowOff>0</xdr:rowOff>
                  </to>
                </anchor>
              </controlPr>
            </control>
          </mc:Choice>
        </mc:AlternateContent>
        <mc:AlternateContent xmlns:mc="http://schemas.openxmlformats.org/markup-compatibility/2006">
          <mc:Choice Requires="x14">
            <control shapeId="8616" r:id="rId2453" name="Check Box 2472">
              <controlPr defaultSize="0" autoFill="0" autoLine="0" autoPict="0">
                <anchor moveWithCells="1">
                  <from>
                    <xdr:col>7</xdr:col>
                    <xdr:colOff>57150</xdr:colOff>
                    <xdr:row>55</xdr:row>
                    <xdr:rowOff>161925</xdr:rowOff>
                  </from>
                  <to>
                    <xdr:col>7</xdr:col>
                    <xdr:colOff>361950</xdr:colOff>
                    <xdr:row>57</xdr:row>
                    <xdr:rowOff>0</xdr:rowOff>
                  </to>
                </anchor>
              </controlPr>
            </control>
          </mc:Choice>
        </mc:AlternateContent>
        <mc:AlternateContent xmlns:mc="http://schemas.openxmlformats.org/markup-compatibility/2006">
          <mc:Choice Requires="x14">
            <control shapeId="8617" r:id="rId2454" name="Check Box 2473">
              <controlPr defaultSize="0" autoFill="0" autoLine="0" autoPict="0">
                <anchor moveWithCells="1">
                  <from>
                    <xdr:col>7</xdr:col>
                    <xdr:colOff>57150</xdr:colOff>
                    <xdr:row>56</xdr:row>
                    <xdr:rowOff>161925</xdr:rowOff>
                  </from>
                  <to>
                    <xdr:col>7</xdr:col>
                    <xdr:colOff>361950</xdr:colOff>
                    <xdr:row>58</xdr:row>
                    <xdr:rowOff>0</xdr:rowOff>
                  </to>
                </anchor>
              </controlPr>
            </control>
          </mc:Choice>
        </mc:AlternateContent>
        <mc:AlternateContent xmlns:mc="http://schemas.openxmlformats.org/markup-compatibility/2006">
          <mc:Choice Requires="x14">
            <control shapeId="8618" r:id="rId2455" name="Check Box 2474">
              <controlPr defaultSize="0" autoFill="0" autoLine="0" autoPict="0">
                <anchor moveWithCells="1">
                  <from>
                    <xdr:col>7</xdr:col>
                    <xdr:colOff>57150</xdr:colOff>
                    <xdr:row>56</xdr:row>
                    <xdr:rowOff>161925</xdr:rowOff>
                  </from>
                  <to>
                    <xdr:col>7</xdr:col>
                    <xdr:colOff>361950</xdr:colOff>
                    <xdr:row>58</xdr:row>
                    <xdr:rowOff>0</xdr:rowOff>
                  </to>
                </anchor>
              </controlPr>
            </control>
          </mc:Choice>
        </mc:AlternateContent>
        <mc:AlternateContent xmlns:mc="http://schemas.openxmlformats.org/markup-compatibility/2006">
          <mc:Choice Requires="x14">
            <control shapeId="8619" r:id="rId2456" name="Check Box 2475">
              <controlPr defaultSize="0" autoFill="0" autoLine="0" autoPict="0">
                <anchor moveWithCells="1">
                  <from>
                    <xdr:col>7</xdr:col>
                    <xdr:colOff>57150</xdr:colOff>
                    <xdr:row>56</xdr:row>
                    <xdr:rowOff>161925</xdr:rowOff>
                  </from>
                  <to>
                    <xdr:col>7</xdr:col>
                    <xdr:colOff>361950</xdr:colOff>
                    <xdr:row>58</xdr:row>
                    <xdr:rowOff>0</xdr:rowOff>
                  </to>
                </anchor>
              </controlPr>
            </control>
          </mc:Choice>
        </mc:AlternateContent>
        <mc:AlternateContent xmlns:mc="http://schemas.openxmlformats.org/markup-compatibility/2006">
          <mc:Choice Requires="x14">
            <control shapeId="8620" r:id="rId2457" name="Check Box 2476">
              <controlPr defaultSize="0" autoFill="0" autoLine="0" autoPict="0">
                <anchor moveWithCells="1">
                  <from>
                    <xdr:col>7</xdr:col>
                    <xdr:colOff>57150</xdr:colOff>
                    <xdr:row>57</xdr:row>
                    <xdr:rowOff>161925</xdr:rowOff>
                  </from>
                  <to>
                    <xdr:col>7</xdr:col>
                    <xdr:colOff>361950</xdr:colOff>
                    <xdr:row>59</xdr:row>
                    <xdr:rowOff>0</xdr:rowOff>
                  </to>
                </anchor>
              </controlPr>
            </control>
          </mc:Choice>
        </mc:AlternateContent>
        <mc:AlternateContent xmlns:mc="http://schemas.openxmlformats.org/markup-compatibility/2006">
          <mc:Choice Requires="x14">
            <control shapeId="8621" r:id="rId2458" name="Check Box 2477">
              <controlPr defaultSize="0" autoFill="0" autoLine="0" autoPict="0">
                <anchor moveWithCells="1">
                  <from>
                    <xdr:col>7</xdr:col>
                    <xdr:colOff>57150</xdr:colOff>
                    <xdr:row>57</xdr:row>
                    <xdr:rowOff>161925</xdr:rowOff>
                  </from>
                  <to>
                    <xdr:col>7</xdr:col>
                    <xdr:colOff>361950</xdr:colOff>
                    <xdr:row>59</xdr:row>
                    <xdr:rowOff>0</xdr:rowOff>
                  </to>
                </anchor>
              </controlPr>
            </control>
          </mc:Choice>
        </mc:AlternateContent>
        <mc:AlternateContent xmlns:mc="http://schemas.openxmlformats.org/markup-compatibility/2006">
          <mc:Choice Requires="x14">
            <control shapeId="8622" r:id="rId2459" name="Check Box 2478">
              <controlPr defaultSize="0" autoFill="0" autoLine="0" autoPict="0">
                <anchor moveWithCells="1">
                  <from>
                    <xdr:col>7</xdr:col>
                    <xdr:colOff>57150</xdr:colOff>
                    <xdr:row>57</xdr:row>
                    <xdr:rowOff>161925</xdr:rowOff>
                  </from>
                  <to>
                    <xdr:col>7</xdr:col>
                    <xdr:colOff>361950</xdr:colOff>
                    <xdr:row>59</xdr:row>
                    <xdr:rowOff>0</xdr:rowOff>
                  </to>
                </anchor>
              </controlPr>
            </control>
          </mc:Choice>
        </mc:AlternateContent>
        <mc:AlternateContent xmlns:mc="http://schemas.openxmlformats.org/markup-compatibility/2006">
          <mc:Choice Requires="x14">
            <control shapeId="8623" r:id="rId2460" name="Check Box 2479">
              <controlPr defaultSize="0" autoFill="0" autoLine="0" autoPict="0">
                <anchor moveWithCells="1">
                  <from>
                    <xdr:col>7</xdr:col>
                    <xdr:colOff>57150</xdr:colOff>
                    <xdr:row>58</xdr:row>
                    <xdr:rowOff>161925</xdr:rowOff>
                  </from>
                  <to>
                    <xdr:col>7</xdr:col>
                    <xdr:colOff>361950</xdr:colOff>
                    <xdr:row>60</xdr:row>
                    <xdr:rowOff>0</xdr:rowOff>
                  </to>
                </anchor>
              </controlPr>
            </control>
          </mc:Choice>
        </mc:AlternateContent>
        <mc:AlternateContent xmlns:mc="http://schemas.openxmlformats.org/markup-compatibility/2006">
          <mc:Choice Requires="x14">
            <control shapeId="8624" r:id="rId2461" name="Check Box 2480">
              <controlPr defaultSize="0" autoFill="0" autoLine="0" autoPict="0">
                <anchor moveWithCells="1">
                  <from>
                    <xdr:col>7</xdr:col>
                    <xdr:colOff>57150</xdr:colOff>
                    <xdr:row>58</xdr:row>
                    <xdr:rowOff>161925</xdr:rowOff>
                  </from>
                  <to>
                    <xdr:col>7</xdr:col>
                    <xdr:colOff>361950</xdr:colOff>
                    <xdr:row>60</xdr:row>
                    <xdr:rowOff>0</xdr:rowOff>
                  </to>
                </anchor>
              </controlPr>
            </control>
          </mc:Choice>
        </mc:AlternateContent>
        <mc:AlternateContent xmlns:mc="http://schemas.openxmlformats.org/markup-compatibility/2006">
          <mc:Choice Requires="x14">
            <control shapeId="8625" r:id="rId2462" name="Check Box 2481">
              <controlPr defaultSize="0" autoFill="0" autoLine="0" autoPict="0">
                <anchor moveWithCells="1">
                  <from>
                    <xdr:col>7</xdr:col>
                    <xdr:colOff>57150</xdr:colOff>
                    <xdr:row>58</xdr:row>
                    <xdr:rowOff>161925</xdr:rowOff>
                  </from>
                  <to>
                    <xdr:col>7</xdr:col>
                    <xdr:colOff>361950</xdr:colOff>
                    <xdr:row>60</xdr:row>
                    <xdr:rowOff>0</xdr:rowOff>
                  </to>
                </anchor>
              </controlPr>
            </control>
          </mc:Choice>
        </mc:AlternateContent>
        <mc:AlternateContent xmlns:mc="http://schemas.openxmlformats.org/markup-compatibility/2006">
          <mc:Choice Requires="x14">
            <control shapeId="8629" r:id="rId2463" name="Check Box 2485">
              <controlPr defaultSize="0" autoFill="0" autoLine="0" autoPict="0">
                <anchor moveWithCells="1">
                  <from>
                    <xdr:col>3</xdr:col>
                    <xdr:colOff>47625</xdr:colOff>
                    <xdr:row>17</xdr:row>
                    <xdr:rowOff>304800</xdr:rowOff>
                  </from>
                  <to>
                    <xdr:col>3</xdr:col>
                    <xdr:colOff>352425</xdr:colOff>
                    <xdr:row>19</xdr:row>
                    <xdr:rowOff>9525</xdr:rowOff>
                  </to>
                </anchor>
              </controlPr>
            </control>
          </mc:Choice>
        </mc:AlternateContent>
        <mc:AlternateContent xmlns:mc="http://schemas.openxmlformats.org/markup-compatibility/2006">
          <mc:Choice Requires="x14">
            <control shapeId="8630" r:id="rId2464" name="Check Box 2486">
              <controlPr defaultSize="0" autoFill="0" autoLine="0" autoPict="0">
                <anchor moveWithCells="1">
                  <from>
                    <xdr:col>3</xdr:col>
                    <xdr:colOff>57150</xdr:colOff>
                    <xdr:row>34</xdr:row>
                    <xdr:rowOff>161925</xdr:rowOff>
                  </from>
                  <to>
                    <xdr:col>3</xdr:col>
                    <xdr:colOff>361950</xdr:colOff>
                    <xdr:row>36</xdr:row>
                    <xdr:rowOff>0</xdr:rowOff>
                  </to>
                </anchor>
              </controlPr>
            </control>
          </mc:Choice>
        </mc:AlternateContent>
        <mc:AlternateContent xmlns:mc="http://schemas.openxmlformats.org/markup-compatibility/2006">
          <mc:Choice Requires="x14">
            <control shapeId="8631" r:id="rId2465" name="Check Box 2487">
              <controlPr defaultSize="0" autoFill="0" autoLine="0" autoPict="0">
                <anchor moveWithCells="1">
                  <from>
                    <xdr:col>3</xdr:col>
                    <xdr:colOff>57150</xdr:colOff>
                    <xdr:row>34</xdr:row>
                    <xdr:rowOff>161925</xdr:rowOff>
                  </from>
                  <to>
                    <xdr:col>3</xdr:col>
                    <xdr:colOff>361950</xdr:colOff>
                    <xdr:row>36</xdr:row>
                    <xdr:rowOff>0</xdr:rowOff>
                  </to>
                </anchor>
              </controlPr>
            </control>
          </mc:Choice>
        </mc:AlternateContent>
        <mc:AlternateContent xmlns:mc="http://schemas.openxmlformats.org/markup-compatibility/2006">
          <mc:Choice Requires="x14">
            <control shapeId="8632" r:id="rId2466" name="Check Box 2488">
              <controlPr defaultSize="0" autoFill="0" autoLine="0" autoPict="0">
                <anchor moveWithCells="1">
                  <from>
                    <xdr:col>3</xdr:col>
                    <xdr:colOff>57150</xdr:colOff>
                    <xdr:row>34</xdr:row>
                    <xdr:rowOff>161925</xdr:rowOff>
                  </from>
                  <to>
                    <xdr:col>3</xdr:col>
                    <xdr:colOff>361950</xdr:colOff>
                    <xdr:row>36</xdr:row>
                    <xdr:rowOff>0</xdr:rowOff>
                  </to>
                </anchor>
              </controlPr>
            </control>
          </mc:Choice>
        </mc:AlternateContent>
        <mc:AlternateContent xmlns:mc="http://schemas.openxmlformats.org/markup-compatibility/2006">
          <mc:Choice Requires="x14">
            <control shapeId="8633" r:id="rId2467" name="Check Box 2489">
              <controlPr defaultSize="0" autoFill="0" autoLine="0" autoPict="0">
                <anchor moveWithCells="1">
                  <from>
                    <xdr:col>3</xdr:col>
                    <xdr:colOff>57150</xdr:colOff>
                    <xdr:row>35</xdr:row>
                    <xdr:rowOff>161925</xdr:rowOff>
                  </from>
                  <to>
                    <xdr:col>3</xdr:col>
                    <xdr:colOff>361950</xdr:colOff>
                    <xdr:row>37</xdr:row>
                    <xdr:rowOff>0</xdr:rowOff>
                  </to>
                </anchor>
              </controlPr>
            </control>
          </mc:Choice>
        </mc:AlternateContent>
        <mc:AlternateContent xmlns:mc="http://schemas.openxmlformats.org/markup-compatibility/2006">
          <mc:Choice Requires="x14">
            <control shapeId="8634" r:id="rId2468" name="Check Box 2490">
              <controlPr defaultSize="0" autoFill="0" autoLine="0" autoPict="0">
                <anchor moveWithCells="1">
                  <from>
                    <xdr:col>3</xdr:col>
                    <xdr:colOff>57150</xdr:colOff>
                    <xdr:row>35</xdr:row>
                    <xdr:rowOff>161925</xdr:rowOff>
                  </from>
                  <to>
                    <xdr:col>3</xdr:col>
                    <xdr:colOff>361950</xdr:colOff>
                    <xdr:row>37</xdr:row>
                    <xdr:rowOff>0</xdr:rowOff>
                  </to>
                </anchor>
              </controlPr>
            </control>
          </mc:Choice>
        </mc:AlternateContent>
        <mc:AlternateContent xmlns:mc="http://schemas.openxmlformats.org/markup-compatibility/2006">
          <mc:Choice Requires="x14">
            <control shapeId="8635" r:id="rId2469" name="Check Box 2491">
              <controlPr defaultSize="0" autoFill="0" autoLine="0" autoPict="0">
                <anchor moveWithCells="1">
                  <from>
                    <xdr:col>3</xdr:col>
                    <xdr:colOff>57150</xdr:colOff>
                    <xdr:row>35</xdr:row>
                    <xdr:rowOff>161925</xdr:rowOff>
                  </from>
                  <to>
                    <xdr:col>3</xdr:col>
                    <xdr:colOff>361950</xdr:colOff>
                    <xdr:row>37</xdr:row>
                    <xdr:rowOff>0</xdr:rowOff>
                  </to>
                </anchor>
              </controlPr>
            </control>
          </mc:Choice>
        </mc:AlternateContent>
        <mc:AlternateContent xmlns:mc="http://schemas.openxmlformats.org/markup-compatibility/2006">
          <mc:Choice Requires="x14">
            <control shapeId="8636" r:id="rId2470" name="Check Box 2492">
              <controlPr defaultSize="0" autoFill="0" autoLine="0" autoPict="0">
                <anchor moveWithCells="1">
                  <from>
                    <xdr:col>3</xdr:col>
                    <xdr:colOff>57150</xdr:colOff>
                    <xdr:row>34</xdr:row>
                    <xdr:rowOff>161925</xdr:rowOff>
                  </from>
                  <to>
                    <xdr:col>3</xdr:col>
                    <xdr:colOff>361950</xdr:colOff>
                    <xdr:row>36</xdr:row>
                    <xdr:rowOff>0</xdr:rowOff>
                  </to>
                </anchor>
              </controlPr>
            </control>
          </mc:Choice>
        </mc:AlternateContent>
        <mc:AlternateContent xmlns:mc="http://schemas.openxmlformats.org/markup-compatibility/2006">
          <mc:Choice Requires="x14">
            <control shapeId="8637" r:id="rId2471" name="Check Box 2493">
              <controlPr defaultSize="0" autoFill="0" autoLine="0" autoPict="0">
                <anchor moveWithCells="1">
                  <from>
                    <xdr:col>3</xdr:col>
                    <xdr:colOff>57150</xdr:colOff>
                    <xdr:row>34</xdr:row>
                    <xdr:rowOff>161925</xdr:rowOff>
                  </from>
                  <to>
                    <xdr:col>3</xdr:col>
                    <xdr:colOff>361950</xdr:colOff>
                    <xdr:row>36</xdr:row>
                    <xdr:rowOff>0</xdr:rowOff>
                  </to>
                </anchor>
              </controlPr>
            </control>
          </mc:Choice>
        </mc:AlternateContent>
        <mc:AlternateContent xmlns:mc="http://schemas.openxmlformats.org/markup-compatibility/2006">
          <mc:Choice Requires="x14">
            <control shapeId="8638" r:id="rId2472" name="Check Box 2494">
              <controlPr defaultSize="0" autoFill="0" autoLine="0" autoPict="0">
                <anchor moveWithCells="1">
                  <from>
                    <xdr:col>3</xdr:col>
                    <xdr:colOff>57150</xdr:colOff>
                    <xdr:row>34</xdr:row>
                    <xdr:rowOff>161925</xdr:rowOff>
                  </from>
                  <to>
                    <xdr:col>3</xdr:col>
                    <xdr:colOff>361950</xdr:colOff>
                    <xdr:row>36</xdr:row>
                    <xdr:rowOff>0</xdr:rowOff>
                  </to>
                </anchor>
              </controlPr>
            </control>
          </mc:Choice>
        </mc:AlternateContent>
        <mc:AlternateContent xmlns:mc="http://schemas.openxmlformats.org/markup-compatibility/2006">
          <mc:Choice Requires="x14">
            <control shapeId="8639" r:id="rId2473" name="Check Box 2495">
              <controlPr defaultSize="0" autoFill="0" autoLine="0" autoPict="0">
                <anchor moveWithCells="1">
                  <from>
                    <xdr:col>3</xdr:col>
                    <xdr:colOff>57150</xdr:colOff>
                    <xdr:row>35</xdr:row>
                    <xdr:rowOff>161925</xdr:rowOff>
                  </from>
                  <to>
                    <xdr:col>3</xdr:col>
                    <xdr:colOff>361950</xdr:colOff>
                    <xdr:row>37</xdr:row>
                    <xdr:rowOff>0</xdr:rowOff>
                  </to>
                </anchor>
              </controlPr>
            </control>
          </mc:Choice>
        </mc:AlternateContent>
        <mc:AlternateContent xmlns:mc="http://schemas.openxmlformats.org/markup-compatibility/2006">
          <mc:Choice Requires="x14">
            <control shapeId="8640" r:id="rId2474" name="Check Box 2496">
              <controlPr defaultSize="0" autoFill="0" autoLine="0" autoPict="0">
                <anchor moveWithCells="1">
                  <from>
                    <xdr:col>3</xdr:col>
                    <xdr:colOff>57150</xdr:colOff>
                    <xdr:row>35</xdr:row>
                    <xdr:rowOff>161925</xdr:rowOff>
                  </from>
                  <to>
                    <xdr:col>3</xdr:col>
                    <xdr:colOff>361950</xdr:colOff>
                    <xdr:row>37</xdr:row>
                    <xdr:rowOff>0</xdr:rowOff>
                  </to>
                </anchor>
              </controlPr>
            </control>
          </mc:Choice>
        </mc:AlternateContent>
        <mc:AlternateContent xmlns:mc="http://schemas.openxmlformats.org/markup-compatibility/2006">
          <mc:Choice Requires="x14">
            <control shapeId="8641" r:id="rId2475" name="Check Box 2497">
              <controlPr defaultSize="0" autoFill="0" autoLine="0" autoPict="0">
                <anchor moveWithCells="1">
                  <from>
                    <xdr:col>3</xdr:col>
                    <xdr:colOff>57150</xdr:colOff>
                    <xdr:row>35</xdr:row>
                    <xdr:rowOff>161925</xdr:rowOff>
                  </from>
                  <to>
                    <xdr:col>3</xdr:col>
                    <xdr:colOff>361950</xdr:colOff>
                    <xdr:row>37</xdr:row>
                    <xdr:rowOff>0</xdr:rowOff>
                  </to>
                </anchor>
              </controlPr>
            </control>
          </mc:Choice>
        </mc:AlternateContent>
        <mc:AlternateContent xmlns:mc="http://schemas.openxmlformats.org/markup-compatibility/2006">
          <mc:Choice Requires="x14">
            <control shapeId="8642" r:id="rId2476" name="Check Box 2498">
              <controlPr defaultSize="0" autoFill="0" autoLine="0" autoPict="0">
                <anchor moveWithCells="1">
                  <from>
                    <xdr:col>3</xdr:col>
                    <xdr:colOff>57150</xdr:colOff>
                    <xdr:row>34</xdr:row>
                    <xdr:rowOff>161925</xdr:rowOff>
                  </from>
                  <to>
                    <xdr:col>3</xdr:col>
                    <xdr:colOff>361950</xdr:colOff>
                    <xdr:row>36</xdr:row>
                    <xdr:rowOff>0</xdr:rowOff>
                  </to>
                </anchor>
              </controlPr>
            </control>
          </mc:Choice>
        </mc:AlternateContent>
        <mc:AlternateContent xmlns:mc="http://schemas.openxmlformats.org/markup-compatibility/2006">
          <mc:Choice Requires="x14">
            <control shapeId="8643" r:id="rId2477" name="Check Box 2499">
              <controlPr defaultSize="0" autoFill="0" autoLine="0" autoPict="0">
                <anchor moveWithCells="1">
                  <from>
                    <xdr:col>3</xdr:col>
                    <xdr:colOff>57150</xdr:colOff>
                    <xdr:row>34</xdr:row>
                    <xdr:rowOff>161925</xdr:rowOff>
                  </from>
                  <to>
                    <xdr:col>3</xdr:col>
                    <xdr:colOff>361950</xdr:colOff>
                    <xdr:row>36</xdr:row>
                    <xdr:rowOff>0</xdr:rowOff>
                  </to>
                </anchor>
              </controlPr>
            </control>
          </mc:Choice>
        </mc:AlternateContent>
        <mc:AlternateContent xmlns:mc="http://schemas.openxmlformats.org/markup-compatibility/2006">
          <mc:Choice Requires="x14">
            <control shapeId="8644" r:id="rId2478" name="Check Box 2500">
              <controlPr defaultSize="0" autoFill="0" autoLine="0" autoPict="0">
                <anchor moveWithCells="1">
                  <from>
                    <xdr:col>3</xdr:col>
                    <xdr:colOff>57150</xdr:colOff>
                    <xdr:row>34</xdr:row>
                    <xdr:rowOff>161925</xdr:rowOff>
                  </from>
                  <to>
                    <xdr:col>3</xdr:col>
                    <xdr:colOff>361950</xdr:colOff>
                    <xdr:row>36</xdr:row>
                    <xdr:rowOff>0</xdr:rowOff>
                  </to>
                </anchor>
              </controlPr>
            </control>
          </mc:Choice>
        </mc:AlternateContent>
        <mc:AlternateContent xmlns:mc="http://schemas.openxmlformats.org/markup-compatibility/2006">
          <mc:Choice Requires="x14">
            <control shapeId="8645" r:id="rId2479" name="Check Box 2501">
              <controlPr defaultSize="0" autoFill="0" autoLine="0" autoPict="0">
                <anchor moveWithCells="1">
                  <from>
                    <xdr:col>3</xdr:col>
                    <xdr:colOff>57150</xdr:colOff>
                    <xdr:row>34</xdr:row>
                    <xdr:rowOff>161925</xdr:rowOff>
                  </from>
                  <to>
                    <xdr:col>3</xdr:col>
                    <xdr:colOff>361950</xdr:colOff>
                    <xdr:row>36</xdr:row>
                    <xdr:rowOff>0</xdr:rowOff>
                  </to>
                </anchor>
              </controlPr>
            </control>
          </mc:Choice>
        </mc:AlternateContent>
        <mc:AlternateContent xmlns:mc="http://schemas.openxmlformats.org/markup-compatibility/2006">
          <mc:Choice Requires="x14">
            <control shapeId="8646" r:id="rId2480" name="Check Box 2502">
              <controlPr defaultSize="0" autoFill="0" autoLine="0" autoPict="0">
                <anchor moveWithCells="1">
                  <from>
                    <xdr:col>3</xdr:col>
                    <xdr:colOff>57150</xdr:colOff>
                    <xdr:row>35</xdr:row>
                    <xdr:rowOff>161925</xdr:rowOff>
                  </from>
                  <to>
                    <xdr:col>3</xdr:col>
                    <xdr:colOff>361950</xdr:colOff>
                    <xdr:row>37</xdr:row>
                    <xdr:rowOff>0</xdr:rowOff>
                  </to>
                </anchor>
              </controlPr>
            </control>
          </mc:Choice>
        </mc:AlternateContent>
        <mc:AlternateContent xmlns:mc="http://schemas.openxmlformats.org/markup-compatibility/2006">
          <mc:Choice Requires="x14">
            <control shapeId="8647" r:id="rId2481" name="Check Box 2503">
              <controlPr defaultSize="0" autoFill="0" autoLine="0" autoPict="0">
                <anchor moveWithCells="1">
                  <from>
                    <xdr:col>3</xdr:col>
                    <xdr:colOff>57150</xdr:colOff>
                    <xdr:row>35</xdr:row>
                    <xdr:rowOff>161925</xdr:rowOff>
                  </from>
                  <to>
                    <xdr:col>3</xdr:col>
                    <xdr:colOff>361950</xdr:colOff>
                    <xdr:row>37</xdr:row>
                    <xdr:rowOff>0</xdr:rowOff>
                  </to>
                </anchor>
              </controlPr>
            </control>
          </mc:Choice>
        </mc:AlternateContent>
        <mc:AlternateContent xmlns:mc="http://schemas.openxmlformats.org/markup-compatibility/2006">
          <mc:Choice Requires="x14">
            <control shapeId="8648" r:id="rId2482" name="Check Box 2504">
              <controlPr defaultSize="0" autoFill="0" autoLine="0" autoPict="0">
                <anchor moveWithCells="1">
                  <from>
                    <xdr:col>3</xdr:col>
                    <xdr:colOff>57150</xdr:colOff>
                    <xdr:row>35</xdr:row>
                    <xdr:rowOff>161925</xdr:rowOff>
                  </from>
                  <to>
                    <xdr:col>3</xdr:col>
                    <xdr:colOff>361950</xdr:colOff>
                    <xdr:row>37</xdr:row>
                    <xdr:rowOff>0</xdr:rowOff>
                  </to>
                </anchor>
              </controlPr>
            </control>
          </mc:Choice>
        </mc:AlternateContent>
        <mc:AlternateContent xmlns:mc="http://schemas.openxmlformats.org/markup-compatibility/2006">
          <mc:Choice Requires="x14">
            <control shapeId="8649" r:id="rId2483" name="Check Box 2505">
              <controlPr defaultSize="0" autoFill="0" autoLine="0" autoPict="0">
                <anchor moveWithCells="1">
                  <from>
                    <xdr:col>3</xdr:col>
                    <xdr:colOff>57150</xdr:colOff>
                    <xdr:row>35</xdr:row>
                    <xdr:rowOff>161925</xdr:rowOff>
                  </from>
                  <to>
                    <xdr:col>3</xdr:col>
                    <xdr:colOff>361950</xdr:colOff>
                    <xdr:row>37</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52"/>
  <sheetViews>
    <sheetView workbookViewId="0">
      <selection activeCell="F12" sqref="F12"/>
    </sheetView>
  </sheetViews>
  <sheetFormatPr defaultRowHeight="12.75" x14ac:dyDescent="0.2"/>
  <cols>
    <col min="1" max="1" width="9.28515625" bestFit="1" customWidth="1"/>
    <col min="2" max="2" width="10.140625" bestFit="1" customWidth="1"/>
    <col min="3" max="3" width="78.140625" customWidth="1"/>
    <col min="4" max="4" width="7.28515625" bestFit="1" customWidth="1"/>
    <col min="5" max="5" width="7.7109375" bestFit="1" customWidth="1"/>
    <col min="6" max="6" width="9.85546875" bestFit="1" customWidth="1"/>
    <col min="7" max="7" width="7.28515625" bestFit="1" customWidth="1"/>
  </cols>
  <sheetData>
    <row r="1" spans="1:6" x14ac:dyDescent="0.2">
      <c r="A1" s="2" t="s">
        <v>20</v>
      </c>
    </row>
    <row r="2" spans="1:6" x14ac:dyDescent="0.2">
      <c r="A2" s="4" t="s">
        <v>19</v>
      </c>
      <c r="B2" t="s">
        <v>10</v>
      </c>
      <c r="C2" s="4" t="s">
        <v>17</v>
      </c>
      <c r="D2" t="s">
        <v>5</v>
      </c>
      <c r="E2" t="s">
        <v>6</v>
      </c>
      <c r="F2" s="4" t="s">
        <v>11</v>
      </c>
    </row>
    <row r="3" spans="1:6" x14ac:dyDescent="0.2">
      <c r="A3">
        <v>1</v>
      </c>
      <c r="B3" s="7">
        <v>0</v>
      </c>
      <c r="C3" s="7">
        <v>0</v>
      </c>
      <c r="D3" s="7">
        <v>0</v>
      </c>
      <c r="E3" s="7">
        <v>0</v>
      </c>
      <c r="F3" s="7">
        <v>0</v>
      </c>
    </row>
    <row r="4" spans="1:6" x14ac:dyDescent="0.2">
      <c r="A4" t="s">
        <v>232</v>
      </c>
      <c r="B4" s="189">
        <v>28</v>
      </c>
      <c r="C4" s="182">
        <v>6</v>
      </c>
      <c r="D4" s="182">
        <v>7</v>
      </c>
      <c r="E4" s="182">
        <v>15</v>
      </c>
      <c r="F4" s="182">
        <v>0</v>
      </c>
    </row>
    <row r="5" spans="1:6" x14ac:dyDescent="0.2">
      <c r="A5" t="s">
        <v>233</v>
      </c>
      <c r="B5" s="189">
        <v>36</v>
      </c>
      <c r="C5" s="182">
        <v>7</v>
      </c>
      <c r="D5" s="182">
        <v>9</v>
      </c>
      <c r="E5" s="182">
        <v>20</v>
      </c>
      <c r="F5" s="182">
        <v>0</v>
      </c>
    </row>
    <row r="6" spans="1:6" x14ac:dyDescent="0.2">
      <c r="A6">
        <v>2</v>
      </c>
      <c r="B6" s="182">
        <f t="shared" ref="B6:B11" si="0">SUM(C6:F6)</f>
        <v>41</v>
      </c>
      <c r="C6" s="182">
        <v>7</v>
      </c>
      <c r="D6" s="182">
        <v>11</v>
      </c>
      <c r="E6" s="182">
        <v>23</v>
      </c>
      <c r="F6" s="182">
        <v>0</v>
      </c>
    </row>
    <row r="7" spans="1:6" x14ac:dyDescent="0.2">
      <c r="A7">
        <v>3</v>
      </c>
      <c r="B7" s="182">
        <f t="shared" si="0"/>
        <v>46</v>
      </c>
      <c r="C7" s="289">
        <v>8</v>
      </c>
      <c r="D7" s="182">
        <v>12</v>
      </c>
      <c r="E7" s="182">
        <v>26</v>
      </c>
      <c r="F7" s="182">
        <v>0</v>
      </c>
    </row>
    <row r="8" spans="1:6" x14ac:dyDescent="0.2">
      <c r="A8">
        <v>4</v>
      </c>
      <c r="B8" s="182">
        <f t="shared" si="0"/>
        <v>51</v>
      </c>
      <c r="C8" s="182">
        <v>9</v>
      </c>
      <c r="D8" s="182">
        <v>13</v>
      </c>
      <c r="E8" s="182">
        <v>29</v>
      </c>
      <c r="F8" s="182">
        <v>0</v>
      </c>
    </row>
    <row r="9" spans="1:6" x14ac:dyDescent="0.2">
      <c r="A9">
        <v>5</v>
      </c>
      <c r="B9" s="182">
        <f t="shared" si="0"/>
        <v>56</v>
      </c>
      <c r="C9" s="182">
        <v>10</v>
      </c>
      <c r="D9" s="182">
        <v>15</v>
      </c>
      <c r="E9" s="182">
        <v>31</v>
      </c>
      <c r="F9" s="182">
        <v>0</v>
      </c>
    </row>
    <row r="10" spans="1:6" x14ac:dyDescent="0.2">
      <c r="A10">
        <v>6</v>
      </c>
      <c r="B10" s="182">
        <f t="shared" si="0"/>
        <v>61</v>
      </c>
      <c r="C10" s="182">
        <v>11</v>
      </c>
      <c r="D10" s="182">
        <v>16</v>
      </c>
      <c r="E10" s="182">
        <v>34</v>
      </c>
      <c r="F10" s="182">
        <v>0</v>
      </c>
    </row>
    <row r="11" spans="1:6" x14ac:dyDescent="0.2">
      <c r="A11">
        <v>7</v>
      </c>
      <c r="B11" s="182">
        <f t="shared" si="0"/>
        <v>66</v>
      </c>
      <c r="C11" s="182">
        <v>12</v>
      </c>
      <c r="D11" s="182">
        <v>18</v>
      </c>
      <c r="E11" s="182">
        <v>36</v>
      </c>
      <c r="F11" s="182">
        <v>0</v>
      </c>
    </row>
    <row r="16" spans="1:6" x14ac:dyDescent="0.2">
      <c r="A16" t="s">
        <v>200</v>
      </c>
      <c r="B16">
        <v>0.53500000000000003</v>
      </c>
    </row>
    <row r="17" spans="1:7" x14ac:dyDescent="0.2">
      <c r="A17" t="s">
        <v>201</v>
      </c>
      <c r="B17">
        <v>1.33</v>
      </c>
    </row>
    <row r="19" spans="1:7" x14ac:dyDescent="0.2">
      <c r="C19" s="8"/>
      <c r="D19" s="9"/>
      <c r="E19" s="9"/>
      <c r="F19" s="9"/>
      <c r="G19" s="8"/>
    </row>
    <row r="20" spans="1:7" ht="13.5" customHeight="1" x14ac:dyDescent="0.2">
      <c r="C20" s="8" t="s">
        <v>205</v>
      </c>
      <c r="D20" s="8">
        <v>640002</v>
      </c>
      <c r="F20" s="9"/>
      <c r="G20" s="8"/>
    </row>
    <row r="21" spans="1:7" x14ac:dyDescent="0.2">
      <c r="C21" s="8" t="s">
        <v>206</v>
      </c>
      <c r="D21" s="8">
        <v>640005</v>
      </c>
      <c r="F21" s="9"/>
      <c r="G21" s="8"/>
    </row>
    <row r="22" spans="1:7" x14ac:dyDescent="0.2">
      <c r="C22" s="8" t="s">
        <v>207</v>
      </c>
      <c r="D22" s="8">
        <v>640003</v>
      </c>
      <c r="F22" s="9"/>
      <c r="G22" s="8">
        <f>8*0.75</f>
        <v>6</v>
      </c>
    </row>
    <row r="23" spans="1:7" ht="26.25" customHeight="1" x14ac:dyDescent="0.2">
      <c r="C23" s="286" t="s">
        <v>245</v>
      </c>
      <c r="D23" s="8">
        <v>640001</v>
      </c>
      <c r="F23" s="9"/>
      <c r="G23" s="8"/>
    </row>
    <row r="24" spans="1:7" x14ac:dyDescent="0.2">
      <c r="C24" s="8" t="s">
        <v>208</v>
      </c>
      <c r="D24" s="8">
        <v>640004</v>
      </c>
      <c r="F24" s="9"/>
      <c r="G24" s="8"/>
    </row>
    <row r="25" spans="1:7" x14ac:dyDescent="0.2">
      <c r="C25" s="8" t="s">
        <v>209</v>
      </c>
      <c r="D25" s="8">
        <v>640006</v>
      </c>
      <c r="F25" s="9"/>
      <c r="G25" s="8"/>
    </row>
    <row r="26" spans="1:7" x14ac:dyDescent="0.2">
      <c r="C26" s="8" t="s">
        <v>210</v>
      </c>
      <c r="D26" s="8">
        <v>640009</v>
      </c>
      <c r="F26" s="9"/>
      <c r="G26" s="8"/>
    </row>
    <row r="27" spans="1:7" x14ac:dyDescent="0.2">
      <c r="C27" s="8" t="s">
        <v>211</v>
      </c>
      <c r="D27" s="8">
        <v>627003</v>
      </c>
      <c r="F27" s="9"/>
      <c r="G27" s="8"/>
    </row>
    <row r="28" spans="1:7" x14ac:dyDescent="0.2">
      <c r="C28" s="8" t="s">
        <v>212</v>
      </c>
      <c r="D28" s="8">
        <v>640004</v>
      </c>
      <c r="F28" s="9"/>
      <c r="G28" s="8"/>
    </row>
    <row r="29" spans="1:7" x14ac:dyDescent="0.2">
      <c r="C29" s="8" t="s">
        <v>213</v>
      </c>
      <c r="D29" s="8">
        <v>640208</v>
      </c>
      <c r="F29" s="9"/>
      <c r="G29" s="8"/>
    </row>
    <row r="30" spans="1:7" x14ac:dyDescent="0.2">
      <c r="C30" s="303" t="s">
        <v>281</v>
      </c>
      <c r="D30" s="302">
        <v>640010</v>
      </c>
      <c r="F30" s="9"/>
      <c r="G30" s="8"/>
    </row>
    <row r="31" spans="1:7" x14ac:dyDescent="0.2">
      <c r="C31" s="8" t="s">
        <v>214</v>
      </c>
      <c r="D31" s="8">
        <v>640021</v>
      </c>
      <c r="E31" s="8"/>
      <c r="F31" s="8"/>
      <c r="G31" s="8"/>
    </row>
    <row r="32" spans="1:7" x14ac:dyDescent="0.2">
      <c r="C32" s="8" t="s">
        <v>215</v>
      </c>
      <c r="D32" s="8">
        <v>640024</v>
      </c>
      <c r="E32" s="8"/>
      <c r="F32" s="8"/>
      <c r="G32" s="8"/>
    </row>
    <row r="33" spans="3:7" x14ac:dyDescent="0.2">
      <c r="C33" s="8" t="s">
        <v>216</v>
      </c>
      <c r="D33" s="8">
        <v>640022</v>
      </c>
      <c r="E33" s="8"/>
      <c r="F33" s="8"/>
      <c r="G33" s="8"/>
    </row>
    <row r="34" spans="3:7" ht="25.5" x14ac:dyDescent="0.2">
      <c r="C34" s="133" t="s">
        <v>246</v>
      </c>
      <c r="D34">
        <v>640020</v>
      </c>
    </row>
    <row r="35" spans="3:7" x14ac:dyDescent="0.2">
      <c r="C35" t="s">
        <v>217</v>
      </c>
      <c r="D35">
        <v>640004</v>
      </c>
    </row>
    <row r="36" spans="3:7" x14ac:dyDescent="0.2">
      <c r="C36" t="s">
        <v>218</v>
      </c>
      <c r="D36">
        <v>640025</v>
      </c>
    </row>
    <row r="37" spans="3:7" x14ac:dyDescent="0.2">
      <c r="C37" t="s">
        <v>219</v>
      </c>
      <c r="D37">
        <v>640026</v>
      </c>
    </row>
    <row r="38" spans="3:7" x14ac:dyDescent="0.2">
      <c r="C38" t="s">
        <v>220</v>
      </c>
      <c r="D38">
        <v>627003</v>
      </c>
    </row>
    <row r="39" spans="3:7" x14ac:dyDescent="0.2">
      <c r="C39" t="s">
        <v>221</v>
      </c>
      <c r="D39">
        <v>640004</v>
      </c>
    </row>
    <row r="40" spans="3:7" x14ac:dyDescent="0.2">
      <c r="C40" t="s">
        <v>222</v>
      </c>
      <c r="D40">
        <v>640208</v>
      </c>
    </row>
    <row r="41" spans="3:7" x14ac:dyDescent="0.2">
      <c r="C41" s="4" t="s">
        <v>282</v>
      </c>
      <c r="D41" s="302">
        <v>640023</v>
      </c>
    </row>
    <row r="42" spans="3:7" x14ac:dyDescent="0.2">
      <c r="C42" t="s">
        <v>223</v>
      </c>
      <c r="D42">
        <v>640035</v>
      </c>
    </row>
    <row r="43" spans="3:7" x14ac:dyDescent="0.2">
      <c r="C43" t="s">
        <v>224</v>
      </c>
      <c r="D43">
        <v>640038</v>
      </c>
    </row>
    <row r="44" spans="3:7" x14ac:dyDescent="0.2">
      <c r="C44" t="s">
        <v>225</v>
      </c>
      <c r="D44">
        <v>640036</v>
      </c>
    </row>
    <row r="45" spans="3:7" ht="25.5" x14ac:dyDescent="0.2">
      <c r="C45" s="133" t="s">
        <v>247</v>
      </c>
      <c r="D45">
        <v>640001</v>
      </c>
    </row>
    <row r="46" spans="3:7" x14ac:dyDescent="0.2">
      <c r="C46" t="s">
        <v>226</v>
      </c>
      <c r="D46">
        <v>640004</v>
      </c>
    </row>
    <row r="47" spans="3:7" x14ac:dyDescent="0.2">
      <c r="C47" t="s">
        <v>227</v>
      </c>
      <c r="D47">
        <v>640039</v>
      </c>
    </row>
    <row r="48" spans="3:7" x14ac:dyDescent="0.2">
      <c r="C48" t="s">
        <v>228</v>
      </c>
      <c r="D48">
        <v>640040</v>
      </c>
    </row>
    <row r="49" spans="3:4" x14ac:dyDescent="0.2">
      <c r="C49" t="s">
        <v>229</v>
      </c>
      <c r="D49">
        <v>627003</v>
      </c>
    </row>
    <row r="50" spans="3:4" x14ac:dyDescent="0.2">
      <c r="C50" t="s">
        <v>230</v>
      </c>
      <c r="D50">
        <v>640004</v>
      </c>
    </row>
    <row r="51" spans="3:4" x14ac:dyDescent="0.2">
      <c r="C51" t="s">
        <v>231</v>
      </c>
      <c r="D51">
        <v>640208</v>
      </c>
    </row>
    <row r="52" spans="3:4" x14ac:dyDescent="0.2">
      <c r="C52" s="4" t="s">
        <v>263</v>
      </c>
      <c r="D52" s="302">
        <v>640037</v>
      </c>
    </row>
  </sheetData>
  <sheetProtection formatCells="0"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30</vt:i4>
      </vt:variant>
    </vt:vector>
  </HeadingPairs>
  <TitlesOfParts>
    <vt:vector size="38" baseType="lpstr">
      <vt:lpstr>Instructions</vt:lpstr>
      <vt:lpstr>Page1 - Expense Report</vt:lpstr>
      <vt:lpstr>Page2 - Travel Expenses</vt:lpstr>
      <vt:lpstr>Page 3- Vehicle Mileage</vt:lpstr>
      <vt:lpstr>Page 4 - In StatePrDiem Ovrnght</vt:lpstr>
      <vt:lpstr>Page5 - In StatePrDiem SinglDy</vt:lpstr>
      <vt:lpstr>Page4 - Per Diem Calc Tool</vt:lpstr>
      <vt:lpstr>per diem tables</vt:lpstr>
      <vt:lpstr>'Page 4 - In StatePrDiem Ovrnght'!breakfast</vt:lpstr>
      <vt:lpstr>'Page5 - In StatePrDiem SinglDy'!breakfast</vt:lpstr>
      <vt:lpstr>breakfast</vt:lpstr>
      <vt:lpstr>'Page 4 - In StatePrDiem Ovrnght'!dinner</vt:lpstr>
      <vt:lpstr>'Page5 - In StatePrDiem SinglDy'!dinner</vt:lpstr>
      <vt:lpstr>dinner</vt:lpstr>
      <vt:lpstr>'Page 4 - In StatePrDiem Ovrnght'!Incidentals</vt:lpstr>
      <vt:lpstr>'Page5 - In StatePrDiem SinglDy'!Incidentals</vt:lpstr>
      <vt:lpstr>Incidentals</vt:lpstr>
      <vt:lpstr>'Page 4 - In StatePrDiem Ovrnght'!lunch</vt:lpstr>
      <vt:lpstr>'Page5 - In StatePrDiem SinglDy'!lunch</vt:lpstr>
      <vt:lpstr>lunch</vt:lpstr>
      <vt:lpstr>'Page 4 - In StatePrDiem Ovrnght'!Meal_Allowances_</vt:lpstr>
      <vt:lpstr>Per_Diem_Calculator_Tool_Instructions</vt:lpstr>
      <vt:lpstr>Per_diem_table</vt:lpstr>
      <vt:lpstr>Instructions!Print_Area</vt:lpstr>
      <vt:lpstr>'Page 4 - In StatePrDiem Ovrnght'!Print_Area</vt:lpstr>
      <vt:lpstr>'Page1 - Expense Report'!Print_Area</vt:lpstr>
      <vt:lpstr>'Page2 - Travel Expenses'!Print_Area</vt:lpstr>
      <vt:lpstr>'Page4 - Per Diem Calc Tool'!Print_Area</vt:lpstr>
      <vt:lpstr>'Page5 - In StatePrDiem SinglDy'!Print_Area</vt:lpstr>
      <vt:lpstr>Instructions!Print_Titles</vt:lpstr>
      <vt:lpstr>'Page 4 - In StatePrDiem Ovrnght'!Print_Titles</vt:lpstr>
      <vt:lpstr>'Page4 - Per Diem Calc Tool'!Print_Titles</vt:lpstr>
      <vt:lpstr>'Page5 - In StatePrDiem SinglDy'!Print_Titles</vt:lpstr>
      <vt:lpstr>StateofGeorgiaMealAllowance</vt:lpstr>
      <vt:lpstr>'Page5 - In StatePrDiem SinglDy'!StateofGeorgiaMealAllowances</vt:lpstr>
      <vt:lpstr>'Page 4 - In StatePrDiem Ovrnght'!tripday</vt:lpstr>
      <vt:lpstr>'Page5 - In StatePrDiem SinglDy'!tripday</vt:lpstr>
      <vt:lpstr>tripday</vt:lpstr>
    </vt:vector>
  </TitlesOfParts>
  <Company>University of Michigan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2016 In-State Employee Travel Expense Form</dc:title>
  <dc:creator>Financial Operations</dc:creator>
  <cp:lastModifiedBy>Robert Green</cp:lastModifiedBy>
  <cp:lastPrinted>2016-11-02T20:00:06Z</cp:lastPrinted>
  <dcterms:created xsi:type="dcterms:W3CDTF">1998-05-26T21:44:32Z</dcterms:created>
  <dcterms:modified xsi:type="dcterms:W3CDTF">2024-01-10T19:41:43Z</dcterms:modified>
</cp:coreProperties>
</file>