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frankstonisd-my.sharepoint.com/personal/niccicook_frankstonisd_net/Documents/New Docs/HB 3/Revised Goals April 2022/Revised Goals Aug 2025/"/>
    </mc:Choice>
  </mc:AlternateContent>
  <xr:revisionPtr revIDLastSave="715" documentId="8_{8E62A9CC-DE0E-4F7B-B84D-2C596D4071AA}" xr6:coauthVersionLast="47" xr6:coauthVersionMax="47" xr10:uidLastSave="{06A617C0-1111-4C9E-AFF8-613489939985}"/>
  <bookViews>
    <workbookView xWindow="-120" yWindow="-120" windowWidth="29040" windowHeight="15720" activeTab="3" xr2:uid="{00000000-000D-0000-FFFF-FFFF00000000}"/>
  </bookViews>
  <sheets>
    <sheet name="Goal 1-GPMs" sheetId="1" r:id="rId1"/>
    <sheet name="Goal 2-GPMs" sheetId="2" r:id="rId2"/>
    <sheet name="Goal 3-GPMs" sheetId="3" r:id="rId3"/>
    <sheet name="Goal 4-GPMs (FISD)" sheetId="18" r:id="rId4"/>
    <sheet name="Goal 4-GPMs" sheetId="4" state="hidden" r:id="rId5"/>
    <sheet name="Goal 5-GPMs" sheetId="5" state="hidden" r:id="rId6"/>
    <sheet name="Superintendent Constraints-CPMs" sheetId="6" state="hidden" r:id="rId7"/>
    <sheet name="Board Self-Constraints" sheetId="7" state="hidden" r:id="rId8"/>
    <sheet name="Superintendent Evaluation" sheetId="9" state="hidden" r:id="rId9"/>
    <sheet name="Staff Use Tracker" sheetId="11" state="hidden" r:id="rId10"/>
    <sheet name="LSG Integrity Instrument" sheetId="13" state="hidden" r:id="rId11"/>
    <sheet name="Time Use Tracker" sheetId="14" state="hidden" r:id="rId12"/>
    <sheet name="Quarterly Progress Tracker" sheetId="12" state="hidden" r:id="rId1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3" i="2" l="1"/>
  <c r="A32" i="2"/>
  <c r="A31" i="2"/>
  <c r="A30" i="2"/>
  <c r="A24" i="2"/>
  <c r="A23" i="2"/>
  <c r="A22" i="2"/>
  <c r="A21" i="2"/>
  <c r="A12" i="2"/>
  <c r="A13" i="2"/>
  <c r="A14" i="2"/>
  <c r="A15" i="2"/>
  <c r="M24" i="14"/>
  <c r="B24" i="14"/>
  <c r="G24" i="14" l="1"/>
  <c r="F26" i="14" s="1"/>
  <c r="D26" i="14"/>
  <c r="E10" i="11"/>
  <c r="G10" i="11" s="1"/>
  <c r="E11" i="11"/>
  <c r="E17" i="11"/>
  <c r="G17" i="11" s="1"/>
  <c r="E18" i="11"/>
  <c r="G18" i="11" s="1"/>
  <c r="E19" i="11"/>
  <c r="G19" i="11" s="1"/>
  <c r="E20" i="11"/>
  <c r="G20" i="11" s="1"/>
  <c r="F14" i="12"/>
  <c r="B14" i="12"/>
  <c r="D14" i="12"/>
  <c r="E14" i="12"/>
  <c r="F25" i="11"/>
  <c r="G11" i="11"/>
  <c r="G6" i="11"/>
  <c r="B25" i="11"/>
  <c r="C25" i="11"/>
  <c r="D25" i="11"/>
  <c r="E24" i="11"/>
  <c r="G24" i="11" s="1"/>
  <c r="E21" i="11"/>
  <c r="G21" i="11" s="1"/>
  <c r="E22" i="11"/>
  <c r="G22" i="11" s="1"/>
  <c r="E23" i="11"/>
  <c r="G23" i="11" s="1"/>
  <c r="E16" i="11"/>
  <c r="G16" i="11" s="1"/>
  <c r="E9" i="11"/>
  <c r="G9" i="11" s="1"/>
  <c r="E12" i="11"/>
  <c r="G12" i="11" s="1"/>
  <c r="E13" i="11"/>
  <c r="G13" i="11" s="1"/>
  <c r="E14" i="11"/>
  <c r="G14" i="11" s="1"/>
  <c r="E8" i="11"/>
  <c r="G8" i="11" s="1"/>
  <c r="E6" i="11"/>
  <c r="D35" i="9"/>
  <c r="J26" i="14" l="1"/>
  <c r="E25" i="11"/>
  <c r="G25" i="11"/>
  <c r="C14" i="12"/>
</calcChain>
</file>

<file path=xl/sharedStrings.xml><?xml version="1.0" encoding="utf-8"?>
<sst xmlns="http://schemas.openxmlformats.org/spreadsheetml/2006/main" count="1041" uniqueCount="399">
  <si>
    <t>GOAL 1</t>
  </si>
  <si>
    <t>TARGETS</t>
  </si>
  <si>
    <t>ALL</t>
  </si>
  <si>
    <t>AA</t>
  </si>
  <si>
    <t>A</t>
  </si>
  <si>
    <t>H</t>
  </si>
  <si>
    <t>W</t>
  </si>
  <si>
    <t>ED</t>
  </si>
  <si>
    <t>SE</t>
  </si>
  <si>
    <t>EL</t>
  </si>
  <si>
    <t>CE</t>
  </si>
  <si>
    <t>NCE</t>
  </si>
  <si>
    <t>Baseline</t>
  </si>
  <si>
    <t>GPM 1.1</t>
  </si>
  <si>
    <t>GPM 1.2</t>
  </si>
  <si>
    <t>GPM 1.3</t>
  </si>
  <si>
    <t>GOAL 2</t>
  </si>
  <si>
    <t>GPM 2.1</t>
  </si>
  <si>
    <t>GPM 2.2</t>
  </si>
  <si>
    <t>GPM 2.3</t>
  </si>
  <si>
    <t>GOAL 3</t>
  </si>
  <si>
    <t>AI</t>
  </si>
  <si>
    <t>PI</t>
  </si>
  <si>
    <t>TR</t>
  </si>
  <si>
    <t>FSE</t>
  </si>
  <si>
    <t>Month
Year</t>
  </si>
  <si>
    <t>GPM 3.1</t>
  </si>
  <si>
    <t>GPM 3.2</t>
  </si>
  <si>
    <t>GPM 3.3</t>
  </si>
  <si>
    <t>GOAL 4</t>
  </si>
  <si>
    <t>GPM 4.1</t>
  </si>
  <si>
    <t>GPM 4.2</t>
  </si>
  <si>
    <t>GPM 4.3</t>
  </si>
  <si>
    <t>GOAL 5</t>
  </si>
  <si>
    <t>GPM 5.1</t>
  </si>
  <si>
    <t>GPM 5.2</t>
  </si>
  <si>
    <t>GPM 5.3</t>
  </si>
  <si>
    <t>SUPERINTENDENT CONSTRAINT 1</t>
  </si>
  <si>
    <t>CPM 
1.1</t>
  </si>
  <si>
    <t>CPM 
1.2</t>
  </si>
  <si>
    <t>CPM 
1.3</t>
  </si>
  <si>
    <t>SUPERINTENDENT CONSTRAINT 2</t>
  </si>
  <si>
    <t>CPM 
2.1</t>
  </si>
  <si>
    <t>CPM 
2.2</t>
  </si>
  <si>
    <t>CPM 
2.3</t>
  </si>
  <si>
    <t>SUPERINTENDENT CONSTRAINT 3</t>
  </si>
  <si>
    <t>CPM 
3.1</t>
  </si>
  <si>
    <t>CPM 
3.2</t>
  </si>
  <si>
    <t>CPM 
3.3</t>
  </si>
  <si>
    <t>SUPERINTENDENT CONSTRAINT 4</t>
  </si>
  <si>
    <t>CPM 
4.1</t>
  </si>
  <si>
    <t>CPM 
4.2</t>
  </si>
  <si>
    <t>CPM 
4.3</t>
  </si>
  <si>
    <t>SUPERINTENDENT CONSTRAINT 5</t>
  </si>
  <si>
    <t>CPM 
5.1</t>
  </si>
  <si>
    <t>CPM 
5.2</t>
  </si>
  <si>
    <t>CPM 
5.3</t>
  </si>
  <si>
    <t>BOARD CONSTRAINT 1</t>
  </si>
  <si>
    <t>BOARD CONSTRAINT 2</t>
  </si>
  <si>
    <t>BOARD CONSTRAINT 3</t>
  </si>
  <si>
    <t>BOARD CONSTRAINT 4</t>
  </si>
  <si>
    <t>BOARD CONSTRAINT 5</t>
  </si>
  <si>
    <t>Other</t>
  </si>
  <si>
    <t>SUPERINTENDENT EVALUATION</t>
  </si>
  <si>
    <t>STUDENT OUTCOME GOAL
and
GOAL PROGRESS MEASURES</t>
  </si>
  <si>
    <t>TARGET</t>
  </si>
  <si>
    <t>ACTUAL</t>
  </si>
  <si>
    <t>MET
or
2/3 MET</t>
  </si>
  <si>
    <t>CONSTRAINT
and
CONSTRAINT PROGRESS MEASURES</t>
  </si>
  <si>
    <t>Student Outcome Goal 1</t>
  </si>
  <si>
    <t>Constraint 1</t>
  </si>
  <si>
    <t>CPM 1.1</t>
  </si>
  <si>
    <t>CPM 1.2</t>
  </si>
  <si>
    <t>CPM 1.3</t>
  </si>
  <si>
    <t>Student Outcome Goal 2</t>
  </si>
  <si>
    <t>Constraint 2</t>
  </si>
  <si>
    <t>CPM 2.1</t>
  </si>
  <si>
    <t>CPM 2.2</t>
  </si>
  <si>
    <t>CPM 2.3</t>
  </si>
  <si>
    <t>Student Outcome Goal 3</t>
  </si>
  <si>
    <t>Constraint 3</t>
  </si>
  <si>
    <t>CPM 3.1</t>
  </si>
  <si>
    <t>CPM 3.2</t>
  </si>
  <si>
    <t>CPM 3.3</t>
  </si>
  <si>
    <t>Student Outcome Goal 4</t>
  </si>
  <si>
    <t>Constraint 4</t>
  </si>
  <si>
    <t>CPM 4.1</t>
  </si>
  <si>
    <t>CPM 4.2</t>
  </si>
  <si>
    <t>CPM 4.3</t>
  </si>
  <si>
    <t>Student Outcome Goal 5</t>
  </si>
  <si>
    <t>Constraint 5</t>
  </si>
  <si>
    <t>CPM 5.1</t>
  </si>
  <si>
    <t>CPM 5.2</t>
  </si>
  <si>
    <t>CPM 5.3</t>
  </si>
  <si>
    <t xml:space="preserve">By signing below, I affirm that the information being evaluated is complete and accurate </t>
  </si>
  <si>
    <r>
      <t xml:space="preserve">EVALUATION NOTES
</t>
    </r>
    <r>
      <rPr>
        <sz val="14"/>
        <color rgb="FF000000"/>
        <rFont val="Calibri"/>
        <family val="2"/>
      </rPr>
      <t xml:space="preserve">Superintendent summative evaluation targets are considered met if the Student Outcome Goal or Constraint is met OR 2/3 of the respective GPMs or CPMs are met.
Superintendent performance is considered met if 75% or more summative evaluation targets are met. 
If 75% of the evaluation targets are not met, The Board will use their own judgement for performance based upon the Monitoring Reports received and voted on according to the Monitoring Calendar. </t>
    </r>
  </si>
  <si>
    <t>Board President</t>
  </si>
  <si>
    <t>Targets Met</t>
  </si>
  <si>
    <t>Board Secretary</t>
  </si>
  <si>
    <t>Targets Not Met</t>
  </si>
  <si>
    <t>Superintendent</t>
  </si>
  <si>
    <t xml:space="preserve">% Targets Met    </t>
  </si>
  <si>
    <t>STAFF USE TRACKER</t>
  </si>
  <si>
    <t>Date:</t>
  </si>
  <si>
    <t>STAFF</t>
  </si>
  <si>
    <t>Average Monthly Hours Preparing</t>
  </si>
  <si>
    <t>Average Monthly Hours Attending</t>
  </si>
  <si>
    <t>Average Monthly Hours Debriefing</t>
  </si>
  <si>
    <t>Total Average Monthly Hours</t>
  </si>
  <si>
    <t>Hourly Rate</t>
  </si>
  <si>
    <t>(compensation/2080)</t>
  </si>
  <si>
    <r>
      <t xml:space="preserve"> </t>
    </r>
    <r>
      <rPr>
        <sz val="12"/>
        <color rgb="FF000000"/>
        <rFont val="Calibri"/>
        <family val="2"/>
        <scheme val="minor"/>
      </rPr>
      <t>X</t>
    </r>
    <r>
      <rPr>
        <b/>
        <sz val="12"/>
        <color rgb="FF000000"/>
        <rFont val="Calibri"/>
        <family val="2"/>
        <scheme val="minor"/>
      </rPr>
      <t xml:space="preserve"> </t>
    </r>
  </si>
  <si>
    <t>SUPERINTENDENT</t>
  </si>
  <si>
    <t>SENIOR STAFF</t>
  </si>
  <si>
    <t>OTHER STAFF</t>
  </si>
  <si>
    <t xml:space="preserve">TOTALS </t>
  </si>
  <si>
    <t>TEXAS FRAMEWORK: VISION</t>
  </si>
  <si>
    <t>Vision 1: The Board has adopted student outcome goals</t>
  </si>
  <si>
    <t xml:space="preserve">Does Not </t>
  </si>
  <si>
    <t xml:space="preserve">Preparing To </t>
  </si>
  <si>
    <t xml:space="preserve">Approaches </t>
  </si>
  <si>
    <t xml:space="preserve">Meets </t>
  </si>
  <si>
    <t xml:space="preserve">Masters </t>
  </si>
  <si>
    <t>Meet Focus</t>
  </si>
  <si>
    <t>Focus</t>
  </si>
  <si>
    <t>The board does not meet focus if any of the following statements are true:</t>
  </si>
  <si>
    <t>The board is preparing to focus if all of the following conditions are true:</t>
  </si>
  <si>
    <t>The board approaches focus if all prior conditions and the following conditions are true:</t>
  </si>
  <si>
    <t>The board meets focus if all prior conditions and the following conditions are true:</t>
  </si>
  <si>
    <t>The board masters focus if all prior conditions and the following conditions are true:</t>
  </si>
  <si>
    <t xml:space="preserve">The Board does not have a vision. </t>
  </si>
  <si>
    <t>The Board has:</t>
  </si>
  <si>
    <t>All goals are specific, quantifiable, student outcome goals that include:</t>
  </si>
  <si>
    <t>All Board Members and the Superintendent agree that the student outcome goals:</t>
  </si>
  <si>
    <t xml:space="preserve">All Board Members and the Superintendent: </t>
  </si>
  <si>
    <t>The Board does not have goals.</t>
  </si>
  <si>
    <r>
      <t>q</t>
    </r>
    <r>
      <rPr>
        <sz val="14"/>
        <color rgb="FF000000"/>
        <rFont val="Calibri"/>
        <family val="2"/>
      </rPr>
      <t>adopted a vision statement;</t>
    </r>
  </si>
  <si>
    <r>
      <t>q</t>
    </r>
    <r>
      <rPr>
        <sz val="14"/>
        <color rgb="FF000000"/>
        <rFont val="Calibri"/>
        <family val="2"/>
      </rPr>
      <t>a population;</t>
    </r>
  </si>
  <si>
    <r>
      <t>q</t>
    </r>
    <r>
      <rPr>
        <sz val="14"/>
        <color rgb="FF000000"/>
        <rFont val="Calibri"/>
        <family val="2"/>
      </rPr>
      <t xml:space="preserve">will challenge the organization; </t>
    </r>
  </si>
  <si>
    <r>
      <t>q</t>
    </r>
    <r>
      <rPr>
        <sz val="14"/>
        <color rgb="FF000000"/>
        <rFont val="Calibri"/>
        <family val="2"/>
      </rPr>
      <t>have committed the vision and student outcome goals to memory;</t>
    </r>
  </si>
  <si>
    <t>The Board does not consistently distinguish between inputs, outputs, and outcomes.</t>
  </si>
  <si>
    <r>
      <t>q</t>
    </r>
    <r>
      <rPr>
        <sz val="14"/>
        <color rgb="FF000000"/>
        <rFont val="Calibri"/>
        <family val="2"/>
      </rPr>
      <t>owned the vision development process while working collaboratively with the Superintendent;</t>
    </r>
  </si>
  <si>
    <r>
      <t>q</t>
    </r>
    <r>
      <rPr>
        <sz val="14"/>
        <color rgb="FF000000"/>
        <rFont val="Calibri"/>
        <family val="2"/>
      </rPr>
      <t>a 5 year deadline of a month and year;</t>
    </r>
  </si>
  <si>
    <r>
      <t>q</t>
    </r>
    <r>
      <rPr>
        <sz val="14"/>
        <color rgb="FF000000"/>
        <rFont val="Calibri"/>
        <family val="2"/>
      </rPr>
      <t xml:space="preserve">require adult behavior change; </t>
    </r>
  </si>
  <si>
    <r>
      <t>q</t>
    </r>
    <r>
      <rPr>
        <sz val="14"/>
        <color rgb="FF000000"/>
        <rFont val="Calibri"/>
        <family val="2"/>
      </rPr>
      <t>know the current status of each student outcome goal; and</t>
    </r>
  </si>
  <si>
    <r>
      <t>q</t>
    </r>
    <r>
      <rPr>
        <sz val="14"/>
        <color rgb="FF000000"/>
        <rFont val="Calibri"/>
        <family val="2"/>
      </rPr>
      <t>adopted 3 to 5 goals; and</t>
    </r>
  </si>
  <si>
    <r>
      <t>q</t>
    </r>
    <r>
      <rPr>
        <sz val="14"/>
        <color rgb="FF000000"/>
        <rFont val="Calibri"/>
        <family val="2"/>
      </rPr>
      <t xml:space="preserve">a baseline; and </t>
    </r>
    <r>
      <rPr>
        <sz val="14"/>
        <rFont val="Wingdings"/>
        <charset val="2"/>
      </rPr>
      <t xml:space="preserve">
</t>
    </r>
  </si>
  <si>
    <r>
      <t>q</t>
    </r>
    <r>
      <rPr>
        <sz val="14"/>
        <color rgb="FF000000"/>
        <rFont val="Calibri"/>
        <family val="2"/>
      </rPr>
      <t>are influenceable by the Superintendent; and</t>
    </r>
  </si>
  <si>
    <r>
      <t>q</t>
    </r>
    <r>
      <rPr>
        <sz val="14"/>
        <color rgb="FF000000"/>
        <rFont val="Calibri"/>
        <family val="2"/>
      </rPr>
      <t xml:space="preserve">agree there is broad community ownership of the Board’s vision and student outcome goals through involvement and communication with students, staff, and community members. </t>
    </r>
  </si>
  <si>
    <r>
      <t>q</t>
    </r>
    <r>
      <rPr>
        <sz val="14"/>
        <color theme="1"/>
        <rFont val="Calibri"/>
        <family val="2"/>
      </rPr>
      <t xml:space="preserve">owned the goal development process while working collaboratively with the Superintendent. </t>
    </r>
  </si>
  <si>
    <r>
      <t>q</t>
    </r>
    <r>
      <rPr>
        <sz val="14"/>
        <color rgb="FF000000"/>
        <rFont val="Calibri"/>
        <family val="2"/>
      </rPr>
      <t>annual student group targets.</t>
    </r>
  </si>
  <si>
    <r>
      <t>q</t>
    </r>
    <r>
      <rPr>
        <sz val="14"/>
        <color rgb="FF000000"/>
        <rFont val="Calibri"/>
        <family val="2"/>
      </rPr>
      <t xml:space="preserve">are the Superintendents first priority for resource allocation. </t>
    </r>
  </si>
  <si>
    <r>
      <t>q</t>
    </r>
    <r>
      <rPr>
        <sz val="14"/>
        <color rgb="FF000000"/>
        <rFont val="Calibri"/>
        <family val="2"/>
      </rPr>
      <t xml:space="preserve">The Board relied on a root cause analysis, comprehensive student needs assessment, and/or similar research-based tool to inform the identification of and prioritization of all student outcome goals. </t>
    </r>
  </si>
  <si>
    <t>Vision 2: The Board has adopted goal progress measures (GPMs) aligned to each student outcome goal</t>
  </si>
  <si>
    <t xml:space="preserve">The Board does not have goal progress measures (GPMs). </t>
  </si>
  <si>
    <r>
      <t>q</t>
    </r>
    <r>
      <rPr>
        <sz val="14"/>
        <color rgb="FF000000"/>
        <rFont val="Calibri"/>
        <family val="2"/>
      </rPr>
      <t xml:space="preserve">The Board has adopted GPMs for each student outcome goal. </t>
    </r>
  </si>
  <si>
    <r>
      <t>q</t>
    </r>
    <r>
      <rPr>
        <sz val="14"/>
        <color rgb="FF000000"/>
        <rFont val="Calibri"/>
        <family val="2"/>
      </rPr>
      <t xml:space="preserve">The Board has adopted no more than 3 GPMs for each student outcome goal. </t>
    </r>
  </si>
  <si>
    <t>All Board Members and the Superintendent agree that the GPMs:</t>
  </si>
  <si>
    <r>
      <t>q</t>
    </r>
    <r>
      <rPr>
        <sz val="14"/>
        <color rgb="FF000000"/>
        <rFont val="Calibri"/>
        <family val="2"/>
      </rPr>
      <t>All Board Members and the Superintendent agree there is broad community ownership of the GPMs through involvement and communication with students, staff, and community members.</t>
    </r>
  </si>
  <si>
    <t>The Board is treating the annual targets for student outcome goals as if they are GPMs.</t>
  </si>
  <si>
    <r>
      <t>q</t>
    </r>
    <r>
      <rPr>
        <sz val="14"/>
        <color rgb="FF000000"/>
        <rFont val="Calibri"/>
        <family val="2"/>
      </rPr>
      <t xml:space="preserve">The Superintendent owned the GPM development process while working collaboratively with the Board. </t>
    </r>
  </si>
  <si>
    <t>All GPMs are student outputs, not adult inputs or outputs, that include:</t>
  </si>
  <si>
    <r>
      <t>q</t>
    </r>
    <r>
      <rPr>
        <sz val="14"/>
        <color rgb="FF000000"/>
        <rFont val="Calibri"/>
        <family val="2"/>
      </rPr>
      <t>will challenge the organization;</t>
    </r>
  </si>
  <si>
    <r>
      <t>q</t>
    </r>
    <r>
      <rPr>
        <sz val="14"/>
        <color rgb="FF000000"/>
        <rFont val="Calibri"/>
        <family val="2"/>
      </rPr>
      <t xml:space="preserve">The status of each adopted GPM is able to be updated multiple times during each school year.  </t>
    </r>
  </si>
  <si>
    <r>
      <t>q</t>
    </r>
    <r>
      <rPr>
        <sz val="14"/>
        <color rgb="FF000000"/>
        <rFont val="Calibri"/>
        <family val="2"/>
      </rPr>
      <t>require adult behavior change;</t>
    </r>
  </si>
  <si>
    <r>
      <t>q</t>
    </r>
    <r>
      <rPr>
        <sz val="14"/>
        <color rgb="FF000000"/>
        <rFont val="Calibri"/>
        <family val="2"/>
      </rPr>
      <t xml:space="preserve">a baseline; and </t>
    </r>
  </si>
  <si>
    <r>
      <t>q</t>
    </r>
    <r>
      <rPr>
        <sz val="14"/>
        <color rgb="FF000000"/>
        <rFont val="Calibri"/>
        <family val="2"/>
      </rPr>
      <t>are all predictive of their respective student outcome goals.</t>
    </r>
  </si>
  <si>
    <t>Vision 3: The Board has adopted constraints</t>
  </si>
  <si>
    <t>The Board does not have constraints.</t>
  </si>
  <si>
    <r>
      <t>q</t>
    </r>
    <r>
      <rPr>
        <sz val="14"/>
        <rFont val="Calibri (Body)"/>
      </rPr>
      <t>Each Superintendent constraint describes a single operational action or class of actions the Superintendent may not use or allow.</t>
    </r>
    <r>
      <rPr>
        <sz val="14"/>
        <rFont val="Wingdings"/>
        <charset val="2"/>
      </rPr>
      <t xml:space="preserve"> </t>
    </r>
  </si>
  <si>
    <r>
      <t>q</t>
    </r>
    <r>
      <rPr>
        <sz val="14"/>
        <color rgb="FF000000"/>
        <rFont val="Calibri"/>
        <family val="2"/>
      </rPr>
      <t>The Board has adopted 1 to 5 Board self-constraints.</t>
    </r>
  </si>
  <si>
    <r>
      <t>q</t>
    </r>
    <r>
      <rPr>
        <sz val="14"/>
        <color rgb="FF000000"/>
        <rFont val="Calibri"/>
        <family val="2"/>
      </rPr>
      <t>All Board Members and the Superintendent agree there is broad community ownership of the constraints through involvement and communication with students, staff, and community members.</t>
    </r>
  </si>
  <si>
    <r>
      <t>q</t>
    </r>
    <r>
      <rPr>
        <sz val="14"/>
        <color rgb="FF000000"/>
        <rFont val="Calibri"/>
        <family val="2"/>
      </rPr>
      <t>adopted 1 to 5 Superintendent constraints; and</t>
    </r>
  </si>
  <si>
    <r>
      <t>q</t>
    </r>
    <r>
      <rPr>
        <sz val="14"/>
        <color rgb="FF000000"/>
        <rFont val="Calibri"/>
        <family val="2"/>
      </rPr>
      <t xml:space="preserve">The Board, where appropriate, relied on a root cause analysis, comprehensive student needs assessment, and/or similar research-based tool to inform the identification of and prioritization of Superintendent constraints. </t>
    </r>
  </si>
  <si>
    <r>
      <t>q</t>
    </r>
    <r>
      <rPr>
        <sz val="14"/>
        <color rgb="FF000000"/>
        <rFont val="Calibri"/>
        <family val="2"/>
      </rPr>
      <t xml:space="preserve">owned the constraint development process while working collaboratively with the Superintendent. </t>
    </r>
  </si>
  <si>
    <r>
      <t>q</t>
    </r>
    <r>
      <rPr>
        <sz val="14"/>
        <color rgb="FF000000"/>
        <rFont val="Calibri"/>
        <family val="2"/>
      </rPr>
      <t xml:space="preserve">All Board Members and the Superintendent agree that the constraints will challenge the organization to focus on the vision and uphold community values. </t>
    </r>
  </si>
  <si>
    <r>
      <t>q</t>
    </r>
    <r>
      <rPr>
        <sz val="14"/>
        <color rgb="FF000000"/>
        <rFont val="Calibri"/>
        <family val="2"/>
      </rPr>
      <t xml:space="preserve">The Board, in collaboration with the Superintendent, has adopted one or more theories of action to drive overall strategic direction. </t>
    </r>
  </si>
  <si>
    <t>Vision 4: The Board has adopted Superintendent constraint progress measures (CPMs)</t>
  </si>
  <si>
    <t xml:space="preserve">The Board does not have constraint progress measures (CPMs). </t>
  </si>
  <si>
    <r>
      <t>q</t>
    </r>
    <r>
      <rPr>
        <sz val="14"/>
        <color rgb="FF000000"/>
        <rFont val="Calibri"/>
        <family val="2"/>
      </rPr>
      <t xml:space="preserve">The Board has adopted CPMs for each Superintendent constraint. </t>
    </r>
  </si>
  <si>
    <r>
      <t>q</t>
    </r>
    <r>
      <rPr>
        <sz val="14"/>
        <color rgb="FF000000"/>
        <rFont val="Calibri"/>
        <family val="2"/>
      </rPr>
      <t xml:space="preserve">The Board has adopted no more than 3 CPMs for each Superintendent constraint. </t>
    </r>
  </si>
  <si>
    <t>All Board Members and the Superintendent agree that the CPMs:</t>
  </si>
  <si>
    <r>
      <t>q</t>
    </r>
    <r>
      <rPr>
        <sz val="14"/>
        <color rgb="FF000000"/>
        <rFont val="Calibri"/>
        <family val="2"/>
      </rPr>
      <t>All Board Members and the Superintendent agree there is broad community ownership of the CPMs through involvement and communication with students, staff, and community members.</t>
    </r>
  </si>
  <si>
    <r>
      <t>q</t>
    </r>
    <r>
      <rPr>
        <sz val="14"/>
        <color rgb="FF000000"/>
        <rFont val="Calibri"/>
        <family val="2"/>
      </rPr>
      <t xml:space="preserve">The Superintendent owned the CPM development process while working collaboratively with the Board. </t>
    </r>
  </si>
  <si>
    <t>All CPMs include:</t>
  </si>
  <si>
    <r>
      <t>q</t>
    </r>
    <r>
      <rPr>
        <sz val="14"/>
        <color rgb="FF000000"/>
        <rFont val="Calibri"/>
        <family val="2"/>
      </rPr>
      <t>will challenge the organization to focus on the vision;</t>
    </r>
  </si>
  <si>
    <t>The Board is treating the annual targets for constraints as if they are CPMs.</t>
  </si>
  <si>
    <r>
      <t>q</t>
    </r>
    <r>
      <rPr>
        <sz val="14"/>
        <color rgb="FF000000"/>
        <rFont val="Calibri"/>
        <family val="2"/>
      </rPr>
      <t xml:space="preserve">The status of each adopted CPM is able to be updated multiple times during each school year.  </t>
    </r>
  </si>
  <si>
    <r>
      <t>q</t>
    </r>
    <r>
      <rPr>
        <sz val="14"/>
        <color rgb="FF000000"/>
        <rFont val="Calibri"/>
        <family val="2"/>
      </rPr>
      <t>a 1 to 5 year deadline of a month and year;</t>
    </r>
  </si>
  <si>
    <r>
      <t>q</t>
    </r>
    <r>
      <rPr>
        <sz val="14"/>
        <color rgb="FF000000"/>
        <rFont val="Calibri"/>
        <family val="2"/>
      </rPr>
      <t>will challenge the the organization to uphold community values;</t>
    </r>
  </si>
  <si>
    <r>
      <t>q</t>
    </r>
    <r>
      <rPr>
        <sz val="14"/>
        <color rgb="FF000000"/>
        <rFont val="Calibri"/>
        <family val="2"/>
      </rPr>
      <t>a baseline; and</t>
    </r>
  </si>
  <si>
    <r>
      <t>q</t>
    </r>
    <r>
      <rPr>
        <sz val="14"/>
        <color rgb="FF000000"/>
        <rFont val="Calibri"/>
        <family val="2"/>
      </rPr>
      <t>are all predictive of their respective constraint; and</t>
    </r>
  </si>
  <si>
    <r>
      <t>q</t>
    </r>
    <r>
      <rPr>
        <sz val="14"/>
        <color rgb="FF000000"/>
        <rFont val="Calibri"/>
        <family val="2"/>
      </rPr>
      <t>annual targets.</t>
    </r>
  </si>
  <si>
    <r>
      <t>q</t>
    </r>
    <r>
      <rPr>
        <sz val="14"/>
        <color rgb="FF000000"/>
        <rFont val="Calibri"/>
        <family val="2"/>
      </rPr>
      <t>are influenceable by the Superintendent.</t>
    </r>
  </si>
  <si>
    <t>TEXAS FRAMEWORK: ACCOUNTABILITY</t>
  </si>
  <si>
    <t>Accountability 1: The Board invests at least half of its time monitoring the vision</t>
  </si>
  <si>
    <t xml:space="preserve">The Board does not have student outcome goals, GPMs, Constraints, CPMs, or annual targets. </t>
  </si>
  <si>
    <r>
      <t>q</t>
    </r>
    <r>
      <rPr>
        <sz val="14"/>
        <color rgb="FF000000"/>
        <rFont val="Calibri"/>
        <family val="2"/>
      </rPr>
      <t>The Board tracks its monthly use of time in Board authorized public meetings, categorizing every minute according to the Time Use Tracker.</t>
    </r>
  </si>
  <si>
    <r>
      <t>q</t>
    </r>
    <r>
      <rPr>
        <sz val="14"/>
        <color rgb="FF000000"/>
        <rFont val="Calibri"/>
        <family val="2"/>
      </rPr>
      <t xml:space="preserve">10% or more of the total quarterly minutes in Board authorized public meetings were invested in student outcomes according to the Time Use Tracker. </t>
    </r>
  </si>
  <si>
    <r>
      <t>q</t>
    </r>
    <r>
      <rPr>
        <sz val="14"/>
        <color rgb="FF000000"/>
        <rFont val="Calibri"/>
        <family val="2"/>
      </rPr>
      <t xml:space="preserve">25% or more of the total quarterly minutes in Board authorized public meetings were invested in student outcomes according to the Time Use Tracker. </t>
    </r>
  </si>
  <si>
    <r>
      <t>q</t>
    </r>
    <r>
      <rPr>
        <sz val="14"/>
        <color rgb="FF000000"/>
        <rFont val="Calibri"/>
        <family val="2"/>
      </rPr>
      <t xml:space="preserve">50% or more of the total quarterly minutes in Board authorized public meetings were invested in student outcomes according to the Time Use Tracker. </t>
    </r>
  </si>
  <si>
    <t xml:space="preserve">The Board does not track its use of time in Board authorized public meetings. </t>
  </si>
  <si>
    <t>The Board receives and votes on monitoring reports that include:</t>
  </si>
  <si>
    <r>
      <t>q</t>
    </r>
    <r>
      <rPr>
        <sz val="14"/>
        <color rgb="FF000000"/>
        <rFont val="Calibri"/>
        <family val="2"/>
      </rPr>
      <t>the student outcome goal and GPM or constraint and CPM being monitored;</t>
    </r>
  </si>
  <si>
    <t xml:space="preserve">The Board has not received a monitoring report. </t>
  </si>
  <si>
    <r>
      <t>q</t>
    </r>
    <r>
      <rPr>
        <sz val="14"/>
        <color rgb="FF000000"/>
        <rFont val="Calibri"/>
        <family val="2"/>
      </rPr>
      <t>the current status of the student outcome goal and GPM or constraint and CPM compared to previous, annual, and deadline targets;</t>
    </r>
  </si>
  <si>
    <r>
      <t>q</t>
    </r>
    <r>
      <rPr>
        <sz val="14"/>
        <color rgb="FF000000"/>
        <rFont val="Calibri"/>
        <family val="2"/>
      </rPr>
      <t>the Superintendent’s interpretation of performance; and</t>
    </r>
  </si>
  <si>
    <r>
      <t>q</t>
    </r>
    <r>
      <rPr>
        <sz val="14"/>
        <color rgb="FF000000"/>
        <rFont val="Calibri"/>
        <family val="2"/>
      </rPr>
      <t>supporting information that describes any needed next steps.</t>
    </r>
  </si>
  <si>
    <t>Accountability 2: The Board evaluates, but does not interfere with, progress toward the vision</t>
  </si>
  <si>
    <t>Any individual board member does not know if the school system is in low performing status and for how long.</t>
  </si>
  <si>
    <t xml:space="preserve">The Board has: </t>
  </si>
  <si>
    <t>The Board:</t>
  </si>
  <si>
    <r>
      <t>q</t>
    </r>
    <r>
      <rPr>
        <sz val="14"/>
        <color rgb="FF000000"/>
        <rFont val="Calibri"/>
        <family val="2"/>
      </rPr>
      <t>performed a self-evaluation within the previous 12 months using a research aligned instrument;</t>
    </r>
  </si>
  <si>
    <r>
      <t>q</t>
    </r>
    <r>
      <rPr>
        <sz val="14"/>
        <color rgb="FF000000"/>
        <rFont val="Calibri"/>
        <family val="2"/>
      </rPr>
      <t>performs self-evaluations using the LSG Integrity Instrument;</t>
    </r>
  </si>
  <si>
    <r>
      <t>q</t>
    </r>
    <r>
      <rPr>
        <sz val="14"/>
        <color rgb="FF000000"/>
        <rFont val="Calibri"/>
        <family val="2"/>
      </rPr>
      <t xml:space="preserve">considers Superintendent performance as indistinguishable from school system performance; and </t>
    </r>
  </si>
  <si>
    <r>
      <t>q</t>
    </r>
    <r>
      <rPr>
        <sz val="14"/>
        <color rgb="FF000000"/>
        <rFont val="Calibri"/>
        <family val="2"/>
      </rPr>
      <t>voted unanimously to approve the most current Quarterly Progress Tracker;</t>
    </r>
  </si>
  <si>
    <t xml:space="preserve">The Board has not voted to approve a self-evaluation within the past 12 months. </t>
  </si>
  <si>
    <r>
      <t>q</t>
    </r>
    <r>
      <rPr>
        <sz val="14"/>
        <color rgb="FF000000"/>
        <rFont val="Calibri"/>
        <family val="2"/>
      </rPr>
      <t>performed a superintendent annual evaluation no more than 15 months ago;</t>
    </r>
  </si>
  <si>
    <r>
      <t>q</t>
    </r>
    <r>
      <rPr>
        <sz val="14"/>
        <color rgb="FF000000"/>
        <rFont val="Calibri"/>
        <family val="2"/>
      </rPr>
      <t xml:space="preserve">performed a self-evaluation no more than 45 days prior to the most recent Superintendent’s evaluation; and </t>
    </r>
  </si>
  <si>
    <r>
      <t>q</t>
    </r>
    <r>
      <rPr>
        <sz val="14"/>
        <color rgb="FF000000"/>
        <rFont val="Calibri"/>
        <family val="2"/>
      </rPr>
      <t>receives, at least annually, a report on the average cost of staff time spent on governance using the Staff Use Tracker.</t>
    </r>
  </si>
  <si>
    <r>
      <t>q</t>
    </r>
    <r>
      <rPr>
        <sz val="14"/>
        <color rgb="FF000000"/>
        <rFont val="Calibri"/>
        <family val="2"/>
      </rPr>
      <t>has not modified the adopted student outcome goals, GPMs, constraints, CPMs, or targets during the school year or cycle applicable to the annual Superintendent evaluation; and</t>
    </r>
  </si>
  <si>
    <t>Any individual board member agrees that their first loyalty is owed to staff or vendors, rather than the vision, community values, and improving student outcomes.</t>
  </si>
  <si>
    <r>
      <t>q</t>
    </r>
    <r>
      <rPr>
        <sz val="14"/>
        <color rgb="FF000000"/>
        <rFont val="Calibri"/>
        <family val="2"/>
      </rPr>
      <t>been provided copies of the Superintendent’s implementation plan(s) to make progress towards the student outcome goals; and</t>
    </r>
  </si>
  <si>
    <r>
      <t>q</t>
    </r>
    <r>
      <rPr>
        <sz val="14"/>
        <color rgb="FF000000"/>
        <rFont val="Calibri"/>
        <family val="2"/>
      </rPr>
      <t>evaluates the Superintendent in part on the results and progress toward the student outcome goals and constraints using information within monitoring reports according to the Monitoring Calendar.</t>
    </r>
  </si>
  <si>
    <t xml:space="preserve">One quarter ago The Board: </t>
  </si>
  <si>
    <t>Any individual board member does not know if any campus is in low performing status and for how long.</t>
  </si>
  <si>
    <r>
      <t>q</t>
    </r>
    <r>
      <rPr>
        <sz val="14"/>
        <color rgb="FF000000"/>
        <rFont val="Calibri"/>
        <family val="2"/>
      </rPr>
      <t>not voted to approve the Superintendent’s implementation plan unless required by law.</t>
    </r>
  </si>
  <si>
    <r>
      <t>q</t>
    </r>
    <r>
      <rPr>
        <sz val="14"/>
        <color rgb="FF000000"/>
        <rFont val="Calibri"/>
        <family val="2"/>
      </rPr>
      <t>Performed a self-evaluation using the LSG Integrity Instrument; and</t>
    </r>
  </si>
  <si>
    <r>
      <t>q</t>
    </r>
    <r>
      <rPr>
        <sz val="14"/>
        <color rgb="FF000000"/>
        <rFont val="Calibri"/>
        <family val="2"/>
      </rPr>
      <t>evaluates the Superintendent exclusively on the results and progress toward the student outcome goals and constraints using information within monitoring reports according to the Monitoring Calendar.</t>
    </r>
  </si>
  <si>
    <r>
      <t>q</t>
    </r>
    <r>
      <rPr>
        <sz val="14"/>
        <color rgb="FF000000"/>
        <rFont val="Calibri"/>
        <family val="2"/>
      </rPr>
      <t>voted to approve the Quarterly Progress Tracker.</t>
    </r>
  </si>
  <si>
    <t>TEXAS FRAMEWORK: STRUCTURE</t>
  </si>
  <si>
    <t>Structure: The Board operates in a way to allow the Superintendent to accomplish the vision</t>
  </si>
  <si>
    <t xml:space="preserve">Board Members did not receive the final version of materials to be voted on at least 3 calendar days in advance of the board authorized public meeting.  </t>
  </si>
  <si>
    <t xml:space="preserve">The Superintendent owned the Monitoring Calendar development process while working collaboratively with the board to adopt a monitoring calendar that: </t>
  </si>
  <si>
    <r>
      <t>q</t>
    </r>
    <r>
      <rPr>
        <sz val="14"/>
        <color rgb="FF000000"/>
        <rFont val="Calibri"/>
        <family val="2"/>
      </rPr>
      <t xml:space="preserve">All consent-eligible items were placed on the consent agenda and more than ¾ of the items were voted on using a consent agenda. </t>
    </r>
  </si>
  <si>
    <t>Board authorized public meetings in the last quarter did not exceed:</t>
  </si>
  <si>
    <r>
      <t>q</t>
    </r>
    <r>
      <rPr>
        <sz val="14"/>
        <color rgb="FF000000"/>
        <rFont val="Calibri"/>
        <family val="2"/>
      </rPr>
      <t xml:space="preserve">Board Members received the final version of materials to be voted on at least 7 calendar days in advance of the board authorized public meeting.  </t>
    </r>
  </si>
  <si>
    <r>
      <t>q</t>
    </r>
    <r>
      <rPr>
        <sz val="14"/>
        <color rgb="FF000000"/>
        <rFont val="Calibri"/>
        <family val="2"/>
      </rPr>
      <t>an average of 4 meetings per month;</t>
    </r>
  </si>
  <si>
    <t xml:space="preserve">There were 6 or more Board authorized public meetings in a month (unless a state of emergency was declared). </t>
  </si>
  <si>
    <r>
      <t>q</t>
    </r>
    <r>
      <rPr>
        <sz val="14"/>
        <color rgb="FF000000"/>
        <rFont val="Calibri"/>
        <family val="2"/>
      </rPr>
      <t>monitors each student outcome goal at least 4 times per year;</t>
    </r>
  </si>
  <si>
    <r>
      <t>q</t>
    </r>
    <r>
      <rPr>
        <sz val="14"/>
        <color rgb="FF000000"/>
        <rFont val="Calibri"/>
        <family val="2"/>
      </rPr>
      <t>an average time of 3 hours per meeting; and</t>
    </r>
  </si>
  <si>
    <r>
      <t>q</t>
    </r>
    <r>
      <rPr>
        <sz val="14"/>
        <color rgb="FF000000"/>
        <rFont val="Calibri"/>
        <family val="2"/>
      </rPr>
      <t xml:space="preserve">No edits were made to the Board’s regularly scheduled meeting agenda the 3 days prior to the meeting or during the meeting  (unless a state of emergency was declared). </t>
    </r>
  </si>
  <si>
    <r>
      <t>q</t>
    </r>
    <r>
      <rPr>
        <sz val="14"/>
        <color rgb="FF000000"/>
        <rFont val="Calibri"/>
        <family val="2"/>
      </rPr>
      <t>monitors no more than 2 student outcome goals per month;</t>
    </r>
  </si>
  <si>
    <r>
      <t>q</t>
    </r>
    <r>
      <rPr>
        <sz val="14"/>
        <color rgb="FF000000"/>
        <rFont val="Calibri"/>
        <family val="2"/>
      </rPr>
      <t>The board limits its adoption of local policies regarding school system operations to Board work.</t>
    </r>
  </si>
  <si>
    <r>
      <t>q</t>
    </r>
    <r>
      <rPr>
        <sz val="14"/>
        <color rgb="FF000000"/>
        <rFont val="Calibri"/>
        <family val="2"/>
      </rPr>
      <t>an average of 5 other topics per meeting.</t>
    </r>
  </si>
  <si>
    <t>Any meeting of the board lasted longer than 8 hours.</t>
  </si>
  <si>
    <r>
      <t>q</t>
    </r>
    <r>
      <rPr>
        <sz val="14"/>
        <color rgb="FF000000"/>
        <rFont val="Calibri"/>
        <family val="2"/>
      </rPr>
      <t>monitors each constraint at least once per year; and</t>
    </r>
  </si>
  <si>
    <t xml:space="preserve">The Board does not have a Monitoring Calendar. </t>
  </si>
  <si>
    <r>
      <t>q</t>
    </r>
    <r>
      <rPr>
        <sz val="14"/>
        <color rgb="FF000000"/>
        <rFont val="Calibri"/>
        <family val="2"/>
      </rPr>
      <t xml:space="preserve">spans at least 5 years, to mirror the length of the student outcome goals. </t>
    </r>
  </si>
  <si>
    <r>
      <t>q</t>
    </r>
    <r>
      <rPr>
        <sz val="14"/>
        <color rgb="FF000000"/>
        <rFont val="Calibri"/>
        <family val="2"/>
      </rPr>
      <t>reviewed its existing local policies; and</t>
    </r>
  </si>
  <si>
    <r>
      <t>q</t>
    </r>
    <r>
      <rPr>
        <sz val="14"/>
        <color rgb="FF000000"/>
        <rFont val="Calibri"/>
        <family val="2"/>
      </rPr>
      <t>an average of 3 meetings per month;</t>
    </r>
  </si>
  <si>
    <r>
      <t>q</t>
    </r>
    <r>
      <rPr>
        <sz val="14"/>
        <color rgb="FF000000"/>
        <rFont val="Calibri"/>
        <family val="2"/>
      </rPr>
      <t xml:space="preserve">only adopted local policies pertaining to Board work. </t>
    </r>
  </si>
  <si>
    <r>
      <t>q</t>
    </r>
    <r>
      <rPr>
        <sz val="14"/>
        <color rgb="FF000000"/>
        <rFont val="Calibri"/>
        <family val="2"/>
      </rPr>
      <t>an average time of 2 hours per meeting; and</t>
    </r>
  </si>
  <si>
    <r>
      <t>q</t>
    </r>
    <r>
      <rPr>
        <sz val="14"/>
        <color rgb="FF000000"/>
        <rFont val="Calibri"/>
        <family val="2"/>
      </rPr>
      <t>The adopted monitoring calendar has not been modified during the past quarter.</t>
    </r>
  </si>
  <si>
    <r>
      <t>q</t>
    </r>
    <r>
      <rPr>
        <sz val="14"/>
        <color rgb="FF000000"/>
        <rFont val="Calibri"/>
        <family val="2"/>
      </rPr>
      <t>an average of 3 other topics per meeting.</t>
    </r>
  </si>
  <si>
    <t>TEXAS FRAMEWORK: ADVOCACY</t>
  </si>
  <si>
    <t>Advocacy: The Board promotes the vision</t>
  </si>
  <si>
    <t xml:space="preserve">The Board has not publicly communicated the Board adopted student outcome goals. </t>
  </si>
  <si>
    <t>The Board has a two-way communication system in place where the Board Members at least once per year:</t>
  </si>
  <si>
    <r>
      <t>q</t>
    </r>
    <r>
      <rPr>
        <sz val="14"/>
        <rFont val="Calibri (Body)"/>
      </rPr>
      <t xml:space="preserve">The Board has </t>
    </r>
    <r>
      <rPr>
        <sz val="14"/>
        <color rgb="FF000000"/>
        <rFont val="Calibri"/>
        <family val="2"/>
      </rPr>
      <t>hosted a community meeting to discuss progress toward student outcome goals within each feeder pattern with low performing campuses during the previous 12 month period.</t>
    </r>
  </si>
  <si>
    <r>
      <t>q</t>
    </r>
    <r>
      <rPr>
        <sz val="14"/>
        <rFont val="Calibri (Body)"/>
      </rPr>
      <t xml:space="preserve">The Board </t>
    </r>
    <r>
      <rPr>
        <sz val="14"/>
        <color rgb="FF000000"/>
        <rFont val="Calibri"/>
        <family val="2"/>
      </rPr>
      <t>has led or co-led at least one training on Lone Star Governance for its community during the previous 6 month period.</t>
    </r>
  </si>
  <si>
    <r>
      <t>q</t>
    </r>
    <r>
      <rPr>
        <sz val="14"/>
        <color rgb="FF000000"/>
        <rFont val="Calibri"/>
        <family val="2"/>
      </rPr>
      <t>Newly selected Board Members have received an orientation on Lone Star Governance by Fellow Board Members or an LSG Coach prior to being seated.</t>
    </r>
  </si>
  <si>
    <t>The Board has not arranged for any community engagement activities during the previous 12 month period beyond public comments during Board authorized public meetings and/or required hearings.</t>
  </si>
  <si>
    <r>
      <t>q</t>
    </r>
    <r>
      <rPr>
        <sz val="14"/>
        <color rgb="FF000000"/>
        <rFont val="Calibri"/>
        <family val="2"/>
      </rPr>
      <t xml:space="preserve">listen for and discuss the vision and values of their students; and </t>
    </r>
  </si>
  <si>
    <r>
      <t>q</t>
    </r>
    <r>
      <rPr>
        <sz val="14"/>
        <rFont val="Calibri (Body)"/>
      </rPr>
      <t xml:space="preserve">The Board </t>
    </r>
    <r>
      <rPr>
        <sz val="14"/>
        <color rgb="FF000000"/>
        <rFont val="Calibri"/>
        <family val="2"/>
      </rPr>
      <t xml:space="preserve">displays and keeps updated the status and targets of all student outcome goals and GPMs permanently and publicly in the room in which the Board most frequently holds regularly scheduled meetings; and </t>
    </r>
  </si>
  <si>
    <r>
      <t>q</t>
    </r>
    <r>
      <rPr>
        <sz val="14"/>
        <color rgb="FF000000"/>
        <rFont val="Calibri"/>
        <family val="2"/>
      </rPr>
      <t>Students have been included in at least one Lone Star Governance training or two-way communication meeting in the previous 12 month period.</t>
    </r>
  </si>
  <si>
    <r>
      <t>q</t>
    </r>
    <r>
      <rPr>
        <sz val="14"/>
        <color rgb="FF000000"/>
        <rFont val="Calibri"/>
        <family val="2"/>
      </rPr>
      <t xml:space="preserve">listen for and discuss the vision and values of their staff and community members. </t>
    </r>
  </si>
  <si>
    <r>
      <t>q</t>
    </r>
    <r>
      <rPr>
        <sz val="14"/>
        <color rgb="FF000000"/>
        <rFont val="Calibri"/>
        <family val="2"/>
      </rPr>
      <t>The Board provids time during regular scheduled Board authorized public meetings to recognize the accomplishments of its students and staff regarding progress on student outcome goals.</t>
    </r>
  </si>
  <si>
    <t>TEXAS FRAMEWORK: UNITY</t>
  </si>
  <si>
    <t>Unity: The Board works collaboratively and with the Superintendent to lead toward the vision</t>
  </si>
  <si>
    <t>The Board has not adopted board operating procedures.</t>
  </si>
  <si>
    <t>All Board Members and the Superintendent:</t>
  </si>
  <si>
    <t>The Board does not have a policy that contains a template of Ethics &amp; Conflicts of Interest Statement.</t>
  </si>
  <si>
    <r>
      <t>q</t>
    </r>
    <r>
      <rPr>
        <sz val="14"/>
        <color rgb="FF000000"/>
        <rFont val="Calibri"/>
        <family val="2"/>
      </rPr>
      <t>affirms that at least once every other year, it has reviewed all policies governing board operating procedures;</t>
    </r>
  </si>
  <si>
    <r>
      <t>q</t>
    </r>
    <r>
      <rPr>
        <sz val="14"/>
        <color rgb="FF000000"/>
        <rFont val="Calibri"/>
        <family val="2"/>
      </rPr>
      <t>agrees that every member is responsible for the outcomes of all students, not just students in their region of the school system;</t>
    </r>
  </si>
  <si>
    <r>
      <t>q</t>
    </r>
    <r>
      <rPr>
        <sz val="14"/>
        <color rgb="FF000000"/>
        <rFont val="Calibri"/>
        <family val="2"/>
      </rPr>
      <t xml:space="preserve">maintained an average attendance of 80% or higher throughout all regularly scheduled board meetings over the previous 3 months; </t>
    </r>
  </si>
  <si>
    <r>
      <t>q</t>
    </r>
    <r>
      <rPr>
        <sz val="14"/>
        <color rgb="FF000000"/>
        <rFont val="Calibri"/>
        <family val="2"/>
      </rPr>
      <t xml:space="preserve">agree that all Board Members have adhered to all adopted board constraints during the previous 3 months; and </t>
    </r>
  </si>
  <si>
    <t xml:space="preserve">Board Members serve on committees formed by the superintendent or staff. </t>
  </si>
  <si>
    <r>
      <t>q</t>
    </r>
    <r>
      <rPr>
        <sz val="14"/>
        <color rgb="FF000000"/>
        <rFont val="Calibri"/>
        <family val="2"/>
      </rPr>
      <t>affirms that all Members have signed the Ethics &amp; Conflict of Interest Statement in the past 12 months;</t>
    </r>
  </si>
  <si>
    <r>
      <t>q</t>
    </r>
    <r>
      <rPr>
        <sz val="14"/>
        <color rgb="FF000000"/>
        <rFont val="Calibri"/>
        <family val="2"/>
      </rPr>
      <t>maintained an average attendance of 70% or higher throughout all regularly scheduled board meetings over the previous 3 months; and</t>
    </r>
  </si>
  <si>
    <r>
      <t>q</t>
    </r>
    <r>
      <rPr>
        <sz val="14"/>
        <color rgb="FF000000"/>
        <rFont val="Calibri"/>
        <family val="2"/>
      </rPr>
      <t>agrees that all Members have adhered to all policies governing board operating procedures;</t>
    </r>
  </si>
  <si>
    <r>
      <t>q</t>
    </r>
    <r>
      <rPr>
        <sz val="14"/>
        <color rgb="FF000000"/>
        <rFont val="Calibri"/>
        <family val="2"/>
      </rPr>
      <t xml:space="preserve">agree that no Board Member has given operational advice or instructions to staff members during the previous 3 months. </t>
    </r>
  </si>
  <si>
    <t>The board has not been able to achieve a quorum in 2 or more Board authorized public meetings during the previous 3 months.</t>
  </si>
  <si>
    <r>
      <t>q</t>
    </r>
    <r>
      <rPr>
        <sz val="14"/>
        <color rgb="FF000000"/>
        <rFont val="Calibri"/>
        <family val="2"/>
      </rPr>
      <t>agrees that if the board has committees, their role is to advise the board not to advise the staff;</t>
    </r>
  </si>
  <si>
    <r>
      <t>q</t>
    </r>
    <r>
      <rPr>
        <sz val="14"/>
        <color rgb="FF000000"/>
        <rFont val="Calibri"/>
        <family val="2"/>
      </rPr>
      <t xml:space="preserve">has set the expectation that information provided to one Board Member is provided to all Board Members. </t>
    </r>
  </si>
  <si>
    <r>
      <t>q</t>
    </r>
    <r>
      <rPr>
        <sz val="14"/>
        <color rgb="FF000000"/>
        <rFont val="Calibri"/>
        <family val="2"/>
      </rPr>
      <t>agrees that every member has completed all statutorily required trainings; and</t>
    </r>
  </si>
  <si>
    <r>
      <t>q</t>
    </r>
    <r>
      <rPr>
        <sz val="14"/>
        <color rgb="FF000000"/>
        <rFont val="Calibri"/>
        <family val="2"/>
      </rPr>
      <t>have completed the Lone Star Governance Workshop;</t>
    </r>
  </si>
  <si>
    <t xml:space="preserve">A Board Member voted on an item for which they had a conflict of interest, as defined by law, during the previous 3 months. </t>
  </si>
  <si>
    <r>
      <t>q</t>
    </r>
    <r>
      <rPr>
        <sz val="14"/>
        <color rgb="FF000000"/>
        <rFont val="Calibri"/>
        <family val="2"/>
      </rPr>
      <t>agrees that a Board officers’ role is to advise the board not to advise the staff; and</t>
    </r>
  </si>
  <si>
    <r>
      <t>q</t>
    </r>
    <r>
      <rPr>
        <sz val="14"/>
        <color rgb="FF000000"/>
        <rFont val="Calibri"/>
        <family val="2"/>
      </rPr>
      <t>rather than the Superintendent, led the completion of Lone Star Governance tasks.</t>
    </r>
  </si>
  <si>
    <r>
      <t>q</t>
    </r>
    <r>
      <rPr>
        <sz val="14"/>
        <color rgb="FF000000"/>
        <rFont val="Calibri"/>
        <family val="2"/>
      </rPr>
      <t>maintained a quorum throughout all regularly scheduled board meetings over the previous 3 months.</t>
    </r>
  </si>
  <si>
    <t>TIME USE TRACKER</t>
  </si>
  <si>
    <t xml:space="preserve">Date: </t>
  </si>
  <si>
    <t>Framework</t>
  </si>
  <si>
    <t>Student
Outcome
Minutes</t>
  </si>
  <si>
    <t>The Board tracks its time spent during public authorized meetings</t>
  </si>
  <si>
    <t>Other Topic Minutes</t>
  </si>
  <si>
    <t>Vision</t>
  </si>
  <si>
    <r>
      <rPr>
        <b/>
        <sz val="14"/>
        <rFont val="Cambria Math"/>
        <family val="1"/>
      </rPr>
      <t>←</t>
    </r>
    <r>
      <rPr>
        <b/>
        <i/>
        <sz val="14"/>
        <color rgb="FF000000"/>
        <rFont val="Calibri"/>
        <family val="2"/>
      </rPr>
      <t xml:space="preserve"> Minutes setting student outcome goals</t>
    </r>
  </si>
  <si>
    <r>
      <rPr>
        <b/>
        <sz val="14"/>
        <rFont val="Cambria Math"/>
        <family val="1"/>
      </rPr>
      <t>←</t>
    </r>
    <r>
      <rPr>
        <b/>
        <i/>
        <sz val="14"/>
        <color rgb="FF000000"/>
        <rFont val="Calibri"/>
        <family val="2"/>
      </rPr>
      <t xml:space="preserve"> Minutes receiving, discussing, and voting on Student Outcome Goal Monitoring Reports according to the Monitoring Calendar</t>
    </r>
  </si>
  <si>
    <r>
      <t>←</t>
    </r>
    <r>
      <rPr>
        <b/>
        <sz val="14"/>
        <color rgb="FF000000"/>
        <rFont val="Calibri"/>
        <family val="2"/>
      </rPr>
      <t xml:space="preserve"> Minutes setting constraints or theories of action</t>
    </r>
  </si>
  <si>
    <r>
      <t>←</t>
    </r>
    <r>
      <rPr>
        <b/>
        <sz val="14"/>
        <color rgb="FF000000"/>
        <rFont val="Calibri"/>
        <family val="2"/>
      </rPr>
      <t xml:space="preserve"> Minutes receiving, discussing, and voting on Constraint Monitoring Reports according to the Monitoring Calendar</t>
    </r>
  </si>
  <si>
    <r>
      <t xml:space="preserve">Minutes setting timelines, deadlines, goals, or plans on other items or outcomes </t>
    </r>
    <r>
      <rPr>
        <sz val="14"/>
        <rFont val="Cambria Math"/>
        <family val="1"/>
      </rPr>
      <t>→</t>
    </r>
    <r>
      <rPr>
        <sz val="14"/>
        <color rgb="FF000000"/>
        <rFont val="Calibri"/>
        <family val="2"/>
      </rPr>
      <t xml:space="preserve"> </t>
    </r>
  </si>
  <si>
    <r>
      <t xml:space="preserve">Minutes receiving reports, discussing, debating, and/or voting on other items or outcomes </t>
    </r>
    <r>
      <rPr>
        <sz val="14"/>
        <rFont val="Cambria Math"/>
        <family val="1"/>
      </rPr>
      <t>→</t>
    </r>
    <r>
      <rPr>
        <sz val="14"/>
        <color rgb="FF000000"/>
        <rFont val="Calibri"/>
        <family val="2"/>
      </rPr>
      <t xml:space="preserve">  </t>
    </r>
  </si>
  <si>
    <t>Accountability</t>
  </si>
  <si>
    <r>
      <t>←</t>
    </r>
    <r>
      <rPr>
        <b/>
        <sz val="14"/>
        <color rgb="FF000000"/>
        <rFont val="Calibri"/>
        <family val="2"/>
      </rPr>
      <t xml:space="preserve"> Minutes performing Board self-evaluations using the LSG Integrity Instrument</t>
    </r>
  </si>
  <si>
    <r>
      <t>←</t>
    </r>
    <r>
      <rPr>
        <b/>
        <sz val="14"/>
        <color rgb="FF000000"/>
        <rFont val="Calibri"/>
        <family val="2"/>
      </rPr>
      <t xml:space="preserve"> Minutes evaluating the Superintendent on student outcome goals, GPMs, constraints, and CPMs</t>
    </r>
  </si>
  <si>
    <r>
      <t xml:space="preserve">Minutes performing Board self-evaluations using instruments other than the LSG Integrity Instrument </t>
    </r>
    <r>
      <rPr>
        <sz val="14"/>
        <rFont val="Cambria Math"/>
        <family val="1"/>
      </rPr>
      <t>→</t>
    </r>
    <r>
      <rPr>
        <sz val="14"/>
        <color rgb="FF000000"/>
        <rFont val="Calibri"/>
        <family val="2"/>
      </rPr>
      <t xml:space="preserve"> </t>
    </r>
  </si>
  <si>
    <r>
      <t xml:space="preserve">Minutes evaluating the Superintendent on items other than student outcome goals, GPMs, constraints, and CPMs </t>
    </r>
    <r>
      <rPr>
        <sz val="14"/>
        <rFont val="Cambria Math"/>
        <family val="1"/>
      </rPr>
      <t>→</t>
    </r>
    <r>
      <rPr>
        <sz val="14"/>
        <color rgb="FF000000"/>
        <rFont val="Calibri"/>
        <family val="2"/>
      </rPr>
      <t xml:space="preserve"> </t>
    </r>
  </si>
  <si>
    <t>Structure</t>
  </si>
  <si>
    <r>
      <t xml:space="preserve">Minutes discussing, debating, and voting on items removed from or on the consent agenda </t>
    </r>
    <r>
      <rPr>
        <sz val="14"/>
        <rFont val="Cambria Math"/>
        <family val="1"/>
      </rPr>
      <t>→</t>
    </r>
  </si>
  <si>
    <r>
      <t xml:space="preserve">Time used for public comments on items not on the Board meeting agenda </t>
    </r>
    <r>
      <rPr>
        <sz val="14"/>
        <rFont val="Cambria Math"/>
        <family val="1"/>
      </rPr>
      <t>→</t>
    </r>
    <r>
      <rPr>
        <sz val="14"/>
        <color rgb="FF000000"/>
        <rFont val="Calibri"/>
        <family val="2"/>
      </rPr>
      <t xml:space="preserve">  </t>
    </r>
  </si>
  <si>
    <t>Advocacy</t>
  </si>
  <si>
    <r>
      <t>←</t>
    </r>
    <r>
      <rPr>
        <b/>
        <sz val="14"/>
        <color rgb="FF000000"/>
        <rFont val="Calibri"/>
        <family val="2"/>
      </rPr>
      <t xml:space="preserve"> Minutes hosting two-way communication meetings on student outcome goals, constraints, or theories of action</t>
    </r>
  </si>
  <si>
    <r>
      <t>←</t>
    </r>
    <r>
      <rPr>
        <b/>
        <sz val="14"/>
        <color rgb="FF000000"/>
        <rFont val="Calibri"/>
        <family val="2"/>
      </rPr>
      <t xml:space="preserve"> Minutes recognizing the accomplishments of students and staff regarding progress on student outcome goals</t>
    </r>
  </si>
  <si>
    <r>
      <t xml:space="preserve"> Minutes hosting all other Board led, co-led, or called community or committee meetings </t>
    </r>
    <r>
      <rPr>
        <sz val="14"/>
        <rFont val="Cambria Math"/>
        <family val="1"/>
      </rPr>
      <t>→</t>
    </r>
  </si>
  <si>
    <r>
      <t xml:space="preserve">Minutes for all other recognitions </t>
    </r>
    <r>
      <rPr>
        <sz val="14"/>
        <rFont val="Cambria Math"/>
        <family val="1"/>
      </rPr>
      <t>→</t>
    </r>
  </si>
  <si>
    <t>Unity</t>
  </si>
  <si>
    <t>Minutes fulfilling statutorily required public hearings, forums, and comments</t>
  </si>
  <si>
    <t>Minutes fulfilling statutorily required or Lone Star Governance workshops</t>
  </si>
  <si>
    <t>Minutes in closed session as permitted by law</t>
  </si>
  <si>
    <r>
      <t xml:space="preserve">Any time spent on an activity that does not meet the conditions listed above </t>
    </r>
    <r>
      <rPr>
        <sz val="14"/>
        <rFont val="Cambria Math"/>
        <family val="1"/>
      </rPr>
      <t>→</t>
    </r>
    <r>
      <rPr>
        <sz val="14"/>
        <color rgb="FF000000"/>
        <rFont val="Calibri"/>
        <family val="2"/>
      </rPr>
      <t xml:space="preserve">  </t>
    </r>
  </si>
  <si>
    <t>TOTALS</t>
  </si>
  <si>
    <t xml:space="preserve">                               </t>
  </si>
  <si>
    <t xml:space="preserve">    </t>
  </si>
  <si>
    <t xml:space="preserve">Use For Student Outcome Minutes 
Percentage Calculation: 
       </t>
  </si>
  <si>
    <t>÷</t>
  </si>
  <si>
    <r>
      <t xml:space="preserve"> </t>
    </r>
    <r>
      <rPr>
        <sz val="22"/>
        <rFont val="Cambria Math"/>
        <family val="1"/>
      </rPr>
      <t xml:space="preserve"> ×</t>
    </r>
    <r>
      <rPr>
        <sz val="22"/>
        <color rgb="FF000000"/>
        <rFont val="Calibri"/>
        <family val="2"/>
      </rPr>
      <t xml:space="preserve">  100  </t>
    </r>
    <r>
      <rPr>
        <sz val="22"/>
        <rFont val="Cambria Math"/>
        <family val="1"/>
      </rPr>
      <t>=</t>
    </r>
    <r>
      <rPr>
        <sz val="22"/>
        <color rgb="FF000000"/>
        <rFont val="Calibri"/>
        <family val="2"/>
      </rPr>
      <t xml:space="preserve">  </t>
    </r>
  </si>
  <si>
    <t xml:space="preserve">  % Student </t>
  </si>
  <si>
    <t xml:space="preserve">  Outcome Minutes</t>
  </si>
  <si>
    <t>QUARTERLY PROGRESS TRACKER</t>
  </si>
  <si>
    <t xml:space="preserve">School Board:                                                    </t>
  </si>
  <si>
    <t xml:space="preserve">Quarter: </t>
  </si>
  <si>
    <t>Three</t>
  </si>
  <si>
    <t>Two</t>
  </si>
  <si>
    <t>One</t>
  </si>
  <si>
    <t xml:space="preserve">Current </t>
  </si>
  <si>
    <t xml:space="preserve">Next </t>
  </si>
  <si>
    <t xml:space="preserve">Total </t>
  </si>
  <si>
    <t>Quarters Ago</t>
  </si>
  <si>
    <t>Quarter Ago</t>
  </si>
  <si>
    <t>Quarter</t>
  </si>
  <si>
    <t>Possible Points</t>
  </si>
  <si>
    <t>Vision 1</t>
  </si>
  <si>
    <t>Vision 2</t>
  </si>
  <si>
    <t>Vision 3</t>
  </si>
  <si>
    <t>Vision 4</t>
  </si>
  <si>
    <t>Accountability 1</t>
  </si>
  <si>
    <t>Accountability 2</t>
  </si>
  <si>
    <t xml:space="preserve">Advocacy </t>
  </si>
  <si>
    <t>TOTAL SCORE</t>
  </si>
  <si>
    <t>By signing below, I affirm that the Lone Star Governance Integrity Instrument was completed and is accurate</t>
  </si>
  <si>
    <t xml:space="preserve">Board Member Signatures: </t>
  </si>
  <si>
    <r>
      <rPr>
        <b/>
        <sz val="24"/>
        <color rgb="FF000000"/>
        <rFont val="Calibri"/>
        <family val="2"/>
      </rPr>
      <t xml:space="preserve">% </t>
    </r>
    <r>
      <rPr>
        <b/>
        <sz val="14"/>
        <color rgb="FF000000"/>
        <rFont val="Calibri"/>
        <family val="2"/>
      </rPr>
      <t xml:space="preserve">
Student Outcome Minutes</t>
    </r>
  </si>
  <si>
    <r>
      <t xml:space="preserve">Vote Count
</t>
    </r>
    <r>
      <rPr>
        <b/>
        <sz val="22"/>
        <color rgb="FF000000"/>
        <rFont val="Calibri"/>
        <family val="2"/>
      </rPr>
      <t xml:space="preserve">For </t>
    </r>
  </si>
  <si>
    <r>
      <t xml:space="preserve">Vote Count 
</t>
    </r>
    <r>
      <rPr>
        <b/>
        <sz val="22"/>
        <color rgb="FF000000"/>
        <rFont val="Calibri"/>
        <family val="2"/>
      </rPr>
      <t>Against</t>
    </r>
  </si>
  <si>
    <t>EVALUATION NOTES</t>
  </si>
  <si>
    <t>The Standard of evidence for items where board action is required will be the minutes of the meeting during which the Board voted to take the described action. Where an opinion of the Board is required, a resolution or vote passed by the Board will meet the standard of evidence. Any Board completing a self-evaluation using the LSG Integrity Instrument that is supported or reviewed by an LSG Coach may submit the review for the LSG Leaderboard. If the Board would like their self-evaluation reviewed by an LSG Coach, please email the completed LSG Integrity Instrument to LSG@tea.texas.gov.</t>
  </si>
  <si>
    <t>White ED</t>
  </si>
  <si>
    <t>Projected percentages based on district calculations.</t>
  </si>
  <si>
    <t>Baseline    STAAR Avg (21-25)</t>
  </si>
  <si>
    <t>Aug 2026</t>
  </si>
  <si>
    <t>Aug 2027</t>
  </si>
  <si>
    <t>Aug 2028</t>
  </si>
  <si>
    <t>Aug 2029</t>
  </si>
  <si>
    <t>Aug 2030</t>
  </si>
  <si>
    <t>Baseline Avg 22-25</t>
  </si>
  <si>
    <t>June 2026</t>
  </si>
  <si>
    <t>June 2027</t>
  </si>
  <si>
    <t>June 2028</t>
  </si>
  <si>
    <t>June 2029</t>
  </si>
  <si>
    <t>June 2030</t>
  </si>
  <si>
    <t>The percent of all kindergarten students that score on grade level as measured by MAP in reading will increase from 74% (EOY Average 22-25) to 79% by June 2030.</t>
  </si>
  <si>
    <t>Baseline    Avg 22-25</t>
  </si>
  <si>
    <t>The percent of all first grade students that score on grade level as measured by MAP in reading will increase from 60% (EOY Average 22-25) to 65% by June 2030.</t>
  </si>
  <si>
    <t>Baseline     Avg 22-25</t>
  </si>
  <si>
    <t>The percent of all second grade students that score on grade level as measured by MAP in reading will increase from 65% (EOY 22-25) to 70% by June 2030.</t>
  </si>
  <si>
    <t xml:space="preserve">Increase the percent of 3rd grade students that score meets grade level or above on STAAR Reading from 57% (Baseline 5-year STAAR average) to 62% by August 2030. </t>
  </si>
  <si>
    <t xml:space="preserve">Increase the percent of 3rd grade students that score meets grade level or above on STAAR Math from 56% (Baseline 5-year STAAR average) to 61% by August 2025. </t>
  </si>
  <si>
    <t>The percent of all kindergarten students that score on grade level as measured by MAP in math will increase from 74% (EOY Average 22-25) to 79% by June 2030.</t>
  </si>
  <si>
    <t>The percent of all first grade students that score on grade level as measured by MAP in math will increase from 68% (EOY Average 22-25) to 73% by June 2030.</t>
  </si>
  <si>
    <t>The percent of all second grade students that score on grade level as measured by MAP in math will increase from 60% (EOY Average 22-25) to 65% by June 2030.</t>
  </si>
  <si>
    <t>Baseline Avg       (21-25)</t>
  </si>
  <si>
    <t>Class of 2026</t>
  </si>
  <si>
    <t>Class of 2027</t>
  </si>
  <si>
    <t>Class of 2028</t>
  </si>
  <si>
    <t>Class of 2029</t>
  </si>
  <si>
    <t>Class of 2030</t>
  </si>
  <si>
    <t>Increase the percent of graduates that meet the criteria for College Career Military Ready (CCMR) from 92% (Baseline Avg 21-25) to 97% by Aug 2025.</t>
  </si>
  <si>
    <t xml:space="preserve">  Baseline  Avg 22-25</t>
  </si>
  <si>
    <t>The percent of high school students that have completed 3 hours of dual credit (ELA or math) or 9 hours overall will increase from 24% (Baseline Avg 22-25) to 29% by August 2030.</t>
  </si>
  <si>
    <t>The gap between the White population and the Economically Disadvantaged population, as measeured by STAAR (all subjects all grades), will decrease from 12 percentage points in June 2025 to 7 percentage points by June 2030.</t>
  </si>
  <si>
    <t>Baseline STAAR Avg (21-25)</t>
  </si>
  <si>
    <t>The gap between the white population and the white economic disadvantaged population, as measured by formative assessments (STAAR all grades, all subjects), will decrease from 7 percentage points (June 2025) to 5 percentage points by June 2030.</t>
  </si>
  <si>
    <t>The gap between the white population and the African American population, as measured by formative assessments (STAAR all grades, all subjects), will decrease from 18 percentage points (June 2025) to 13 percentage points by June 2030.</t>
  </si>
  <si>
    <t>The gap between the white population and the Hispanic population, as measured by formative assessments (STAAR all grades, all subjects), will decrease from 11 percentage points (June 2025) to 6 percentage points by June 2030.</t>
  </si>
  <si>
    <t xml:space="preserve">  Baseline  2025</t>
  </si>
  <si>
    <t>The percent of high school students that are TSIA complete will increase from 42% (Baseline Avg 22-25) to 47% by August 2030.</t>
  </si>
  <si>
    <t>The percent of graduates that have completed an industry-based certification (IBC) will be at least 95% (Baseline Avg 22-25) each year through August 2030.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</si>
</sst>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9">
    <font>
      <sz val="12"/>
      <color theme="1"/>
      <name val="Calibri"/>
      <family val="2"/>
      <scheme val="minor"/>
    </font>
    <font>
      <b/>
      <sz val="21"/>
      <color rgb="FFFFFFFF"/>
      <name val="Calibri"/>
      <family val="2"/>
    </font>
    <font>
      <b/>
      <i/>
      <sz val="14"/>
      <color rgb="FF000000"/>
      <name val="Calibri"/>
      <family val="2"/>
    </font>
    <font>
      <b/>
      <i/>
      <sz val="16"/>
      <color rgb="FF000000"/>
      <name val="Calibri"/>
      <family val="2"/>
    </font>
    <font>
      <b/>
      <sz val="16"/>
      <color rgb="FF000000"/>
      <name val="Calibri"/>
      <family val="2"/>
    </font>
    <font>
      <i/>
      <sz val="16"/>
      <color rgb="FF000000"/>
      <name val="Calibri"/>
      <family val="2"/>
    </font>
    <font>
      <b/>
      <sz val="16"/>
      <color rgb="FFFFFFFF"/>
      <name val="Calibri"/>
      <family val="2"/>
    </font>
    <font>
      <b/>
      <sz val="18"/>
      <color rgb="FFFFFFFF"/>
      <name val="Calibri"/>
      <family val="2"/>
    </font>
    <font>
      <b/>
      <sz val="20"/>
      <color rgb="FFFFFFFF"/>
      <name val="Calibri"/>
      <family val="2"/>
    </font>
    <font>
      <b/>
      <sz val="22"/>
      <color rgb="FFFFFFFF"/>
      <name val="Calibri"/>
      <family val="2"/>
    </font>
    <font>
      <sz val="18"/>
      <name val="Arial"/>
      <family val="2"/>
    </font>
    <font>
      <b/>
      <sz val="18"/>
      <color rgb="FF000000"/>
      <name val="Calibri"/>
      <family val="2"/>
    </font>
    <font>
      <i/>
      <sz val="18"/>
      <color rgb="FF000000"/>
      <name val="Calibri"/>
      <family val="2"/>
    </font>
    <font>
      <b/>
      <i/>
      <sz val="18"/>
      <color rgb="FF000000"/>
      <name val="Calibri"/>
      <family val="2"/>
    </font>
    <font>
      <b/>
      <sz val="14"/>
      <color rgb="FFFFFFFF"/>
      <name val="Calibri"/>
      <family val="2"/>
    </font>
    <font>
      <sz val="16"/>
      <color rgb="FF000000"/>
      <name val="Calibri"/>
      <family val="2"/>
    </font>
    <font>
      <b/>
      <sz val="14"/>
      <color rgb="FF000000"/>
      <name val="Calibri"/>
      <family val="2"/>
    </font>
    <font>
      <b/>
      <sz val="16"/>
      <color rgb="FFFFFFFF"/>
      <name val="Calibri"/>
      <family val="2"/>
      <scheme val="minor"/>
    </font>
    <font>
      <sz val="18"/>
      <color theme="0"/>
      <name val="Arial"/>
      <family val="2"/>
    </font>
    <font>
      <b/>
      <sz val="12"/>
      <color rgb="FF000000"/>
      <name val="Calibri"/>
      <family val="2"/>
    </font>
    <font>
      <b/>
      <sz val="20"/>
      <color rgb="FF000000"/>
      <name val="Calibri"/>
      <family val="2"/>
    </font>
    <font>
      <sz val="14"/>
      <color rgb="FF000000"/>
      <name val="Calibri"/>
      <family val="2"/>
    </font>
    <font>
      <sz val="20"/>
      <name val="Arial"/>
      <family val="2"/>
    </font>
    <font>
      <i/>
      <sz val="11"/>
      <color rgb="FF000000"/>
      <name val="Calibri"/>
      <family val="2"/>
    </font>
    <font>
      <b/>
      <sz val="14"/>
      <name val="Cambria Math"/>
      <family val="1"/>
    </font>
    <font>
      <sz val="14"/>
      <name val="Cambria Math"/>
      <family val="1"/>
    </font>
    <font>
      <sz val="24"/>
      <color rgb="FF000000"/>
      <name val="Calibri"/>
      <family val="2"/>
    </font>
    <font>
      <sz val="22"/>
      <name val="Arial"/>
      <family val="2"/>
    </font>
    <font>
      <b/>
      <sz val="22"/>
      <color rgb="FF000000"/>
      <name val="Calibri"/>
      <family val="2"/>
    </font>
    <font>
      <b/>
      <sz val="28"/>
      <name val="Arial"/>
      <family val="2"/>
    </font>
    <font>
      <b/>
      <sz val="36"/>
      <name val="Arial"/>
      <family val="2"/>
    </font>
    <font>
      <b/>
      <sz val="20"/>
      <name val="Arial"/>
      <family val="2"/>
    </font>
    <font>
      <sz val="16"/>
      <name val="Arial"/>
      <family val="2"/>
    </font>
    <font>
      <sz val="16"/>
      <color theme="1"/>
      <name val="Calibri"/>
      <family val="2"/>
      <scheme val="minor"/>
    </font>
    <font>
      <b/>
      <sz val="16"/>
      <color rgb="FF000000"/>
      <name val="Calibri"/>
      <family val="2"/>
      <scheme val="minor"/>
    </font>
    <font>
      <sz val="24"/>
      <name val="Arial"/>
      <family val="2"/>
    </font>
    <font>
      <b/>
      <sz val="16"/>
      <name val="Arial"/>
      <family val="2"/>
    </font>
    <font>
      <b/>
      <i/>
      <sz val="24"/>
      <name val="Arial"/>
      <family val="2"/>
    </font>
    <font>
      <sz val="12"/>
      <color rgb="FF000000"/>
      <name val="Calibri"/>
      <family val="2"/>
      <scheme val="minor"/>
    </font>
    <font>
      <b/>
      <sz val="12"/>
      <color rgb="FF000000"/>
      <name val="Calibri"/>
      <family val="2"/>
      <scheme val="minor"/>
    </font>
    <font>
      <i/>
      <sz val="24"/>
      <name val="Arial"/>
      <family val="2"/>
    </font>
    <font>
      <sz val="14"/>
      <name val="Wingdings"/>
      <charset val="2"/>
    </font>
    <font>
      <sz val="14"/>
      <color theme="1"/>
      <name val="Calibri"/>
      <family val="2"/>
      <scheme val="minor"/>
    </font>
    <font>
      <sz val="14"/>
      <color theme="1"/>
      <name val="Wingdings"/>
      <charset val="2"/>
    </font>
    <font>
      <sz val="14"/>
      <color theme="1"/>
      <name val="Calibri"/>
      <family val="2"/>
    </font>
    <font>
      <sz val="14"/>
      <name val="Arial"/>
      <family val="2"/>
    </font>
    <font>
      <b/>
      <sz val="24"/>
      <color rgb="FFFFFFFF"/>
      <name val="Calibri"/>
      <family val="2"/>
      <scheme val="minor"/>
    </font>
    <font>
      <sz val="24"/>
      <color theme="1"/>
      <name val="Calibri"/>
      <family val="2"/>
      <scheme val="minor"/>
    </font>
    <font>
      <b/>
      <sz val="20"/>
      <color rgb="FF000000"/>
      <name val="Calibri"/>
      <family val="2"/>
      <scheme val="minor"/>
    </font>
    <font>
      <sz val="20"/>
      <color theme="1"/>
      <name val="Calibri"/>
      <family val="2"/>
      <scheme val="minor"/>
    </font>
    <font>
      <b/>
      <sz val="18"/>
      <color rgb="FF000000"/>
      <name val="Calibri"/>
      <family val="2"/>
      <scheme val="minor"/>
    </font>
    <font>
      <sz val="18"/>
      <color theme="1"/>
      <name val="Calibri"/>
      <family val="2"/>
      <scheme val="minor"/>
    </font>
    <font>
      <i/>
      <sz val="11"/>
      <color rgb="FF000000"/>
      <name val="Calibri (Body)"/>
    </font>
    <font>
      <sz val="11"/>
      <color theme="1"/>
      <name val="Calibri (Body)"/>
    </font>
    <font>
      <b/>
      <sz val="20"/>
      <color rgb="FF7F7F7F"/>
      <name val="Calibri"/>
      <family val="2"/>
    </font>
    <font>
      <b/>
      <sz val="24"/>
      <color rgb="FF000000"/>
      <name val="Calibri"/>
      <family val="2"/>
    </font>
    <font>
      <b/>
      <sz val="20"/>
      <color rgb="FFFFFFFF"/>
      <name val="Calibri"/>
      <family val="2"/>
      <scheme val="minor"/>
    </font>
    <font>
      <sz val="14"/>
      <name val="Calibri (Body)"/>
    </font>
    <font>
      <b/>
      <sz val="14"/>
      <name val="Calibri"/>
      <family val="2"/>
    </font>
    <font>
      <i/>
      <sz val="5"/>
      <color rgb="FF000000"/>
      <name val="Calibri"/>
      <family val="2"/>
    </font>
    <font>
      <b/>
      <sz val="14"/>
      <name val="Calibri"/>
      <family val="1"/>
    </font>
    <font>
      <b/>
      <sz val="28"/>
      <name val="Cambria Math"/>
      <family val="1"/>
    </font>
    <font>
      <sz val="22"/>
      <color rgb="FF000000"/>
      <name val="Calibri"/>
      <family val="2"/>
    </font>
    <font>
      <sz val="22"/>
      <name val="Cambria Math"/>
      <family val="1"/>
    </font>
    <font>
      <i/>
      <sz val="18"/>
      <color rgb="FFFF0000"/>
      <name val="Calibri"/>
      <family val="2"/>
    </font>
    <font>
      <i/>
      <sz val="16"/>
      <name val="Calibri"/>
      <family val="2"/>
    </font>
    <font>
      <i/>
      <sz val="18"/>
      <color rgb="FF0000FF"/>
      <name val="Calibri"/>
      <family val="2"/>
    </font>
    <font>
      <b/>
      <sz val="16"/>
      <name val="Calibri"/>
      <family val="2"/>
    </font>
    <font>
      <i/>
      <sz val="16"/>
      <color rgb="FFFF0000"/>
      <name val="Calibri"/>
      <family val="2"/>
    </font>
  </fonts>
  <fills count="62">
    <fill>
      <patternFill patternType="none"/>
    </fill>
    <fill>
      <patternFill patternType="gray125"/>
    </fill>
    <fill>
      <patternFill patternType="solid">
        <fgColor rgb="FF548235"/>
        <bgColor indexed="64"/>
      </patternFill>
    </fill>
    <fill>
      <patternFill patternType="solid">
        <fgColor rgb="FFA9D18E"/>
        <bgColor indexed="64"/>
      </patternFill>
    </fill>
    <fill>
      <patternFill patternType="solid">
        <fgColor rgb="FFFBE5D6"/>
        <bgColor indexed="64"/>
      </patternFill>
    </fill>
    <fill>
      <patternFill patternType="solid">
        <fgColor rgb="FFE2F0D9"/>
        <bgColor indexed="64"/>
      </patternFill>
    </fill>
    <fill>
      <patternFill patternType="solid">
        <fgColor theme="9" tint="0.39997558519241921"/>
        <bgColor indexed="64"/>
      </patternFill>
    </fill>
    <fill>
      <patternFill patternType="solid">
        <fgColor rgb="FF767171"/>
        <bgColor indexed="64"/>
      </patternFill>
    </fill>
    <fill>
      <patternFill patternType="solid">
        <fgColor rgb="FFE7E6E6"/>
        <bgColor indexed="64"/>
      </patternFill>
    </fill>
    <fill>
      <patternFill patternType="solid">
        <fgColor rgb="FFFFFFFF"/>
        <bgColor indexed="64"/>
      </patternFill>
    </fill>
    <fill>
      <patternFill patternType="solid">
        <fgColor rgb="FFEDEDED"/>
        <bgColor indexed="64"/>
      </patternFill>
    </fill>
    <fill>
      <patternFill patternType="solid">
        <fgColor theme="0" tint="-4.9989318521683403E-2"/>
        <bgColor indexed="64"/>
      </patternFill>
    </fill>
    <fill>
      <patternFill patternType="solid">
        <fgColor theme="2"/>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5"/>
        <bgColor indexed="64"/>
      </patternFill>
    </fill>
    <fill>
      <patternFill patternType="solid">
        <fgColor theme="5" tint="0.39997558519241921"/>
        <bgColor indexed="64"/>
      </patternFill>
    </fill>
    <fill>
      <patternFill patternType="solid">
        <fgColor theme="3"/>
        <bgColor indexed="64"/>
      </patternFill>
    </fill>
    <fill>
      <patternFill patternType="solid">
        <fgColor theme="7" tint="-0.249977111117893"/>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rgb="FFE5ECF6"/>
        <bgColor indexed="64"/>
      </patternFill>
    </fill>
    <fill>
      <patternFill patternType="solid">
        <fgColor theme="4" tint="0.59999389629810485"/>
        <bgColor indexed="64"/>
      </patternFill>
    </fill>
    <fill>
      <patternFill patternType="solid">
        <fgColor rgb="FF44546A"/>
        <bgColor indexed="64"/>
      </patternFill>
    </fill>
    <fill>
      <patternFill patternType="solid">
        <fgColor theme="9" tint="-0.249977111117893"/>
        <bgColor indexed="64"/>
      </patternFill>
    </fill>
    <fill>
      <patternFill patternType="solid">
        <fgColor theme="8" tint="-0.249977111117893"/>
        <bgColor indexed="64"/>
      </patternFill>
    </fill>
    <fill>
      <patternFill patternType="solid">
        <fgColor theme="8" tint="-0.249977111117893"/>
        <bgColor rgb="FF000000"/>
      </patternFill>
    </fill>
    <fill>
      <patternFill patternType="solid">
        <fgColor theme="3"/>
        <bgColor rgb="FF000000"/>
      </patternFill>
    </fill>
    <fill>
      <patternFill patternType="solid">
        <fgColor theme="7" tint="-0.249977111117893"/>
        <bgColor rgb="FF000000"/>
      </patternFill>
    </fill>
    <fill>
      <patternFill patternType="solid">
        <fgColor theme="5" tint="-0.249977111117893"/>
        <bgColor rgb="FF000000"/>
      </patternFill>
    </fill>
    <fill>
      <patternFill patternType="solid">
        <fgColor theme="9" tint="-0.249977111117893"/>
        <bgColor rgb="FF000000"/>
      </patternFill>
    </fill>
    <fill>
      <patternFill patternType="solid">
        <fgColor theme="5" tint="-0.249977111117893"/>
        <bgColor indexed="64"/>
      </patternFill>
    </fill>
    <fill>
      <patternFill patternType="solid">
        <fgColor rgb="FF4472C4"/>
        <bgColor indexed="64"/>
      </patternFill>
    </fill>
    <fill>
      <patternFill patternType="solid">
        <fgColor rgb="FFDAE3F3"/>
        <bgColor indexed="64"/>
      </patternFill>
    </fill>
    <fill>
      <patternFill patternType="solid">
        <fgColor rgb="FF9DC3E6"/>
        <bgColor indexed="64"/>
      </patternFill>
    </fill>
    <fill>
      <patternFill patternType="solid">
        <fgColor rgb="FFF2F2F2"/>
        <bgColor indexed="64"/>
      </patternFill>
    </fill>
    <fill>
      <patternFill patternType="solid">
        <fgColor rgb="FFC5E0B4"/>
        <bgColor indexed="64"/>
      </patternFill>
    </fill>
    <fill>
      <patternFill patternType="solid">
        <fgColor rgb="FFFFE699"/>
        <bgColor indexed="64"/>
      </patternFill>
    </fill>
    <fill>
      <patternFill patternType="solid">
        <fgColor rgb="FFFFF2CC"/>
        <bgColor indexed="64"/>
      </patternFill>
    </fill>
    <fill>
      <patternFill patternType="solid">
        <fgColor rgb="FFD9D9D9"/>
        <bgColor indexed="64"/>
      </patternFill>
    </fill>
    <fill>
      <patternFill patternType="solid">
        <fgColor rgb="FFBFBFBF"/>
        <bgColor indexed="64"/>
      </patternFill>
    </fill>
    <fill>
      <patternFill patternType="solid">
        <fgColor rgb="FF5B9BD5"/>
        <bgColor indexed="64"/>
      </patternFill>
    </fill>
    <fill>
      <patternFill patternType="solid">
        <fgColor rgb="FFFFD966"/>
        <bgColor indexed="64"/>
      </patternFill>
    </fill>
    <fill>
      <patternFill patternType="solid">
        <fgColor rgb="FFBDD7EE"/>
        <bgColor indexed="64"/>
      </patternFill>
    </fill>
    <fill>
      <patternFill patternType="solid">
        <fgColor theme="0"/>
        <bgColor indexed="64"/>
      </patternFill>
    </fill>
    <fill>
      <patternFill patternType="solid">
        <fgColor rgb="FFF4B183"/>
        <bgColor indexed="64"/>
      </patternFill>
    </fill>
    <fill>
      <patternFill patternType="solid">
        <fgColor rgb="FFB4C7E7"/>
        <bgColor indexed="64"/>
      </patternFill>
    </fill>
    <fill>
      <patternFill patternType="solid">
        <fgColor rgb="FFDEEBF7"/>
        <bgColor indexed="64"/>
      </patternFill>
    </fill>
    <fill>
      <patternFill patternType="solid">
        <fgColor theme="7" tint="0.59999389629810485"/>
        <bgColor indexed="64"/>
      </patternFill>
    </fill>
    <fill>
      <patternFill patternType="solid">
        <fgColor rgb="FFA5A5A5"/>
        <bgColor indexed="64"/>
      </patternFill>
    </fill>
    <fill>
      <patternFill patternType="solid">
        <fgColor rgb="FFED7D31"/>
        <bgColor indexed="64"/>
      </patternFill>
    </fill>
    <fill>
      <patternFill patternType="solid">
        <fgColor rgb="FFFFC000"/>
        <bgColor indexed="64"/>
      </patternFill>
    </fill>
    <fill>
      <patternFill patternType="solid">
        <fgColor rgb="FF70AD47"/>
        <bgColor indexed="64"/>
      </patternFill>
    </fill>
    <fill>
      <patternFill patternType="solid">
        <fgColor rgb="FFFAFAFA"/>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rgb="FFFABE00"/>
        <bgColor indexed="64"/>
      </patternFill>
    </fill>
    <fill>
      <patternFill patternType="solid">
        <fgColor rgb="FFFF0000"/>
        <bgColor indexed="64"/>
      </patternFill>
    </fill>
    <fill>
      <patternFill patternType="solid">
        <fgColor theme="7"/>
        <bgColor indexed="64"/>
      </patternFill>
    </fill>
    <fill>
      <patternFill patternType="solid">
        <fgColor theme="8"/>
        <bgColor indexed="64"/>
      </patternFill>
    </fill>
  </fills>
  <borders count="112">
    <border>
      <left/>
      <right/>
      <top/>
      <bottom/>
      <diagonal/>
    </border>
    <border>
      <left style="thick">
        <color rgb="FF525252"/>
      </left>
      <right/>
      <top style="thick">
        <color rgb="FF525252"/>
      </top>
      <bottom style="thick">
        <color rgb="FF525252"/>
      </bottom>
      <diagonal/>
    </border>
    <border>
      <left/>
      <right style="thick">
        <color rgb="FF525252"/>
      </right>
      <top style="thick">
        <color rgb="FF525252"/>
      </top>
      <bottom style="thick">
        <color rgb="FF525252"/>
      </bottom>
      <diagonal/>
    </border>
    <border>
      <left/>
      <right/>
      <top style="thick">
        <color rgb="FF525252"/>
      </top>
      <bottom style="thick">
        <color rgb="FF525252"/>
      </bottom>
      <diagonal/>
    </border>
    <border>
      <left style="thick">
        <color rgb="FF525252"/>
      </left>
      <right style="thick">
        <color rgb="FF525252"/>
      </right>
      <top style="thick">
        <color rgb="FF525252"/>
      </top>
      <bottom style="thick">
        <color rgb="FF595959"/>
      </bottom>
      <diagonal/>
    </border>
    <border>
      <left style="thick">
        <color rgb="FF525252"/>
      </left>
      <right style="thick">
        <color rgb="FF525252"/>
      </right>
      <top style="thick">
        <color rgb="FF525252"/>
      </top>
      <bottom style="dotted">
        <color rgb="FF525252"/>
      </bottom>
      <diagonal/>
    </border>
    <border>
      <left style="thick">
        <color rgb="FF525252"/>
      </left>
      <right style="thick">
        <color rgb="FF525252"/>
      </right>
      <top style="thick">
        <color rgb="FF595959"/>
      </top>
      <bottom style="dotted">
        <color rgb="FF525252"/>
      </bottom>
      <diagonal/>
    </border>
    <border>
      <left style="thick">
        <color rgb="FF525252"/>
      </left>
      <right style="thick">
        <color rgb="FF525252"/>
      </right>
      <top style="dotted">
        <color rgb="FF525252"/>
      </top>
      <bottom style="dotted">
        <color rgb="FF525252"/>
      </bottom>
      <diagonal/>
    </border>
    <border>
      <left style="thick">
        <color rgb="FF525252"/>
      </left>
      <right style="thick">
        <color rgb="FF525252"/>
      </right>
      <top style="dotted">
        <color rgb="FF525252"/>
      </top>
      <bottom style="thick">
        <color rgb="FF525252"/>
      </bottom>
      <diagonal/>
    </border>
    <border>
      <left style="thick">
        <color rgb="FF525252"/>
      </left>
      <right/>
      <top style="thick">
        <color rgb="FF525252"/>
      </top>
      <bottom style="dotted">
        <color rgb="FF525252"/>
      </bottom>
      <diagonal/>
    </border>
    <border>
      <left/>
      <right style="thick">
        <color rgb="FF525252"/>
      </right>
      <top style="thick">
        <color rgb="FF525252"/>
      </top>
      <bottom style="dotted">
        <color rgb="FF525252"/>
      </bottom>
      <diagonal/>
    </border>
    <border>
      <left/>
      <right/>
      <top style="thick">
        <color rgb="FF525252"/>
      </top>
      <bottom style="dotted">
        <color rgb="FF525252"/>
      </bottom>
      <diagonal/>
    </border>
    <border>
      <left style="thick">
        <color rgb="FF525252"/>
      </left>
      <right/>
      <top style="dotted">
        <color rgb="FF525252"/>
      </top>
      <bottom style="dotted">
        <color rgb="FF525252"/>
      </bottom>
      <diagonal/>
    </border>
    <border>
      <left style="thick">
        <color rgb="FF525252"/>
      </left>
      <right/>
      <top style="dotted">
        <color rgb="FF525252"/>
      </top>
      <bottom style="thick">
        <color rgb="FF525252"/>
      </bottom>
      <diagonal/>
    </border>
    <border>
      <left/>
      <right/>
      <top style="thick">
        <color rgb="FF525252"/>
      </top>
      <bottom/>
      <diagonal/>
    </border>
    <border>
      <left style="thick">
        <color rgb="FF525252"/>
      </left>
      <right style="thick">
        <color rgb="FF525252"/>
      </right>
      <top style="thick">
        <color rgb="FF525252"/>
      </top>
      <bottom style="thick">
        <color rgb="FF525252"/>
      </bottom>
      <diagonal/>
    </border>
    <border>
      <left style="thick">
        <color rgb="FF525252"/>
      </left>
      <right/>
      <top/>
      <bottom/>
      <diagonal/>
    </border>
    <border>
      <left/>
      <right style="thick">
        <color rgb="FF525252"/>
      </right>
      <top/>
      <bottom/>
      <diagonal/>
    </border>
    <border>
      <left style="thick">
        <color rgb="FF595959"/>
      </left>
      <right style="thick">
        <color rgb="FF595959"/>
      </right>
      <top style="thick">
        <color rgb="FF595959"/>
      </top>
      <bottom style="thick">
        <color rgb="FF595959"/>
      </bottom>
      <diagonal/>
    </border>
    <border>
      <left style="thick">
        <color rgb="FF595959"/>
      </left>
      <right/>
      <top style="thick">
        <color rgb="FF595959"/>
      </top>
      <bottom style="thick">
        <color rgb="FF595959"/>
      </bottom>
      <diagonal/>
    </border>
    <border>
      <left/>
      <right/>
      <top style="thick">
        <color rgb="FF595959"/>
      </top>
      <bottom style="thick">
        <color rgb="FF595959"/>
      </bottom>
      <diagonal/>
    </border>
    <border>
      <left/>
      <right style="thick">
        <color rgb="FF595959"/>
      </right>
      <top style="thick">
        <color rgb="FF595959"/>
      </top>
      <bottom style="thick">
        <color rgb="FF595959"/>
      </bottom>
      <diagonal/>
    </border>
    <border>
      <left style="thick">
        <color rgb="FF595959"/>
      </left>
      <right style="thick">
        <color rgb="FF595959"/>
      </right>
      <top style="thick">
        <color rgb="FF595959"/>
      </top>
      <bottom/>
      <diagonal/>
    </border>
    <border>
      <left style="thick">
        <color rgb="FF595959"/>
      </left>
      <right style="thick">
        <color rgb="FF595959"/>
      </right>
      <top/>
      <bottom style="thick">
        <color rgb="FF595959"/>
      </bottom>
      <diagonal/>
    </border>
    <border>
      <left style="thick">
        <color rgb="FF595959"/>
      </left>
      <right/>
      <top style="thick">
        <color rgb="FF595959"/>
      </top>
      <bottom/>
      <diagonal/>
    </border>
    <border>
      <left/>
      <right style="thick">
        <color rgb="FF595959"/>
      </right>
      <top style="thick">
        <color rgb="FF595959"/>
      </top>
      <bottom/>
      <diagonal/>
    </border>
    <border>
      <left style="thick">
        <color rgb="FF595959"/>
      </left>
      <right/>
      <top/>
      <bottom style="thick">
        <color rgb="FF595959"/>
      </bottom>
      <diagonal/>
    </border>
    <border>
      <left/>
      <right style="thick">
        <color rgb="FF595959"/>
      </right>
      <top/>
      <bottom style="thick">
        <color rgb="FF595959"/>
      </bottom>
      <diagonal/>
    </border>
    <border>
      <left style="thick">
        <color rgb="FF525252"/>
      </left>
      <right style="thick">
        <color rgb="FF525252"/>
      </right>
      <top style="thick">
        <color rgb="FF525252"/>
      </top>
      <bottom/>
      <diagonal/>
    </border>
    <border>
      <left style="thick">
        <color rgb="FF525252"/>
      </left>
      <right style="thick">
        <color rgb="FF525252"/>
      </right>
      <top/>
      <bottom/>
      <diagonal/>
    </border>
    <border>
      <left style="thick">
        <color rgb="FF525252"/>
      </left>
      <right style="thick">
        <color rgb="FF525252"/>
      </right>
      <top/>
      <bottom style="thick">
        <color rgb="FF525252"/>
      </bottom>
      <diagonal/>
    </border>
    <border>
      <left style="thick">
        <color rgb="FF595959"/>
      </left>
      <right style="thick">
        <color rgb="FF525252"/>
      </right>
      <top style="thick">
        <color rgb="FF525252"/>
      </top>
      <bottom style="dotted">
        <color rgb="FF525252"/>
      </bottom>
      <diagonal/>
    </border>
    <border>
      <left style="thick">
        <color rgb="FF595959"/>
      </left>
      <right style="thick">
        <color rgb="FF525252"/>
      </right>
      <top style="dotted">
        <color rgb="FF525252"/>
      </top>
      <bottom style="dotted">
        <color rgb="FF525252"/>
      </bottom>
      <diagonal/>
    </border>
    <border>
      <left style="thick">
        <color rgb="FF595959"/>
      </left>
      <right style="thick">
        <color rgb="FF525252"/>
      </right>
      <top style="dotted">
        <color rgb="FF525252"/>
      </top>
      <bottom style="thick">
        <color rgb="FF525252"/>
      </bottom>
      <diagonal/>
    </border>
    <border>
      <left style="thick">
        <color rgb="FF525252"/>
      </left>
      <right/>
      <top style="thick">
        <color rgb="FF525252"/>
      </top>
      <bottom/>
      <diagonal/>
    </border>
    <border>
      <left/>
      <right style="thick">
        <color rgb="FF525252"/>
      </right>
      <top style="thick">
        <color rgb="FF525252"/>
      </top>
      <bottom/>
      <diagonal/>
    </border>
    <border>
      <left style="thick">
        <color rgb="FF525252"/>
      </left>
      <right/>
      <top/>
      <bottom style="thick">
        <color rgb="FF525252"/>
      </bottom>
      <diagonal/>
    </border>
    <border>
      <left/>
      <right/>
      <top/>
      <bottom style="thick">
        <color rgb="FF525252"/>
      </bottom>
      <diagonal/>
    </border>
    <border>
      <left/>
      <right style="thick">
        <color rgb="FF525252"/>
      </right>
      <top/>
      <bottom style="thick">
        <color rgb="FF525252"/>
      </bottom>
      <diagonal/>
    </border>
    <border>
      <left style="thick">
        <color rgb="FF595959"/>
      </left>
      <right style="thick">
        <color rgb="FF595959"/>
      </right>
      <top/>
      <bottom/>
      <diagonal/>
    </border>
    <border>
      <left/>
      <right/>
      <top style="thick">
        <color rgb="FF595959"/>
      </top>
      <bottom/>
      <diagonal/>
    </border>
    <border>
      <left/>
      <right/>
      <top/>
      <bottom style="thick">
        <color rgb="FF595959"/>
      </bottom>
      <diagonal/>
    </border>
    <border>
      <left style="thick">
        <color rgb="FF595959"/>
      </left>
      <right/>
      <top/>
      <bottom/>
      <diagonal/>
    </border>
    <border>
      <left/>
      <right style="thick">
        <color rgb="FF595959"/>
      </right>
      <top/>
      <bottom/>
      <diagonal/>
    </border>
    <border>
      <left style="thick">
        <color rgb="FF595959"/>
      </left>
      <right/>
      <top/>
      <bottom style="thick">
        <color rgb="FF525252"/>
      </bottom>
      <diagonal/>
    </border>
    <border>
      <left/>
      <right style="thick">
        <color rgb="FF595959"/>
      </right>
      <top/>
      <bottom style="thick">
        <color rgb="FF525252"/>
      </bottom>
      <diagonal/>
    </border>
    <border>
      <left style="thick">
        <color rgb="FF595959"/>
      </left>
      <right style="thick">
        <color rgb="FF525252"/>
      </right>
      <top style="thick">
        <color rgb="FF595959"/>
      </top>
      <bottom style="thick">
        <color rgb="FF595959"/>
      </bottom>
      <diagonal/>
    </border>
    <border>
      <left style="thick">
        <color rgb="FF595959"/>
      </left>
      <right style="thick">
        <color rgb="FF595959"/>
      </right>
      <top style="thick">
        <color rgb="FF525252"/>
      </top>
      <bottom style="thick">
        <color rgb="FF595959"/>
      </bottom>
      <diagonal/>
    </border>
    <border>
      <left style="thick">
        <color rgb="FF595959"/>
      </left>
      <right/>
      <top style="thick">
        <color rgb="FF525252"/>
      </top>
      <bottom/>
      <diagonal/>
    </border>
    <border>
      <left/>
      <right style="thick">
        <color rgb="FF595959"/>
      </right>
      <top style="thick">
        <color rgb="FF525252"/>
      </top>
      <bottom/>
      <diagonal/>
    </border>
    <border>
      <left style="thick">
        <color rgb="FF525252"/>
      </left>
      <right/>
      <top style="medium">
        <color rgb="FFFFFFFF"/>
      </top>
      <bottom/>
      <diagonal/>
    </border>
    <border>
      <left/>
      <right style="thick">
        <color rgb="FF525252"/>
      </right>
      <top style="medium">
        <color rgb="FFFFFFFF"/>
      </top>
      <bottom/>
      <diagonal/>
    </border>
    <border>
      <left/>
      <right style="dotted">
        <color rgb="FF595959"/>
      </right>
      <top style="thick">
        <color rgb="FF595959"/>
      </top>
      <bottom/>
      <diagonal/>
    </border>
    <border>
      <left/>
      <right style="dotted">
        <color rgb="FF595959"/>
      </right>
      <top/>
      <bottom/>
      <diagonal/>
    </border>
    <border>
      <left/>
      <right style="dotted">
        <color rgb="FF595959"/>
      </right>
      <top/>
      <bottom style="thick">
        <color rgb="FF595959"/>
      </bottom>
      <diagonal/>
    </border>
    <border>
      <left style="dotted">
        <color rgb="FF595959"/>
      </left>
      <right/>
      <top style="thick">
        <color rgb="FF595959"/>
      </top>
      <bottom/>
      <diagonal/>
    </border>
    <border>
      <left style="dotted">
        <color rgb="FF595959"/>
      </left>
      <right/>
      <top/>
      <bottom/>
      <diagonal/>
    </border>
    <border>
      <left style="dotted">
        <color rgb="FF595959"/>
      </left>
      <right/>
      <top/>
      <bottom style="thick">
        <color rgb="FF595959"/>
      </bottom>
      <diagonal/>
    </border>
    <border>
      <left style="thick">
        <color rgb="FF595959"/>
      </left>
      <right style="thick">
        <color rgb="FF595959"/>
      </right>
      <top/>
      <bottom style="thick">
        <color rgb="FF000000"/>
      </bottom>
      <diagonal/>
    </border>
    <border>
      <left style="thick">
        <color rgb="FF595959"/>
      </left>
      <right/>
      <top/>
      <bottom style="thick">
        <color rgb="FF000000"/>
      </bottom>
      <diagonal/>
    </border>
    <border>
      <left/>
      <right/>
      <top/>
      <bottom style="thick">
        <color rgb="FF000000"/>
      </bottom>
      <diagonal/>
    </border>
    <border>
      <left/>
      <right style="thick">
        <color rgb="FF595959"/>
      </right>
      <top/>
      <bottom style="thick">
        <color rgb="FF000000"/>
      </bottom>
      <diagonal/>
    </border>
    <border>
      <left style="thick">
        <color rgb="FF595959"/>
      </left>
      <right style="thick">
        <color rgb="FF000000"/>
      </right>
      <top style="thick">
        <color rgb="FF595959"/>
      </top>
      <bottom/>
      <diagonal/>
    </border>
    <border>
      <left style="thick">
        <color rgb="FF595959"/>
      </left>
      <right style="thick">
        <color rgb="FF000000"/>
      </right>
      <top/>
      <bottom/>
      <diagonal/>
    </border>
    <border>
      <left style="thick">
        <color rgb="FF595959"/>
      </left>
      <right style="thick">
        <color rgb="FF000000"/>
      </right>
      <top/>
      <bottom style="thick">
        <color rgb="FF595959"/>
      </bottom>
      <diagonal/>
    </border>
    <border>
      <left style="thick">
        <color rgb="FF000000"/>
      </left>
      <right style="thick">
        <color rgb="FF000000"/>
      </right>
      <top style="thick">
        <color rgb="FF000000"/>
      </top>
      <bottom/>
      <diagonal/>
    </border>
    <border>
      <left style="thick">
        <color rgb="FF000000"/>
      </left>
      <right style="thick">
        <color rgb="FF000000"/>
      </right>
      <top/>
      <bottom style="thick">
        <color rgb="FF000000"/>
      </bottom>
      <diagonal/>
    </border>
    <border>
      <left style="thick">
        <color rgb="FF000000"/>
      </left>
      <right/>
      <top style="thick">
        <color rgb="FF000000"/>
      </top>
      <bottom/>
      <diagonal/>
    </border>
    <border>
      <left/>
      <right/>
      <top style="thick">
        <color rgb="FF000000"/>
      </top>
      <bottom/>
      <diagonal/>
    </border>
    <border>
      <left style="thick">
        <color rgb="FF000000"/>
      </left>
      <right/>
      <top/>
      <bottom style="thick">
        <color rgb="FF000000"/>
      </bottom>
      <diagonal/>
    </border>
    <border>
      <left style="thick">
        <color rgb="FF595959"/>
      </left>
      <right/>
      <top style="thick">
        <color rgb="FF000000"/>
      </top>
      <bottom/>
      <diagonal/>
    </border>
    <border>
      <left/>
      <right style="thick">
        <color rgb="FF595959"/>
      </right>
      <top style="thick">
        <color rgb="FF000000"/>
      </top>
      <bottom/>
      <diagonal/>
    </border>
    <border>
      <left style="thick">
        <color rgb="FF000000"/>
      </left>
      <right style="thick">
        <color rgb="FF595959"/>
      </right>
      <top style="thick">
        <color rgb="FF000000"/>
      </top>
      <bottom/>
      <diagonal/>
    </border>
    <border>
      <left style="thick">
        <color rgb="FF000000"/>
      </left>
      <right style="thick">
        <color rgb="FF595959"/>
      </right>
      <top/>
      <bottom style="thick">
        <color rgb="FF595959"/>
      </bottom>
      <diagonal/>
    </border>
    <border>
      <left style="thick">
        <color rgb="FF000000"/>
      </left>
      <right/>
      <top style="thick">
        <color rgb="FF595959"/>
      </top>
      <bottom/>
      <diagonal/>
    </border>
    <border>
      <left style="thick">
        <color rgb="FF000000"/>
      </left>
      <right/>
      <top/>
      <bottom style="thick">
        <color rgb="FF595959"/>
      </bottom>
      <diagonal/>
    </border>
    <border>
      <left style="thick">
        <color rgb="FF525252"/>
      </left>
      <right style="thick">
        <color rgb="FF595959"/>
      </right>
      <top style="thick">
        <color rgb="FF525252"/>
      </top>
      <bottom style="thick">
        <color rgb="FF525252"/>
      </bottom>
      <diagonal/>
    </border>
    <border>
      <left style="thick">
        <color rgb="FF525252"/>
      </left>
      <right style="thick">
        <color rgb="FF525252"/>
      </right>
      <top style="dotted">
        <color rgb="FF525252"/>
      </top>
      <bottom style="medium">
        <color indexed="64"/>
      </bottom>
      <diagonal/>
    </border>
    <border>
      <left style="medium">
        <color indexed="64"/>
      </left>
      <right/>
      <top style="medium">
        <color indexed="64"/>
      </top>
      <bottom style="thick">
        <color rgb="FF525252"/>
      </bottom>
      <diagonal/>
    </border>
    <border>
      <left/>
      <right/>
      <top style="medium">
        <color indexed="64"/>
      </top>
      <bottom/>
      <diagonal/>
    </border>
    <border>
      <left/>
      <right style="medium">
        <color indexed="64"/>
      </right>
      <top style="medium">
        <color indexed="64"/>
      </top>
      <bottom/>
      <diagonal/>
    </border>
    <border>
      <left style="medium">
        <color indexed="64"/>
      </left>
      <right style="thick">
        <color rgb="FF525252"/>
      </right>
      <top style="thick">
        <color rgb="FF525252"/>
      </top>
      <bottom style="thick">
        <color rgb="FF595959"/>
      </bottom>
      <diagonal/>
    </border>
    <border>
      <left style="thick">
        <color rgb="FF525252"/>
      </left>
      <right style="medium">
        <color indexed="64"/>
      </right>
      <top style="thick">
        <color rgb="FF525252"/>
      </top>
      <bottom style="dotted">
        <color rgb="FF525252"/>
      </bottom>
      <diagonal/>
    </border>
    <border>
      <left style="medium">
        <color indexed="64"/>
      </left>
      <right style="thick">
        <color rgb="FF525252"/>
      </right>
      <top style="thick">
        <color rgb="FF595959"/>
      </top>
      <bottom style="dotted">
        <color rgb="FF525252"/>
      </bottom>
      <diagonal/>
    </border>
    <border>
      <left style="thick">
        <color rgb="FF525252"/>
      </left>
      <right style="medium">
        <color indexed="64"/>
      </right>
      <top style="dotted">
        <color rgb="FF525252"/>
      </top>
      <bottom style="dotted">
        <color rgb="FF525252"/>
      </bottom>
      <diagonal/>
    </border>
    <border>
      <left style="medium">
        <color indexed="64"/>
      </left>
      <right style="thick">
        <color rgb="FF525252"/>
      </right>
      <top style="dotted">
        <color rgb="FF525252"/>
      </top>
      <bottom style="dotted">
        <color rgb="FF525252"/>
      </bottom>
      <diagonal/>
    </border>
    <border>
      <left style="medium">
        <color indexed="64"/>
      </left>
      <right style="thick">
        <color rgb="FF525252"/>
      </right>
      <top style="dotted">
        <color rgb="FF525252"/>
      </top>
      <bottom style="medium">
        <color indexed="64"/>
      </bottom>
      <diagonal/>
    </border>
    <border>
      <left style="thick">
        <color rgb="FF525252"/>
      </left>
      <right style="medium">
        <color indexed="64"/>
      </right>
      <top style="dotted">
        <color rgb="FF525252"/>
      </top>
      <bottom style="medium">
        <color indexed="64"/>
      </bottom>
      <diagonal/>
    </border>
    <border>
      <left style="medium">
        <color indexed="64"/>
      </left>
      <right/>
      <top style="medium">
        <color indexed="64"/>
      </top>
      <bottom style="dotted">
        <color rgb="FF525252"/>
      </bottom>
      <diagonal/>
    </border>
    <border>
      <left style="medium">
        <color indexed="64"/>
      </left>
      <right/>
      <top style="medium">
        <color indexed="64"/>
      </top>
      <bottom/>
      <diagonal/>
    </border>
    <border>
      <left style="medium">
        <color indexed="64"/>
      </left>
      <right style="thick">
        <color rgb="FF525252"/>
      </right>
      <top/>
      <bottom style="dotted">
        <color rgb="FF525252"/>
      </bottom>
      <diagonal/>
    </border>
    <border>
      <left style="thick">
        <color rgb="FF525252"/>
      </left>
      <right style="thick">
        <color rgb="FF525252"/>
      </right>
      <top/>
      <bottom style="dotted">
        <color rgb="FF525252"/>
      </bottom>
      <diagonal/>
    </border>
    <border>
      <left style="thick">
        <color rgb="FF525252"/>
      </left>
      <right style="medium">
        <color indexed="64"/>
      </right>
      <top/>
      <bottom style="dotted">
        <color rgb="FF525252"/>
      </bottom>
      <diagonal/>
    </border>
    <border>
      <left style="medium">
        <color indexed="64"/>
      </left>
      <right style="thick">
        <color rgb="FF525252"/>
      </right>
      <top style="medium">
        <color indexed="64"/>
      </top>
      <bottom style="medium">
        <color indexed="64"/>
      </bottom>
      <diagonal/>
    </border>
    <border>
      <left style="thick">
        <color rgb="FF525252"/>
      </left>
      <right style="thick">
        <color rgb="FF525252"/>
      </right>
      <top style="medium">
        <color indexed="64"/>
      </top>
      <bottom style="medium">
        <color indexed="64"/>
      </bottom>
      <diagonal/>
    </border>
    <border>
      <left style="thick">
        <color rgb="FF525252"/>
      </left>
      <right style="medium">
        <color indexed="64"/>
      </right>
      <top style="medium">
        <color indexed="64"/>
      </top>
      <bottom style="medium">
        <color indexed="64"/>
      </bottom>
      <diagonal/>
    </border>
    <border>
      <left/>
      <right/>
      <top style="medium">
        <color indexed="64"/>
      </top>
      <bottom style="thick">
        <color rgb="FF525252"/>
      </bottom>
      <diagonal/>
    </border>
    <border>
      <left/>
      <right style="medium">
        <color indexed="64"/>
      </right>
      <top style="medium">
        <color indexed="64"/>
      </top>
      <bottom style="thick">
        <color rgb="FF525252"/>
      </bottom>
      <diagonal/>
    </border>
    <border>
      <left/>
      <right/>
      <top style="medium">
        <color indexed="64"/>
      </top>
      <bottom style="dotted">
        <color rgb="FF525252"/>
      </bottom>
      <diagonal/>
    </border>
    <border>
      <left/>
      <right style="medium">
        <color indexed="64"/>
      </right>
      <top style="medium">
        <color indexed="64"/>
      </top>
      <bottom style="dotted">
        <color rgb="FF525252"/>
      </bottom>
      <diagonal/>
    </border>
    <border>
      <left style="medium">
        <color indexed="64"/>
      </left>
      <right style="thick">
        <color rgb="FF525252"/>
      </right>
      <top style="dotted">
        <color rgb="FF525252"/>
      </top>
      <bottom/>
      <diagonal/>
    </border>
    <border>
      <left style="thick">
        <color rgb="FF525252"/>
      </left>
      <right style="thick">
        <color rgb="FF525252"/>
      </right>
      <top style="dotted">
        <color rgb="FF525252"/>
      </top>
      <bottom/>
      <diagonal/>
    </border>
    <border>
      <left/>
      <right/>
      <top style="medium">
        <color indexed="64"/>
      </top>
      <bottom style="medium">
        <color indexed="64"/>
      </bottom>
      <diagonal/>
    </border>
    <border>
      <left/>
      <right/>
      <top style="dotted">
        <color rgb="FF525252"/>
      </top>
      <bottom style="dotted">
        <color rgb="FF525252"/>
      </bottom>
      <diagonal/>
    </border>
    <border>
      <left/>
      <right style="medium">
        <color indexed="64"/>
      </right>
      <top style="dotted">
        <color rgb="FF525252"/>
      </top>
      <bottom style="dotted">
        <color rgb="FF525252"/>
      </bottom>
      <diagonal/>
    </border>
    <border>
      <left style="thick">
        <color rgb="FF525252"/>
      </left>
      <right/>
      <top style="dotted">
        <color rgb="FF525252"/>
      </top>
      <bottom style="medium">
        <color indexed="64"/>
      </bottom>
      <diagonal/>
    </border>
    <border>
      <left/>
      <right/>
      <top style="dotted">
        <color rgb="FF525252"/>
      </top>
      <bottom style="medium">
        <color indexed="64"/>
      </bottom>
      <diagonal/>
    </border>
    <border>
      <left/>
      <right style="medium">
        <color indexed="64"/>
      </right>
      <top style="dotted">
        <color rgb="FF525252"/>
      </top>
      <bottom style="medium">
        <color indexed="64"/>
      </bottom>
      <diagonal/>
    </border>
    <border>
      <left style="thick">
        <color rgb="FF525252"/>
      </left>
      <right style="medium">
        <color indexed="64"/>
      </right>
      <top style="dotted">
        <color rgb="FF525252"/>
      </top>
      <bottom/>
      <diagonal/>
    </border>
    <border>
      <left style="medium">
        <color indexed="64"/>
      </left>
      <right style="thick">
        <color rgb="FF525252"/>
      </right>
      <top style="dotted">
        <color rgb="FF525252"/>
      </top>
      <bottom style="thin">
        <color indexed="64"/>
      </bottom>
      <diagonal/>
    </border>
    <border>
      <left style="thick">
        <color rgb="FF525252"/>
      </left>
      <right style="thick">
        <color rgb="FF525252"/>
      </right>
      <top style="dotted">
        <color rgb="FF525252"/>
      </top>
      <bottom style="thin">
        <color indexed="64"/>
      </bottom>
      <diagonal/>
    </border>
    <border>
      <left style="thick">
        <color rgb="FF525252"/>
      </left>
      <right style="medium">
        <color indexed="64"/>
      </right>
      <top style="dotted">
        <color rgb="FF525252"/>
      </top>
      <bottom style="thin">
        <color indexed="64"/>
      </bottom>
      <diagonal/>
    </border>
  </borders>
  <cellStyleXfs count="1">
    <xf numFmtId="0" fontId="0" fillId="0" borderId="0"/>
  </cellStyleXfs>
  <cellXfs count="612">
    <xf numFmtId="0" fontId="0" fillId="0" borderId="0" xfId="0"/>
    <xf numFmtId="0" fontId="11" fillId="8" borderId="7" xfId="0" applyFont="1" applyFill="1" applyBorder="1" applyAlignment="1">
      <alignment horizontal="center" vertical="center" wrapText="1" readingOrder="1"/>
    </xf>
    <xf numFmtId="9" fontId="12" fillId="9" borderId="7" xfId="0" applyNumberFormat="1" applyFont="1" applyFill="1" applyBorder="1" applyAlignment="1">
      <alignment horizontal="center" vertical="center" wrapText="1" readingOrder="1"/>
    </xf>
    <xf numFmtId="0" fontId="12" fillId="9" borderId="7" xfId="0" applyFont="1" applyFill="1" applyBorder="1" applyAlignment="1">
      <alignment horizontal="center" vertical="center" wrapText="1" readingOrder="1"/>
    </xf>
    <xf numFmtId="9" fontId="12" fillId="9" borderId="8" xfId="0" applyNumberFormat="1" applyFont="1" applyFill="1" applyBorder="1" applyAlignment="1">
      <alignment horizontal="center" vertical="center" wrapText="1" readingOrder="1"/>
    </xf>
    <xf numFmtId="0" fontId="12" fillId="9" borderId="8" xfId="0" applyFont="1" applyFill="1" applyBorder="1" applyAlignment="1">
      <alignment horizontal="center" vertical="center" wrapText="1" readingOrder="1"/>
    </xf>
    <xf numFmtId="0" fontId="11" fillId="10" borderId="7" xfId="0" applyFont="1" applyFill="1" applyBorder="1" applyAlignment="1">
      <alignment horizontal="center" vertical="center" wrapText="1" readingOrder="1"/>
    </xf>
    <xf numFmtId="0" fontId="9" fillId="7" borderId="9" xfId="0" applyFont="1" applyFill="1" applyBorder="1" applyAlignment="1">
      <alignment horizontal="center" vertical="center" wrapText="1" readingOrder="1"/>
    </xf>
    <xf numFmtId="0" fontId="11" fillId="12" borderId="7" xfId="0" applyFont="1" applyFill="1" applyBorder="1" applyAlignment="1">
      <alignment horizontal="center" vertical="center" wrapText="1" readingOrder="1"/>
    </xf>
    <xf numFmtId="17" fontId="4" fillId="12" borderId="7" xfId="0" applyNumberFormat="1" applyFont="1" applyFill="1" applyBorder="1" applyAlignment="1">
      <alignment horizontal="center" vertical="center" wrapText="1" readingOrder="1"/>
    </xf>
    <xf numFmtId="0" fontId="13" fillId="8" borderId="7" xfId="0" applyFont="1" applyFill="1" applyBorder="1" applyAlignment="1">
      <alignment horizontal="center" vertical="center" wrapText="1" readingOrder="1"/>
    </xf>
    <xf numFmtId="17" fontId="4" fillId="8" borderId="8" xfId="0" applyNumberFormat="1" applyFont="1" applyFill="1" applyBorder="1" applyAlignment="1">
      <alignment horizontal="center" vertical="center" wrapText="1" readingOrder="1"/>
    </xf>
    <xf numFmtId="0" fontId="9" fillId="17" borderId="1" xfId="0" applyFont="1" applyFill="1" applyBorder="1" applyAlignment="1">
      <alignment horizontal="center" vertical="center" wrapText="1" readingOrder="1"/>
    </xf>
    <xf numFmtId="0" fontId="9" fillId="18" borderId="1" xfId="0" applyFont="1" applyFill="1" applyBorder="1" applyAlignment="1">
      <alignment horizontal="center" vertical="center" wrapText="1" readingOrder="1"/>
    </xf>
    <xf numFmtId="0" fontId="3" fillId="19" borderId="4" xfId="0" applyFont="1" applyFill="1" applyBorder="1" applyAlignment="1">
      <alignment horizontal="center" vertical="center" wrapText="1" readingOrder="1"/>
    </xf>
    <xf numFmtId="0" fontId="4" fillId="19" borderId="6" xfId="0" applyFont="1" applyFill="1" applyBorder="1" applyAlignment="1">
      <alignment horizontal="center" vertical="center" wrapText="1" readingOrder="1"/>
    </xf>
    <xf numFmtId="17" fontId="4" fillId="19" borderId="7" xfId="0" applyNumberFormat="1" applyFont="1" applyFill="1" applyBorder="1" applyAlignment="1">
      <alignment horizontal="center" vertical="center" wrapText="1" readingOrder="1"/>
    </xf>
    <xf numFmtId="9" fontId="4" fillId="19" borderId="8" xfId="0" applyNumberFormat="1" applyFont="1" applyFill="1" applyBorder="1" applyAlignment="1">
      <alignment horizontal="center" vertical="center" wrapText="1" readingOrder="1"/>
    </xf>
    <xf numFmtId="0" fontId="4" fillId="19" borderId="5" xfId="0" applyFont="1" applyFill="1" applyBorder="1" applyAlignment="1">
      <alignment horizontal="center" vertical="center" wrapText="1" readingOrder="1"/>
    </xf>
    <xf numFmtId="9" fontId="5" fillId="20" borderId="7" xfId="0" applyNumberFormat="1" applyFont="1" applyFill="1" applyBorder="1" applyAlignment="1">
      <alignment horizontal="center" vertical="center" wrapText="1" readingOrder="1"/>
    </xf>
    <xf numFmtId="0" fontId="5" fillId="20" borderId="7" xfId="0" applyFont="1" applyFill="1" applyBorder="1" applyAlignment="1">
      <alignment horizontal="center" vertical="center" wrapText="1" readingOrder="1"/>
    </xf>
    <xf numFmtId="9" fontId="5" fillId="20" borderId="8" xfId="0" applyNumberFormat="1" applyFont="1" applyFill="1" applyBorder="1" applyAlignment="1">
      <alignment horizontal="center" vertical="center" wrapText="1" readingOrder="1"/>
    </xf>
    <xf numFmtId="0" fontId="5" fillId="20" borderId="8" xfId="0" applyFont="1" applyFill="1" applyBorder="1" applyAlignment="1">
      <alignment horizontal="center" vertical="center" wrapText="1" readingOrder="1"/>
    </xf>
    <xf numFmtId="9" fontId="5" fillId="21" borderId="7" xfId="0" applyNumberFormat="1" applyFont="1" applyFill="1" applyBorder="1" applyAlignment="1">
      <alignment horizontal="center" vertical="center" wrapText="1" readingOrder="1"/>
    </xf>
    <xf numFmtId="0" fontId="5" fillId="21" borderId="7" xfId="0" applyFont="1" applyFill="1" applyBorder="1" applyAlignment="1">
      <alignment horizontal="center" vertical="center" wrapText="1" readingOrder="1"/>
    </xf>
    <xf numFmtId="9" fontId="5" fillId="21" borderId="8" xfId="0" applyNumberFormat="1" applyFont="1" applyFill="1" applyBorder="1" applyAlignment="1">
      <alignment horizontal="center" vertical="center" wrapText="1" readingOrder="1"/>
    </xf>
    <xf numFmtId="0" fontId="5" fillId="21" borderId="8" xfId="0" applyFont="1" applyFill="1" applyBorder="1" applyAlignment="1">
      <alignment horizontal="center" vertical="center" wrapText="1" readingOrder="1"/>
    </xf>
    <xf numFmtId="0" fontId="3" fillId="22" borderId="4" xfId="0" applyFont="1" applyFill="1" applyBorder="1" applyAlignment="1">
      <alignment horizontal="center" vertical="center" wrapText="1" readingOrder="1"/>
    </xf>
    <xf numFmtId="0" fontId="4" fillId="22" borderId="6" xfId="0" applyFont="1" applyFill="1" applyBorder="1" applyAlignment="1">
      <alignment horizontal="center" vertical="center" wrapText="1" readingOrder="1"/>
    </xf>
    <xf numFmtId="17" fontId="4" fillId="22" borderId="7" xfId="0" applyNumberFormat="1" applyFont="1" applyFill="1" applyBorder="1" applyAlignment="1">
      <alignment horizontal="center" vertical="center" wrapText="1" readingOrder="1"/>
    </xf>
    <xf numFmtId="9" fontId="4" fillId="22" borderId="8" xfId="0" applyNumberFormat="1" applyFont="1" applyFill="1" applyBorder="1" applyAlignment="1">
      <alignment horizontal="center" vertical="center" wrapText="1" readingOrder="1"/>
    </xf>
    <xf numFmtId="0" fontId="4" fillId="22" borderId="5" xfId="0" applyFont="1" applyFill="1" applyBorder="1" applyAlignment="1">
      <alignment horizontal="center" vertical="center" wrapText="1" readingOrder="1"/>
    </xf>
    <xf numFmtId="0" fontId="14" fillId="7" borderId="9" xfId="0" applyFont="1" applyFill="1" applyBorder="1" applyAlignment="1">
      <alignment horizontal="center" vertical="center" wrapText="1" readingOrder="1"/>
    </xf>
    <xf numFmtId="0" fontId="15" fillId="9" borderId="13" xfId="0" applyFont="1" applyFill="1" applyBorder="1" applyAlignment="1">
      <alignment horizontal="center" vertical="center" wrapText="1" readingOrder="1"/>
    </xf>
    <xf numFmtId="0" fontId="16" fillId="8" borderId="12" xfId="0" applyFont="1" applyFill="1" applyBorder="1" applyAlignment="1">
      <alignment horizontal="center" vertical="center" wrapText="1" readingOrder="1"/>
    </xf>
    <xf numFmtId="0" fontId="16" fillId="8" borderId="7" xfId="0" applyFont="1" applyFill="1" applyBorder="1" applyAlignment="1">
      <alignment horizontal="center" vertical="center" wrapText="1" readingOrder="1"/>
    </xf>
    <xf numFmtId="0" fontId="10" fillId="9" borderId="8" xfId="0" applyFont="1" applyFill="1" applyBorder="1" applyAlignment="1">
      <alignment horizontal="center" vertical="center" wrapText="1"/>
    </xf>
    <xf numFmtId="0" fontId="5" fillId="9" borderId="8" xfId="0" applyFont="1" applyFill="1" applyBorder="1" applyAlignment="1">
      <alignment horizontal="center" vertical="center" wrapText="1" readingOrder="1"/>
    </xf>
    <xf numFmtId="0" fontId="6" fillId="23" borderId="1" xfId="0" applyFont="1" applyFill="1" applyBorder="1" applyAlignment="1">
      <alignment horizontal="center" vertical="center" wrapText="1" readingOrder="1"/>
    </xf>
    <xf numFmtId="0" fontId="0" fillId="0" borderId="16" xfId="0" applyBorder="1"/>
    <xf numFmtId="0" fontId="0" fillId="0" borderId="17" xfId="0" applyBorder="1"/>
    <xf numFmtId="0" fontId="6" fillId="18" borderId="1" xfId="0" applyFont="1" applyFill="1" applyBorder="1" applyAlignment="1">
      <alignment horizontal="center" vertical="center" wrapText="1" readingOrder="1"/>
    </xf>
    <xf numFmtId="0" fontId="6" fillId="24" borderId="1" xfId="0" applyFont="1" applyFill="1" applyBorder="1" applyAlignment="1">
      <alignment horizontal="center" vertical="center" wrapText="1" readingOrder="1"/>
    </xf>
    <xf numFmtId="0" fontId="6" fillId="25" borderId="1" xfId="0" applyFont="1" applyFill="1" applyBorder="1" applyAlignment="1">
      <alignment horizontal="center" vertical="center" wrapText="1" readingOrder="1"/>
    </xf>
    <xf numFmtId="0" fontId="17" fillId="26" borderId="1" xfId="0" applyFont="1" applyFill="1" applyBorder="1" applyAlignment="1">
      <alignment horizontal="center" vertical="center" wrapText="1" readingOrder="1"/>
    </xf>
    <xf numFmtId="0" fontId="17" fillId="27" borderId="1" xfId="0" applyFont="1" applyFill="1" applyBorder="1" applyAlignment="1">
      <alignment horizontal="center" vertical="center" wrapText="1" readingOrder="1"/>
    </xf>
    <xf numFmtId="0" fontId="17" fillId="28" borderId="1" xfId="0" applyFont="1" applyFill="1" applyBorder="1" applyAlignment="1">
      <alignment horizontal="center" vertical="center" wrapText="1" readingOrder="1"/>
    </xf>
    <xf numFmtId="0" fontId="17" fillId="29" borderId="1" xfId="0" applyFont="1" applyFill="1" applyBorder="1" applyAlignment="1">
      <alignment horizontal="center" vertical="center" wrapText="1" readingOrder="1"/>
    </xf>
    <xf numFmtId="0" fontId="17" fillId="30" borderId="1" xfId="0" applyFont="1" applyFill="1" applyBorder="1" applyAlignment="1">
      <alignment horizontal="center" vertical="center" wrapText="1" readingOrder="1"/>
    </xf>
    <xf numFmtId="0" fontId="6" fillId="31" borderId="1" xfId="0" applyFont="1" applyFill="1" applyBorder="1" applyAlignment="1">
      <alignment horizontal="center" vertical="center" wrapText="1" readingOrder="1"/>
    </xf>
    <xf numFmtId="0" fontId="10" fillId="9" borderId="18" xfId="0" applyFont="1" applyFill="1" applyBorder="1" applyAlignment="1">
      <alignment vertical="center" wrapText="1"/>
    </xf>
    <xf numFmtId="0" fontId="4" fillId="35" borderId="18" xfId="0" applyFont="1" applyFill="1" applyBorder="1" applyAlignment="1">
      <alignment horizontal="left" vertical="center" wrapText="1" readingOrder="1"/>
    </xf>
    <xf numFmtId="0" fontId="19" fillId="35" borderId="18" xfId="0" applyFont="1" applyFill="1" applyBorder="1" applyAlignment="1">
      <alignment horizontal="right" vertical="center" wrapText="1" readingOrder="1"/>
    </xf>
    <xf numFmtId="0" fontId="10" fillId="0" borderId="40" xfId="0" applyFont="1" applyBorder="1" applyAlignment="1">
      <alignment vertical="center" wrapText="1"/>
    </xf>
    <xf numFmtId="0" fontId="4" fillId="40" borderId="18" xfId="0" applyFont="1" applyFill="1" applyBorder="1" applyAlignment="1">
      <alignment horizontal="center" vertical="center" wrapText="1" readingOrder="1"/>
    </xf>
    <xf numFmtId="0" fontId="4" fillId="39" borderId="46" xfId="0" applyFont="1" applyFill="1" applyBorder="1" applyAlignment="1">
      <alignment horizontal="center" vertical="center" wrapText="1" readingOrder="1"/>
    </xf>
    <xf numFmtId="0" fontId="11" fillId="40" borderId="18" xfId="0" applyFont="1" applyFill="1" applyBorder="1" applyAlignment="1">
      <alignment horizontal="center" vertical="center" wrapText="1" readingOrder="1"/>
    </xf>
    <xf numFmtId="0" fontId="30" fillId="44" borderId="18" xfId="0" applyFont="1" applyFill="1" applyBorder="1" applyAlignment="1">
      <alignment horizontal="center" vertical="center" wrapText="1"/>
    </xf>
    <xf numFmtId="0" fontId="23" fillId="11" borderId="18" xfId="0" applyFont="1" applyFill="1" applyBorder="1" applyAlignment="1">
      <alignment horizontal="center" vertical="center" wrapText="1" readingOrder="1"/>
    </xf>
    <xf numFmtId="0" fontId="20" fillId="34" borderId="15" xfId="0" applyFont="1" applyFill="1" applyBorder="1" applyAlignment="1">
      <alignment horizontal="left" vertical="center" wrapText="1" readingOrder="1"/>
    </xf>
    <xf numFmtId="0" fontId="10" fillId="34" borderId="15" xfId="0" applyFont="1" applyFill="1" applyBorder="1" applyAlignment="1">
      <alignment horizontal="center" vertical="center" wrapText="1"/>
    </xf>
    <xf numFmtId="0" fontId="32" fillId="9" borderId="15" xfId="0" applyFont="1" applyFill="1" applyBorder="1" applyAlignment="1">
      <alignment vertical="center" wrapText="1"/>
    </xf>
    <xf numFmtId="0" fontId="32" fillId="9" borderId="15" xfId="0" applyFont="1" applyFill="1" applyBorder="1" applyAlignment="1">
      <alignment horizontal="center" vertical="center" wrapText="1"/>
    </xf>
    <xf numFmtId="0" fontId="33" fillId="0" borderId="0" xfId="0" applyFont="1"/>
    <xf numFmtId="0" fontId="36" fillId="9" borderId="15" xfId="0" applyFont="1" applyFill="1" applyBorder="1" applyAlignment="1">
      <alignment horizontal="center" vertical="center" wrapText="1"/>
    </xf>
    <xf numFmtId="0" fontId="32" fillId="13" borderId="2" xfId="0" applyFont="1" applyFill="1" applyBorder="1" applyAlignment="1">
      <alignment horizontal="center" vertical="center" wrapText="1"/>
    </xf>
    <xf numFmtId="0" fontId="37" fillId="34" borderId="15" xfId="0" applyFont="1" applyFill="1" applyBorder="1" applyAlignment="1">
      <alignment horizontal="center" vertical="center" wrapText="1"/>
    </xf>
    <xf numFmtId="0" fontId="39" fillId="33" borderId="28" xfId="0" applyFont="1" applyFill="1" applyBorder="1" applyAlignment="1">
      <alignment horizontal="center" wrapText="1" readingOrder="1"/>
    </xf>
    <xf numFmtId="0" fontId="0" fillId="33" borderId="30" xfId="0" applyFill="1" applyBorder="1" applyAlignment="1">
      <alignment horizontal="center" vertical="center" wrapText="1"/>
    </xf>
    <xf numFmtId="0" fontId="39" fillId="33" borderId="30" xfId="0" applyFont="1" applyFill="1" applyBorder="1" applyAlignment="1">
      <alignment horizontal="center" vertical="top" wrapText="1" readingOrder="1"/>
    </xf>
    <xf numFmtId="0" fontId="10" fillId="38" borderId="18" xfId="0" applyFont="1" applyFill="1" applyBorder="1" applyAlignment="1">
      <alignment horizontal="center" vertical="center" wrapText="1"/>
    </xf>
    <xf numFmtId="0" fontId="10" fillId="5" borderId="18" xfId="0" applyFont="1" applyFill="1" applyBorder="1" applyAlignment="1">
      <alignment horizontal="center" vertical="center" wrapText="1"/>
    </xf>
    <xf numFmtId="0" fontId="10" fillId="47" borderId="18" xfId="0" applyFont="1" applyFill="1" applyBorder="1" applyAlignment="1">
      <alignment horizontal="center" vertical="center" wrapText="1"/>
    </xf>
    <xf numFmtId="0" fontId="16" fillId="37" borderId="23" xfId="0" applyFont="1" applyFill="1" applyBorder="1" applyAlignment="1">
      <alignment horizontal="center" vertical="top" wrapText="1" readingOrder="1"/>
    </xf>
    <xf numFmtId="0" fontId="16" fillId="37" borderId="22" xfId="0" applyFont="1" applyFill="1" applyBorder="1" applyAlignment="1">
      <alignment horizontal="center" wrapText="1" readingOrder="1"/>
    </xf>
    <xf numFmtId="0" fontId="16" fillId="36" borderId="22" xfId="0" applyFont="1" applyFill="1" applyBorder="1" applyAlignment="1">
      <alignment horizontal="center" wrapText="1" readingOrder="1"/>
    </xf>
    <xf numFmtId="0" fontId="16" fillId="36" borderId="23" xfId="0" applyFont="1" applyFill="1" applyBorder="1" applyAlignment="1">
      <alignment horizontal="center" vertical="top" wrapText="1" readingOrder="1"/>
    </xf>
    <xf numFmtId="0" fontId="16" fillId="43" borderId="22" xfId="0" applyFont="1" applyFill="1" applyBorder="1" applyAlignment="1">
      <alignment horizontal="center" wrapText="1" readingOrder="1"/>
    </xf>
    <xf numFmtId="0" fontId="16" fillId="43" borderId="23" xfId="0" applyFont="1" applyFill="1" applyBorder="1" applyAlignment="1">
      <alignment horizontal="center" vertical="top" wrapText="1" readingOrder="1"/>
    </xf>
    <xf numFmtId="0" fontId="16" fillId="40" borderId="22" xfId="0" applyFont="1" applyFill="1" applyBorder="1" applyAlignment="1">
      <alignment horizontal="center" wrapText="1" readingOrder="1"/>
    </xf>
    <xf numFmtId="0" fontId="16" fillId="40" borderId="23" xfId="0" applyFont="1" applyFill="1" applyBorder="1" applyAlignment="1">
      <alignment horizontal="center" vertical="top" wrapText="1" readingOrder="1"/>
    </xf>
    <xf numFmtId="0" fontId="4" fillId="10" borderId="18" xfId="0" applyFont="1" applyFill="1" applyBorder="1" applyAlignment="1">
      <alignment horizontal="center" vertical="center" wrapText="1" readingOrder="1"/>
    </xf>
    <xf numFmtId="0" fontId="27" fillId="48" borderId="18" xfId="0" applyFont="1" applyFill="1" applyBorder="1" applyAlignment="1">
      <alignment horizontal="center" vertical="center" wrapText="1"/>
    </xf>
    <xf numFmtId="0" fontId="40" fillId="43" borderId="18" xfId="0" applyFont="1" applyFill="1" applyBorder="1" applyAlignment="1">
      <alignment horizontal="center" vertical="center" wrapText="1"/>
    </xf>
    <xf numFmtId="0" fontId="29" fillId="36" borderId="18" xfId="0" applyFont="1" applyFill="1" applyBorder="1" applyAlignment="1">
      <alignment horizontal="center" vertical="center" wrapText="1"/>
    </xf>
    <xf numFmtId="0" fontId="11" fillId="40" borderId="18" xfId="0" applyFont="1" applyFill="1" applyBorder="1" applyAlignment="1">
      <alignment horizontal="left" vertical="center" wrapText="1" readingOrder="1"/>
    </xf>
    <xf numFmtId="0" fontId="4" fillId="14" borderId="18" xfId="0" applyFont="1" applyFill="1" applyBorder="1" applyAlignment="1">
      <alignment horizontal="left" vertical="center" wrapText="1" readingOrder="1"/>
    </xf>
    <xf numFmtId="0" fontId="22" fillId="0" borderId="18" xfId="0" applyFont="1" applyBorder="1" applyAlignment="1">
      <alignment horizontal="center" vertical="center" wrapText="1"/>
    </xf>
    <xf numFmtId="0" fontId="4" fillId="49" borderId="22" xfId="0" applyFont="1" applyFill="1" applyBorder="1" applyAlignment="1">
      <alignment horizontal="left" vertical="center" wrapText="1" readingOrder="1"/>
    </xf>
    <xf numFmtId="0" fontId="4" fillId="49" borderId="23" xfId="0" applyFont="1" applyFill="1" applyBorder="1" applyAlignment="1">
      <alignment horizontal="left" vertical="center" wrapText="1" readingOrder="1"/>
    </xf>
    <xf numFmtId="0" fontId="4" fillId="50" borderId="22" xfId="0" applyFont="1" applyFill="1" applyBorder="1" applyAlignment="1">
      <alignment horizontal="left" vertical="center" wrapText="1" readingOrder="1"/>
    </xf>
    <xf numFmtId="0" fontId="4" fillId="50" borderId="23" xfId="0" applyFont="1" applyFill="1" applyBorder="1" applyAlignment="1">
      <alignment horizontal="left" vertical="center" wrapText="1" readingOrder="1"/>
    </xf>
    <xf numFmtId="0" fontId="4" fillId="51" borderId="22" xfId="0" applyFont="1" applyFill="1" applyBorder="1" applyAlignment="1">
      <alignment horizontal="left" vertical="center" wrapText="1" readingOrder="1"/>
    </xf>
    <xf numFmtId="0" fontId="4" fillId="51" borderId="23" xfId="0" applyFont="1" applyFill="1" applyBorder="1" applyAlignment="1">
      <alignment horizontal="left" vertical="center" wrapText="1" readingOrder="1"/>
    </xf>
    <xf numFmtId="0" fontId="4" fillId="52" borderId="22" xfId="0" applyFont="1" applyFill="1" applyBorder="1" applyAlignment="1">
      <alignment horizontal="left" vertical="center" wrapText="1" readingOrder="1"/>
    </xf>
    <xf numFmtId="0" fontId="4" fillId="52" borderId="23" xfId="0" applyFont="1" applyFill="1" applyBorder="1" applyAlignment="1">
      <alignment horizontal="left" vertical="center" wrapText="1" readingOrder="1"/>
    </xf>
    <xf numFmtId="0" fontId="4" fillId="41" borderId="22" xfId="0" applyFont="1" applyFill="1" applyBorder="1" applyAlignment="1">
      <alignment horizontal="left" vertical="center" wrapText="1" readingOrder="1"/>
    </xf>
    <xf numFmtId="0" fontId="4" fillId="41" borderId="23" xfId="0" applyFont="1" applyFill="1" applyBorder="1" applyAlignment="1">
      <alignment horizontal="left" vertical="center" wrapText="1" readingOrder="1"/>
    </xf>
    <xf numFmtId="0" fontId="47" fillId="0" borderId="0" xfId="0" applyFont="1"/>
    <xf numFmtId="0" fontId="49" fillId="0" borderId="0" xfId="0" applyFont="1"/>
    <xf numFmtId="0" fontId="51" fillId="0" borderId="0" xfId="0" applyFont="1"/>
    <xf numFmtId="0" fontId="53" fillId="0" borderId="0" xfId="0" applyFont="1"/>
    <xf numFmtId="0" fontId="35" fillId="0" borderId="18" xfId="0" applyFont="1" applyBorder="1" applyAlignment="1">
      <alignment horizontal="center" vertical="center" wrapText="1"/>
    </xf>
    <xf numFmtId="0" fontId="42" fillId="0" borderId="0" xfId="0" applyFont="1"/>
    <xf numFmtId="0" fontId="4" fillId="36" borderId="15" xfId="0" applyFont="1" applyFill="1" applyBorder="1" applyAlignment="1">
      <alignment horizontal="center" vertical="center" wrapText="1" readingOrder="1"/>
    </xf>
    <xf numFmtId="0" fontId="32" fillId="36" borderId="15" xfId="0" applyFont="1" applyFill="1" applyBorder="1" applyAlignment="1">
      <alignment horizontal="center" vertical="center" wrapText="1"/>
    </xf>
    <xf numFmtId="0" fontId="4" fillId="37" borderId="15" xfId="0" applyFont="1" applyFill="1" applyBorder="1" applyAlignment="1">
      <alignment horizontal="center" vertical="center" wrapText="1" readingOrder="1"/>
    </xf>
    <xf numFmtId="0" fontId="32" fillId="37" borderId="15" xfId="0" applyFont="1" applyFill="1" applyBorder="1" applyAlignment="1">
      <alignment horizontal="center" vertical="center" wrapText="1"/>
    </xf>
    <xf numFmtId="0" fontId="4" fillId="5" borderId="5" xfId="0" applyFont="1" applyFill="1" applyBorder="1" applyAlignment="1">
      <alignment horizontal="center" vertical="center" wrapText="1" readingOrder="1"/>
    </xf>
    <xf numFmtId="0" fontId="32" fillId="5" borderId="5" xfId="0" applyFont="1" applyFill="1" applyBorder="1" applyAlignment="1">
      <alignment horizontal="center" vertical="center" wrapText="1"/>
    </xf>
    <xf numFmtId="0" fontId="4" fillId="38" borderId="31" xfId="0" applyFont="1" applyFill="1" applyBorder="1" applyAlignment="1">
      <alignment horizontal="center" vertical="center" wrapText="1" readingOrder="1"/>
    </xf>
    <xf numFmtId="0" fontId="32" fillId="38" borderId="5" xfId="0" applyFont="1" applyFill="1" applyBorder="1" applyAlignment="1">
      <alignment horizontal="center" vertical="center" wrapText="1"/>
    </xf>
    <xf numFmtId="0" fontId="4" fillId="5" borderId="7" xfId="0" applyFont="1" applyFill="1" applyBorder="1" applyAlignment="1">
      <alignment horizontal="center" vertical="center" wrapText="1" readingOrder="1"/>
    </xf>
    <xf numFmtId="0" fontId="32" fillId="5" borderId="7" xfId="0" applyFont="1" applyFill="1" applyBorder="1" applyAlignment="1">
      <alignment horizontal="center" vertical="center" wrapText="1"/>
    </xf>
    <xf numFmtId="0" fontId="4" fillId="38" borderId="32" xfId="0" applyFont="1" applyFill="1" applyBorder="1" applyAlignment="1">
      <alignment horizontal="center" vertical="center" wrapText="1" readingOrder="1"/>
    </xf>
    <xf numFmtId="0" fontId="32" fillId="38" borderId="7" xfId="0" applyFont="1" applyFill="1" applyBorder="1" applyAlignment="1">
      <alignment horizontal="center" vertical="center" wrapText="1"/>
    </xf>
    <xf numFmtId="0" fontId="4" fillId="5" borderId="8" xfId="0" applyFont="1" applyFill="1" applyBorder="1" applyAlignment="1">
      <alignment horizontal="center" vertical="center" wrapText="1" readingOrder="1"/>
    </xf>
    <xf numFmtId="0" fontId="32" fillId="5" borderId="8" xfId="0" applyFont="1" applyFill="1" applyBorder="1" applyAlignment="1">
      <alignment horizontal="center" vertical="center" wrapText="1"/>
    </xf>
    <xf numFmtId="0" fontId="4" fillId="38" borderId="33" xfId="0" applyFont="1" applyFill="1" applyBorder="1" applyAlignment="1">
      <alignment horizontal="center" vertical="center" wrapText="1" readingOrder="1"/>
    </xf>
    <xf numFmtId="0" fontId="32" fillId="38" borderId="8" xfId="0" applyFont="1" applyFill="1" applyBorder="1" applyAlignment="1">
      <alignment horizontal="center" vertical="center" wrapText="1"/>
    </xf>
    <xf numFmtId="0" fontId="32" fillId="9" borderId="0" xfId="0" applyFont="1" applyFill="1" applyAlignment="1">
      <alignment horizontal="center" vertical="center" wrapText="1"/>
    </xf>
    <xf numFmtId="0" fontId="4" fillId="38" borderId="5" xfId="0" applyFont="1" applyFill="1" applyBorder="1" applyAlignment="1">
      <alignment horizontal="center" vertical="center" wrapText="1" readingOrder="1"/>
    </xf>
    <xf numFmtId="0" fontId="4" fillId="38" borderId="7" xfId="0" applyFont="1" applyFill="1" applyBorder="1" applyAlignment="1">
      <alignment horizontal="center" vertical="center" wrapText="1" readingOrder="1"/>
    </xf>
    <xf numFmtId="0" fontId="4" fillId="38" borderId="8" xfId="0" applyFont="1" applyFill="1" applyBorder="1" applyAlignment="1">
      <alignment horizontal="center" vertical="center" wrapText="1" readingOrder="1"/>
    </xf>
    <xf numFmtId="0" fontId="41" fillId="9" borderId="53" xfId="0" applyFont="1" applyFill="1" applyBorder="1" applyAlignment="1">
      <alignment vertical="top" wrapText="1" readingOrder="1"/>
    </xf>
    <xf numFmtId="0" fontId="41" fillId="9" borderId="56" xfId="0" applyFont="1" applyFill="1" applyBorder="1" applyAlignment="1">
      <alignment vertical="top" wrapText="1" readingOrder="1"/>
    </xf>
    <xf numFmtId="0" fontId="41" fillId="9" borderId="57" xfId="0" applyFont="1" applyFill="1" applyBorder="1" applyAlignment="1">
      <alignment vertical="top" wrapText="1" readingOrder="1"/>
    </xf>
    <xf numFmtId="0" fontId="41" fillId="9" borderId="54" xfId="0" applyFont="1" applyFill="1" applyBorder="1" applyAlignment="1">
      <alignment vertical="top" wrapText="1" readingOrder="1"/>
    </xf>
    <xf numFmtId="0" fontId="41" fillId="9" borderId="26" xfId="0" applyFont="1" applyFill="1" applyBorder="1" applyAlignment="1">
      <alignment vertical="center" wrapText="1" readingOrder="1"/>
    </xf>
    <xf numFmtId="0" fontId="41" fillId="9" borderId="54" xfId="0" applyFont="1" applyFill="1" applyBorder="1" applyAlignment="1">
      <alignment vertical="center" wrapText="1" readingOrder="1"/>
    </xf>
    <xf numFmtId="0" fontId="21" fillId="9" borderId="27" xfId="0" applyFont="1" applyFill="1" applyBorder="1" applyAlignment="1">
      <alignment vertical="top" wrapText="1" readingOrder="1"/>
    </xf>
    <xf numFmtId="0" fontId="21" fillId="9" borderId="26" xfId="0" applyFont="1" applyFill="1" applyBorder="1" applyAlignment="1">
      <alignment vertical="top" wrapText="1" readingOrder="1"/>
    </xf>
    <xf numFmtId="0" fontId="0" fillId="0" borderId="41" xfId="0" applyBorder="1"/>
    <xf numFmtId="0" fontId="0" fillId="0" borderId="27" xfId="0" applyBorder="1"/>
    <xf numFmtId="0" fontId="10" fillId="9" borderId="24" xfId="0" applyFont="1" applyFill="1" applyBorder="1" applyAlignment="1">
      <alignment horizontal="center" vertical="center" wrapText="1"/>
    </xf>
    <xf numFmtId="0" fontId="10" fillId="9" borderId="25" xfId="0" applyFont="1" applyFill="1" applyBorder="1" applyAlignment="1">
      <alignment vertical="center" wrapText="1"/>
    </xf>
    <xf numFmtId="0" fontId="0" fillId="0" borderId="26" xfId="0" applyBorder="1"/>
    <xf numFmtId="0" fontId="10" fillId="37" borderId="76" xfId="0" applyFont="1" applyFill="1" applyBorder="1" applyAlignment="1">
      <alignment horizontal="center" vertical="center" wrapText="1"/>
    </xf>
    <xf numFmtId="0" fontId="22" fillId="42" borderId="47" xfId="0" applyFont="1" applyFill="1" applyBorder="1" applyAlignment="1">
      <alignment horizontal="center" vertical="center" wrapText="1"/>
    </xf>
    <xf numFmtId="0" fontId="22" fillId="34" borderId="47" xfId="0" applyFont="1" applyFill="1" applyBorder="1" applyAlignment="1">
      <alignment horizontal="center" vertical="center" wrapText="1"/>
    </xf>
    <xf numFmtId="0" fontId="32" fillId="9" borderId="2" xfId="0" applyFont="1" applyFill="1" applyBorder="1" applyAlignment="1">
      <alignment horizontal="center" vertical="center" wrapText="1"/>
    </xf>
    <xf numFmtId="0" fontId="38" fillId="33" borderId="29" xfId="0" applyFont="1" applyFill="1" applyBorder="1" applyAlignment="1">
      <alignment horizontal="center" vertical="center" wrapText="1" readingOrder="1"/>
    </xf>
    <xf numFmtId="0" fontId="39" fillId="33" borderId="29" xfId="0" applyFont="1" applyFill="1" applyBorder="1" applyAlignment="1">
      <alignment horizontal="center" vertical="center" wrapText="1" readingOrder="1"/>
    </xf>
    <xf numFmtId="9" fontId="5" fillId="56" borderId="7" xfId="0" applyNumberFormat="1" applyFont="1" applyFill="1" applyBorder="1" applyAlignment="1">
      <alignment horizontal="center" vertical="center" wrapText="1" readingOrder="1"/>
    </xf>
    <xf numFmtId="9" fontId="12" fillId="56" borderId="7" xfId="0" applyNumberFormat="1" applyFont="1" applyFill="1" applyBorder="1" applyAlignment="1">
      <alignment horizontal="center" vertical="center" wrapText="1" readingOrder="1"/>
    </xf>
    <xf numFmtId="0" fontId="12" fillId="56" borderId="7" xfId="0" applyFont="1" applyFill="1" applyBorder="1" applyAlignment="1">
      <alignment horizontal="center" vertical="center" wrapText="1" readingOrder="1"/>
    </xf>
    <xf numFmtId="0" fontId="12" fillId="9" borderId="77" xfId="0" applyFont="1" applyFill="1" applyBorder="1" applyAlignment="1">
      <alignment horizontal="center" vertical="center" wrapText="1" readingOrder="1"/>
    </xf>
    <xf numFmtId="9" fontId="5" fillId="56" borderId="77" xfId="0" applyNumberFormat="1" applyFont="1" applyFill="1" applyBorder="1" applyAlignment="1">
      <alignment horizontal="center" vertical="center" wrapText="1" readingOrder="1"/>
    </xf>
    <xf numFmtId="9" fontId="5" fillId="57" borderId="7" xfId="0" applyNumberFormat="1" applyFont="1" applyFill="1" applyBorder="1" applyAlignment="1">
      <alignment horizontal="center" vertical="center" wrapText="1" readingOrder="1"/>
    </xf>
    <xf numFmtId="17" fontId="4" fillId="56" borderId="85" xfId="0" applyNumberFormat="1" applyFont="1" applyFill="1" applyBorder="1" applyAlignment="1">
      <alignment horizontal="center" vertical="center" wrapText="1" readingOrder="1"/>
    </xf>
    <xf numFmtId="9" fontId="5" fillId="56" borderId="84" xfId="0" applyNumberFormat="1" applyFont="1" applyFill="1" applyBorder="1" applyAlignment="1">
      <alignment horizontal="center" vertical="center" wrapText="1" readingOrder="1"/>
    </xf>
    <xf numFmtId="9" fontId="5" fillId="54" borderId="77" xfId="0" applyNumberFormat="1" applyFont="1" applyFill="1" applyBorder="1" applyAlignment="1">
      <alignment horizontal="center" vertical="center" wrapText="1" readingOrder="1"/>
    </xf>
    <xf numFmtId="9" fontId="5" fillId="54" borderId="87" xfId="0" applyNumberFormat="1" applyFont="1" applyFill="1" applyBorder="1" applyAlignment="1">
      <alignment horizontal="center" vertical="center" wrapText="1" readingOrder="1"/>
    </xf>
    <xf numFmtId="0" fontId="9" fillId="7" borderId="88" xfId="0" applyFont="1" applyFill="1" applyBorder="1" applyAlignment="1">
      <alignment horizontal="center" vertical="center" wrapText="1" readingOrder="1"/>
    </xf>
    <xf numFmtId="0" fontId="13" fillId="8" borderId="85" xfId="0" applyFont="1" applyFill="1" applyBorder="1" applyAlignment="1">
      <alignment horizontal="center" vertical="center" wrapText="1" readingOrder="1"/>
    </xf>
    <xf numFmtId="0" fontId="11" fillId="8" borderId="84" xfId="0" applyFont="1" applyFill="1" applyBorder="1" applyAlignment="1">
      <alignment horizontal="center" vertical="center" wrapText="1" readingOrder="1"/>
    </xf>
    <xf numFmtId="0" fontId="12" fillId="9" borderId="84" xfId="0" applyFont="1" applyFill="1" applyBorder="1" applyAlignment="1">
      <alignment horizontal="center" vertical="center" wrapText="1" readingOrder="1"/>
    </xf>
    <xf numFmtId="0" fontId="12" fillId="56" borderId="84" xfId="0" applyFont="1" applyFill="1" applyBorder="1" applyAlignment="1">
      <alignment horizontal="center" vertical="center" wrapText="1" readingOrder="1"/>
    </xf>
    <xf numFmtId="17" fontId="4" fillId="12" borderId="85" xfId="0" applyNumberFormat="1" applyFont="1" applyFill="1" applyBorder="1" applyAlignment="1">
      <alignment horizontal="center" vertical="center" wrapText="1" readingOrder="1"/>
    </xf>
    <xf numFmtId="0" fontId="12" fillId="9" borderId="87" xfId="0" applyFont="1" applyFill="1" applyBorder="1" applyAlignment="1">
      <alignment horizontal="center" vertical="center" wrapText="1" readingOrder="1"/>
    </xf>
    <xf numFmtId="9" fontId="12" fillId="0" borderId="7" xfId="0" applyNumberFormat="1" applyFont="1" applyBorder="1" applyAlignment="1">
      <alignment horizontal="center" vertical="center" wrapText="1" readingOrder="1"/>
    </xf>
    <xf numFmtId="9" fontId="12" fillId="0" borderId="77" xfId="0" applyNumberFormat="1" applyFont="1" applyBorder="1" applyAlignment="1">
      <alignment horizontal="center" vertical="center" wrapText="1" readingOrder="1"/>
    </xf>
    <xf numFmtId="0" fontId="11" fillId="10" borderId="84" xfId="0" applyFont="1" applyFill="1" applyBorder="1" applyAlignment="1">
      <alignment horizontal="center" vertical="center" wrapText="1" readingOrder="1"/>
    </xf>
    <xf numFmtId="9" fontId="64" fillId="56" borderId="7" xfId="0" applyNumberFormat="1" applyFont="1" applyFill="1" applyBorder="1" applyAlignment="1">
      <alignment horizontal="center" vertical="center" wrapText="1" readingOrder="1"/>
    </xf>
    <xf numFmtId="0" fontId="8" fillId="2" borderId="89" xfId="0" applyFont="1" applyFill="1" applyBorder="1" applyAlignment="1">
      <alignment horizontal="center" vertical="center" wrapText="1" readingOrder="1"/>
    </xf>
    <xf numFmtId="9" fontId="5" fillId="54" borderId="91" xfId="0" applyNumberFormat="1" applyFont="1" applyFill="1" applyBorder="1" applyAlignment="1">
      <alignment horizontal="center" vertical="center" wrapText="1" readingOrder="1"/>
    </xf>
    <xf numFmtId="9" fontId="65" fillId="54" borderId="91" xfId="0" applyNumberFormat="1" applyFont="1" applyFill="1" applyBorder="1" applyAlignment="1">
      <alignment horizontal="center" vertical="center" wrapText="1" readingOrder="1"/>
    </xf>
    <xf numFmtId="9" fontId="5" fillId="54" borderId="92" xfId="0" applyNumberFormat="1" applyFont="1" applyFill="1" applyBorder="1" applyAlignment="1">
      <alignment horizontal="center" vertical="center" wrapText="1" readingOrder="1"/>
    </xf>
    <xf numFmtId="0" fontId="3" fillId="6" borderId="93" xfId="0" applyFont="1" applyFill="1" applyBorder="1" applyAlignment="1">
      <alignment horizontal="center" vertical="center" wrapText="1" readingOrder="1"/>
    </xf>
    <xf numFmtId="0" fontId="4" fillId="6" borderId="94" xfId="0" applyFont="1" applyFill="1" applyBorder="1" applyAlignment="1">
      <alignment horizontal="center" vertical="center" wrapText="1" readingOrder="1"/>
    </xf>
    <xf numFmtId="0" fontId="4" fillId="6" borderId="95" xfId="0" applyFont="1" applyFill="1" applyBorder="1" applyAlignment="1">
      <alignment horizontal="center" vertical="center" wrapText="1" readingOrder="1"/>
    </xf>
    <xf numFmtId="0" fontId="9" fillId="7" borderId="89" xfId="0" applyFont="1" applyFill="1" applyBorder="1" applyAlignment="1">
      <alignment horizontal="center" vertical="center" wrapText="1" readingOrder="1"/>
    </xf>
    <xf numFmtId="0" fontId="13" fillId="8" borderId="93" xfId="0" applyFont="1" applyFill="1" applyBorder="1" applyAlignment="1">
      <alignment horizontal="center" vertical="center" wrapText="1" readingOrder="1"/>
    </xf>
    <xf numFmtId="0" fontId="11" fillId="8" borderId="94" xfId="0" applyFont="1" applyFill="1" applyBorder="1" applyAlignment="1">
      <alignment horizontal="center" vertical="center" wrapText="1" readingOrder="1"/>
    </xf>
    <xf numFmtId="0" fontId="11" fillId="8" borderId="95" xfId="0" applyFont="1" applyFill="1" applyBorder="1" applyAlignment="1">
      <alignment horizontal="center" vertical="center" wrapText="1" readingOrder="1"/>
    </xf>
    <xf numFmtId="0" fontId="11" fillId="10" borderId="94" xfId="0" applyFont="1" applyFill="1" applyBorder="1" applyAlignment="1">
      <alignment horizontal="center" vertical="center" wrapText="1" readingOrder="1"/>
    </xf>
    <xf numFmtId="0" fontId="11" fillId="10" borderId="95" xfId="0" applyFont="1" applyFill="1" applyBorder="1" applyAlignment="1">
      <alignment horizontal="center" vertical="center" wrapText="1" readingOrder="1"/>
    </xf>
    <xf numFmtId="0" fontId="8" fillId="7" borderId="89" xfId="0" applyFont="1" applyFill="1" applyBorder="1" applyAlignment="1">
      <alignment horizontal="center" vertical="center" wrapText="1" readingOrder="1"/>
    </xf>
    <xf numFmtId="0" fontId="12" fillId="0" borderId="7" xfId="0" applyFont="1" applyBorder="1" applyAlignment="1">
      <alignment horizontal="center" vertical="center" wrapText="1" readingOrder="1"/>
    </xf>
    <xf numFmtId="9" fontId="5" fillId="55" borderId="77" xfId="0" applyNumberFormat="1" applyFont="1" applyFill="1" applyBorder="1" applyAlignment="1">
      <alignment horizontal="center" vertical="center" wrapText="1" readingOrder="1"/>
    </xf>
    <xf numFmtId="9" fontId="5" fillId="55" borderId="87" xfId="0" applyNumberFormat="1" applyFont="1" applyFill="1" applyBorder="1" applyAlignment="1">
      <alignment horizontal="center" vertical="center" wrapText="1" readingOrder="1"/>
    </xf>
    <xf numFmtId="0" fontId="8" fillId="25" borderId="89" xfId="0" applyFont="1" applyFill="1" applyBorder="1" applyAlignment="1">
      <alignment horizontal="center" vertical="center" wrapText="1" readingOrder="1"/>
    </xf>
    <xf numFmtId="9" fontId="5" fillId="55" borderId="91" xfId="0" applyNumberFormat="1" applyFont="1" applyFill="1" applyBorder="1" applyAlignment="1">
      <alignment horizontal="center" vertical="center" wrapText="1" readingOrder="1"/>
    </xf>
    <xf numFmtId="9" fontId="5" fillId="55" borderId="92" xfId="0" applyNumberFormat="1" applyFont="1" applyFill="1" applyBorder="1" applyAlignment="1">
      <alignment horizontal="center" vertical="center" wrapText="1" readingOrder="1"/>
    </xf>
    <xf numFmtId="0" fontId="3" fillId="13" borderId="93" xfId="0" applyFont="1" applyFill="1" applyBorder="1" applyAlignment="1">
      <alignment horizontal="center" vertical="center" wrapText="1" readingOrder="1"/>
    </xf>
    <xf numFmtId="0" fontId="4" fillId="13" borderId="94" xfId="0" applyFont="1" applyFill="1" applyBorder="1" applyAlignment="1">
      <alignment horizontal="center" vertical="center" wrapText="1" readingOrder="1"/>
    </xf>
    <xf numFmtId="0" fontId="4" fillId="13" borderId="95" xfId="0" applyFont="1" applyFill="1" applyBorder="1" applyAlignment="1">
      <alignment horizontal="center" vertical="center" wrapText="1" readingOrder="1"/>
    </xf>
    <xf numFmtId="0" fontId="12" fillId="0" borderId="77" xfId="0" applyFont="1" applyBorder="1" applyAlignment="1">
      <alignment horizontal="center" vertical="center" wrapText="1" readingOrder="1"/>
    </xf>
    <xf numFmtId="9" fontId="65" fillId="57" borderId="7" xfId="0" applyNumberFormat="1" applyFont="1" applyFill="1" applyBorder="1" applyAlignment="1">
      <alignment horizontal="center" vertical="center" wrapText="1" readingOrder="1"/>
    </xf>
    <xf numFmtId="0" fontId="8" fillId="15" borderId="89" xfId="0" applyFont="1" applyFill="1" applyBorder="1" applyAlignment="1">
      <alignment horizontal="center" vertical="center" wrapText="1" readingOrder="1"/>
    </xf>
    <xf numFmtId="0" fontId="4" fillId="16" borderId="90" xfId="0" applyFont="1" applyFill="1" applyBorder="1" applyAlignment="1">
      <alignment horizontal="center" vertical="center" wrapText="1" readingOrder="1"/>
    </xf>
    <xf numFmtId="9" fontId="5" fillId="56" borderId="91" xfId="0" applyNumberFormat="1" applyFont="1" applyFill="1" applyBorder="1" applyAlignment="1">
      <alignment horizontal="center" vertical="center" wrapText="1" readingOrder="1"/>
    </xf>
    <xf numFmtId="0" fontId="3" fillId="16" borderId="93" xfId="0" applyFont="1" applyFill="1" applyBorder="1" applyAlignment="1">
      <alignment horizontal="center" vertical="center" wrapText="1" readingOrder="1"/>
    </xf>
    <xf numFmtId="0" fontId="4" fillId="16" borderId="94" xfId="0" applyFont="1" applyFill="1" applyBorder="1" applyAlignment="1">
      <alignment horizontal="center" vertical="center" wrapText="1" readingOrder="1"/>
    </xf>
    <xf numFmtId="0" fontId="4" fillId="16" borderId="95" xfId="0" applyFont="1" applyFill="1" applyBorder="1" applyAlignment="1">
      <alignment horizontal="center" vertical="center" wrapText="1" readingOrder="1"/>
    </xf>
    <xf numFmtId="0" fontId="5" fillId="56" borderId="91" xfId="0" applyFont="1" applyFill="1" applyBorder="1" applyAlignment="1">
      <alignment horizontal="center" vertical="center" wrapText="1" readingOrder="1"/>
    </xf>
    <xf numFmtId="0" fontId="5" fillId="56" borderId="7" xfId="0" applyFont="1" applyFill="1" applyBorder="1" applyAlignment="1">
      <alignment horizontal="center" vertical="center" wrapText="1" readingOrder="1"/>
    </xf>
    <xf numFmtId="0" fontId="5" fillId="56" borderId="77" xfId="0" applyFont="1" applyFill="1" applyBorder="1" applyAlignment="1">
      <alignment horizontal="center" vertical="center" wrapText="1" readingOrder="1"/>
    </xf>
    <xf numFmtId="0" fontId="5" fillId="56" borderId="92" xfId="0" applyFont="1" applyFill="1" applyBorder="1" applyAlignment="1">
      <alignment horizontal="center" vertical="center" wrapText="1" readingOrder="1"/>
    </xf>
    <xf numFmtId="0" fontId="3" fillId="19" borderId="81" xfId="0" applyFont="1" applyFill="1" applyBorder="1" applyAlignment="1">
      <alignment horizontal="center" vertical="center" wrapText="1" readingOrder="1"/>
    </xf>
    <xf numFmtId="0" fontId="4" fillId="19" borderId="82" xfId="0" applyFont="1" applyFill="1" applyBorder="1" applyAlignment="1">
      <alignment horizontal="center" vertical="center" wrapText="1" readingOrder="1"/>
    </xf>
    <xf numFmtId="0" fontId="4" fillId="19" borderId="83" xfId="0" applyFont="1" applyFill="1" applyBorder="1" applyAlignment="1">
      <alignment horizontal="center" vertical="center" wrapText="1" readingOrder="1"/>
    </xf>
    <xf numFmtId="9" fontId="5" fillId="20" borderId="84" xfId="0" applyNumberFormat="1" applyFont="1" applyFill="1" applyBorder="1" applyAlignment="1">
      <alignment horizontal="center" vertical="center" wrapText="1" readingOrder="1"/>
    </xf>
    <xf numFmtId="9" fontId="12" fillId="9" borderId="77" xfId="0" applyNumberFormat="1" applyFont="1" applyFill="1" applyBorder="1" applyAlignment="1">
      <alignment horizontal="center" vertical="center" wrapText="1" readingOrder="1"/>
    </xf>
    <xf numFmtId="0" fontId="4" fillId="6" borderId="90" xfId="0" applyFont="1" applyFill="1" applyBorder="1" applyAlignment="1">
      <alignment horizontal="left" vertical="center" wrapText="1" readingOrder="1"/>
    </xf>
    <xf numFmtId="0" fontId="9" fillId="58" borderId="78" xfId="0" applyFont="1" applyFill="1" applyBorder="1" applyAlignment="1">
      <alignment horizontal="center" vertical="center" wrapText="1" readingOrder="1"/>
    </xf>
    <xf numFmtId="0" fontId="3" fillId="8" borderId="93" xfId="0" applyFont="1" applyFill="1" applyBorder="1" applyAlignment="1">
      <alignment horizontal="center" vertical="center" wrapText="1" readingOrder="1"/>
    </xf>
    <xf numFmtId="0" fontId="8" fillId="7" borderId="0" xfId="0" applyFont="1" applyFill="1" applyAlignment="1">
      <alignment horizontal="left" vertical="center" wrapText="1" readingOrder="1"/>
    </xf>
    <xf numFmtId="16" fontId="0" fillId="0" borderId="0" xfId="0" applyNumberFormat="1"/>
    <xf numFmtId="9" fontId="5" fillId="14" borderId="7" xfId="0" applyNumberFormat="1" applyFont="1" applyFill="1" applyBorder="1" applyAlignment="1">
      <alignment horizontal="center" vertical="center" wrapText="1" readingOrder="1"/>
    </xf>
    <xf numFmtId="9" fontId="65" fillId="14" borderId="7" xfId="0" applyNumberFormat="1" applyFont="1" applyFill="1" applyBorder="1" applyAlignment="1">
      <alignment horizontal="center" vertical="center" wrapText="1" readingOrder="1"/>
    </xf>
    <xf numFmtId="9" fontId="5" fillId="60" borderId="7" xfId="0" applyNumberFormat="1" applyFont="1" applyFill="1" applyBorder="1" applyAlignment="1">
      <alignment horizontal="center" vertical="center" wrapText="1" readingOrder="1"/>
    </xf>
    <xf numFmtId="9" fontId="5" fillId="60" borderId="84" xfId="0" applyNumberFormat="1" applyFont="1" applyFill="1" applyBorder="1" applyAlignment="1">
      <alignment horizontal="center" vertical="center" wrapText="1" readingOrder="1"/>
    </xf>
    <xf numFmtId="0" fontId="0" fillId="59" borderId="0" xfId="0" applyFill="1"/>
    <xf numFmtId="9" fontId="5" fillId="57" borderId="84" xfId="0" applyNumberFormat="1" applyFont="1" applyFill="1" applyBorder="1" applyAlignment="1">
      <alignment horizontal="center" vertical="center" wrapText="1" readingOrder="1"/>
    </xf>
    <xf numFmtId="9" fontId="66" fillId="0" borderId="7" xfId="0" applyNumberFormat="1" applyFont="1" applyBorder="1" applyAlignment="1">
      <alignment horizontal="center" vertical="center" wrapText="1" readingOrder="1"/>
    </xf>
    <xf numFmtId="9" fontId="66" fillId="9" borderId="7" xfId="0" applyNumberFormat="1" applyFont="1" applyFill="1" applyBorder="1" applyAlignment="1">
      <alignment horizontal="center" vertical="center" wrapText="1" readingOrder="1"/>
    </xf>
    <xf numFmtId="9" fontId="64" fillId="9" borderId="7" xfId="0" applyNumberFormat="1" applyFont="1" applyFill="1" applyBorder="1" applyAlignment="1">
      <alignment horizontal="center" vertical="center" wrapText="1" readingOrder="1"/>
    </xf>
    <xf numFmtId="9" fontId="64" fillId="0" borderId="7" xfId="0" applyNumberFormat="1" applyFont="1" applyBorder="1" applyAlignment="1">
      <alignment horizontal="center" vertical="center" wrapText="1" readingOrder="1"/>
    </xf>
    <xf numFmtId="9" fontId="5" fillId="48" borderId="7" xfId="0" applyNumberFormat="1" applyFont="1" applyFill="1" applyBorder="1" applyAlignment="1">
      <alignment horizontal="center" vertical="center" wrapText="1" readingOrder="1"/>
    </xf>
    <xf numFmtId="9" fontId="5" fillId="48" borderId="84" xfId="0" applyNumberFormat="1" applyFont="1" applyFill="1" applyBorder="1" applyAlignment="1">
      <alignment horizontal="center" vertical="center" wrapText="1" readingOrder="1"/>
    </xf>
    <xf numFmtId="9" fontId="65" fillId="48" borderId="7" xfId="0" applyNumberFormat="1" applyFont="1" applyFill="1" applyBorder="1" applyAlignment="1">
      <alignment horizontal="center" vertical="center" wrapText="1" readingOrder="1"/>
    </xf>
    <xf numFmtId="9" fontId="65" fillId="48" borderId="84" xfId="0" applyNumberFormat="1" applyFont="1" applyFill="1" applyBorder="1" applyAlignment="1">
      <alignment horizontal="center" vertical="center" wrapText="1" readingOrder="1"/>
    </xf>
    <xf numFmtId="9" fontId="5" fillId="48" borderId="101" xfId="0" applyNumberFormat="1" applyFont="1" applyFill="1" applyBorder="1" applyAlignment="1">
      <alignment horizontal="center" vertical="center" wrapText="1" readingOrder="1"/>
    </xf>
    <xf numFmtId="9" fontId="5" fillId="57" borderId="101" xfId="0" applyNumberFormat="1" applyFont="1" applyFill="1" applyBorder="1" applyAlignment="1">
      <alignment horizontal="center" vertical="center" wrapText="1" readingOrder="1"/>
    </xf>
    <xf numFmtId="9" fontId="5" fillId="13" borderId="7" xfId="0" applyNumberFormat="1" applyFont="1" applyFill="1" applyBorder="1" applyAlignment="1">
      <alignment horizontal="center" vertical="center" wrapText="1" readingOrder="1"/>
    </xf>
    <xf numFmtId="9" fontId="5" fillId="13" borderId="84" xfId="0" applyNumberFormat="1" applyFont="1" applyFill="1" applyBorder="1" applyAlignment="1">
      <alignment horizontal="center" vertical="center" wrapText="1" readingOrder="1"/>
    </xf>
    <xf numFmtId="9" fontId="65" fillId="13" borderId="7" xfId="0" applyNumberFormat="1" applyFont="1" applyFill="1" applyBorder="1" applyAlignment="1">
      <alignment horizontal="center" vertical="center" wrapText="1" readingOrder="1"/>
    </xf>
    <xf numFmtId="9" fontId="65" fillId="61" borderId="7" xfId="0" applyNumberFormat="1" applyFont="1" applyFill="1" applyBorder="1" applyAlignment="1">
      <alignment horizontal="center" vertical="center" wrapText="1" readingOrder="1"/>
    </xf>
    <xf numFmtId="9" fontId="65" fillId="61" borderId="84" xfId="0" applyNumberFormat="1" applyFont="1" applyFill="1" applyBorder="1" applyAlignment="1">
      <alignment horizontal="center" vertical="center" wrapText="1" readingOrder="1"/>
    </xf>
    <xf numFmtId="9" fontId="5" fillId="57" borderId="77" xfId="0" applyNumberFormat="1" applyFont="1" applyFill="1" applyBorder="1" applyAlignment="1">
      <alignment horizontal="center" vertical="center" wrapText="1" readingOrder="1"/>
    </xf>
    <xf numFmtId="9" fontId="68" fillId="57" borderId="77" xfId="0" applyNumberFormat="1" applyFont="1" applyFill="1" applyBorder="1" applyAlignment="1">
      <alignment horizontal="center" vertical="center" wrapText="1" readingOrder="1"/>
    </xf>
    <xf numFmtId="49" fontId="4" fillId="56" borderId="85" xfId="0" applyNumberFormat="1" applyFont="1" applyFill="1" applyBorder="1" applyAlignment="1">
      <alignment horizontal="center" vertical="center" wrapText="1" readingOrder="1"/>
    </xf>
    <xf numFmtId="49" fontId="4" fillId="20" borderId="85" xfId="0" applyNumberFormat="1" applyFont="1" applyFill="1" applyBorder="1" applyAlignment="1">
      <alignment horizontal="center" vertical="center" wrapText="1" readingOrder="1"/>
    </xf>
    <xf numFmtId="49" fontId="4" fillId="48" borderId="85" xfId="0" applyNumberFormat="1" applyFont="1" applyFill="1" applyBorder="1" applyAlignment="1">
      <alignment horizontal="center" vertical="center" wrapText="1" readingOrder="1"/>
    </xf>
    <xf numFmtId="49" fontId="4" fillId="13" borderId="85" xfId="0" applyNumberFormat="1" applyFont="1" applyFill="1" applyBorder="1" applyAlignment="1">
      <alignment horizontal="center" vertical="center" wrapText="1" readingOrder="1"/>
    </xf>
    <xf numFmtId="49" fontId="4" fillId="6" borderId="86" xfId="0" applyNumberFormat="1" applyFont="1" applyFill="1" applyBorder="1" applyAlignment="1">
      <alignment horizontal="center" vertical="center" wrapText="1" readingOrder="1"/>
    </xf>
    <xf numFmtId="9" fontId="12" fillId="0" borderId="101" xfId="0" applyNumberFormat="1" applyFont="1" applyBorder="1" applyAlignment="1">
      <alignment horizontal="center" vertical="center" wrapText="1" readingOrder="1"/>
    </xf>
    <xf numFmtId="0" fontId="12" fillId="9" borderId="101" xfId="0" applyFont="1" applyFill="1" applyBorder="1" applyAlignment="1">
      <alignment horizontal="center" vertical="center" wrapText="1" readingOrder="1"/>
    </xf>
    <xf numFmtId="9" fontId="12" fillId="9" borderId="101" xfId="0" applyNumberFormat="1" applyFont="1" applyFill="1" applyBorder="1" applyAlignment="1">
      <alignment horizontal="center" vertical="center" wrapText="1" readingOrder="1"/>
    </xf>
    <xf numFmtId="0" fontId="12" fillId="9" borderId="108" xfId="0" applyFont="1" applyFill="1" applyBorder="1" applyAlignment="1">
      <alignment horizontal="center" vertical="center" wrapText="1" readingOrder="1"/>
    </xf>
    <xf numFmtId="49" fontId="4" fillId="12" borderId="85" xfId="0" applyNumberFormat="1" applyFont="1" applyFill="1" applyBorder="1" applyAlignment="1">
      <alignment horizontal="center" vertical="center" wrapText="1" readingOrder="1"/>
    </xf>
    <xf numFmtId="49" fontId="4" fillId="8" borderId="86" xfId="0" applyNumberFormat="1" applyFont="1" applyFill="1" applyBorder="1" applyAlignment="1">
      <alignment horizontal="center" vertical="center" wrapText="1" readingOrder="1"/>
    </xf>
    <xf numFmtId="49" fontId="4" fillId="12" borderId="100" xfId="0" applyNumberFormat="1" applyFont="1" applyFill="1" applyBorder="1" applyAlignment="1">
      <alignment horizontal="center" vertical="center" wrapText="1" readingOrder="1"/>
    </xf>
    <xf numFmtId="0" fontId="12" fillId="0" borderId="84" xfId="0" applyFont="1" applyBorder="1" applyAlignment="1">
      <alignment horizontal="center" vertical="center" wrapText="1" readingOrder="1"/>
    </xf>
    <xf numFmtId="0" fontId="4" fillId="55" borderId="90" xfId="0" applyFont="1" applyFill="1" applyBorder="1" applyAlignment="1">
      <alignment horizontal="left" vertical="center" wrapText="1" readingOrder="1"/>
    </xf>
    <xf numFmtId="49" fontId="4" fillId="61" borderId="85" xfId="0" applyNumberFormat="1" applyFont="1" applyFill="1" applyBorder="1" applyAlignment="1">
      <alignment horizontal="center" vertical="center" wrapText="1" readingOrder="1"/>
    </xf>
    <xf numFmtId="49" fontId="4" fillId="55" borderId="86" xfId="0" applyNumberFormat="1" applyFont="1" applyFill="1" applyBorder="1" applyAlignment="1">
      <alignment horizontal="center" vertical="center" wrapText="1" readingOrder="1"/>
    </xf>
    <xf numFmtId="0" fontId="12" fillId="0" borderId="101" xfId="0" applyFont="1" applyBorder="1" applyAlignment="1">
      <alignment horizontal="center" vertical="center" wrapText="1" readingOrder="1"/>
    </xf>
    <xf numFmtId="0" fontId="12" fillId="0" borderId="108" xfId="0" applyFont="1" applyBorder="1" applyAlignment="1">
      <alignment horizontal="center" vertical="center" wrapText="1" readingOrder="1"/>
    </xf>
    <xf numFmtId="9" fontId="65" fillId="56" borderId="7" xfId="0" applyNumberFormat="1" applyFont="1" applyFill="1" applyBorder="1" applyAlignment="1">
      <alignment horizontal="center" vertical="center" wrapText="1" readingOrder="1"/>
    </xf>
    <xf numFmtId="9" fontId="5" fillId="14" borderId="77" xfId="0" applyNumberFormat="1" applyFont="1" applyFill="1" applyBorder="1" applyAlignment="1">
      <alignment horizontal="center" vertical="center" wrapText="1" readingOrder="1"/>
    </xf>
    <xf numFmtId="49" fontId="4" fillId="16" borderId="85" xfId="0" applyNumberFormat="1" applyFont="1" applyFill="1" applyBorder="1" applyAlignment="1">
      <alignment horizontal="center" vertical="center" wrapText="1" readingOrder="1"/>
    </xf>
    <xf numFmtId="49" fontId="67" fillId="16" borderId="85" xfId="0" applyNumberFormat="1" applyFont="1" applyFill="1" applyBorder="1" applyAlignment="1">
      <alignment horizontal="center" vertical="center" wrapText="1" readingOrder="1"/>
    </xf>
    <xf numFmtId="49" fontId="4" fillId="16" borderId="86" xfId="0" applyNumberFormat="1" applyFont="1" applyFill="1" applyBorder="1" applyAlignment="1">
      <alignment horizontal="center" vertical="center" wrapText="1" readingOrder="1"/>
    </xf>
    <xf numFmtId="49" fontId="4" fillId="12" borderId="86" xfId="0" applyNumberFormat="1" applyFont="1" applyFill="1" applyBorder="1" applyAlignment="1">
      <alignment horizontal="center" vertical="center" wrapText="1" readingOrder="1"/>
    </xf>
    <xf numFmtId="49" fontId="4" fillId="0" borderId="85" xfId="0" applyNumberFormat="1" applyFont="1" applyBorder="1" applyAlignment="1">
      <alignment horizontal="center" vertical="center" wrapText="1" readingOrder="1"/>
    </xf>
    <xf numFmtId="49" fontId="4" fillId="19" borderId="85" xfId="0" applyNumberFormat="1" applyFont="1" applyFill="1" applyBorder="1" applyAlignment="1">
      <alignment horizontal="center" vertical="center" wrapText="1" readingOrder="1"/>
    </xf>
    <xf numFmtId="49" fontId="4" fillId="19" borderId="100" xfId="0" applyNumberFormat="1" applyFont="1" applyFill="1" applyBorder="1" applyAlignment="1">
      <alignment horizontal="center" vertical="center" wrapText="1" readingOrder="1"/>
    </xf>
    <xf numFmtId="49" fontId="4" fillId="19" borderId="109" xfId="0" applyNumberFormat="1" applyFont="1" applyFill="1" applyBorder="1" applyAlignment="1">
      <alignment horizontal="center" vertical="center" wrapText="1" readingOrder="1"/>
    </xf>
    <xf numFmtId="9" fontId="5" fillId="20" borderId="110" xfId="0" applyNumberFormat="1" applyFont="1" applyFill="1" applyBorder="1" applyAlignment="1">
      <alignment horizontal="center" vertical="center" wrapText="1" readingOrder="1"/>
    </xf>
    <xf numFmtId="9" fontId="5" fillId="20" borderId="111" xfId="0" applyNumberFormat="1" applyFont="1" applyFill="1" applyBorder="1" applyAlignment="1">
      <alignment horizontal="center" vertical="center" wrapText="1" readingOrder="1"/>
    </xf>
    <xf numFmtId="9" fontId="5" fillId="57" borderId="110" xfId="0" applyNumberFormat="1" applyFont="1" applyFill="1" applyBorder="1" applyAlignment="1">
      <alignment horizontal="center" vertical="center" wrapText="1" readingOrder="1"/>
    </xf>
    <xf numFmtId="9" fontId="5" fillId="54" borderId="7" xfId="0" applyNumberFormat="1" applyFont="1" applyFill="1" applyBorder="1" applyAlignment="1">
      <alignment horizontal="center" vertical="center" wrapText="1" readingOrder="1"/>
    </xf>
    <xf numFmtId="9" fontId="5" fillId="54" borderId="84" xfId="0" applyNumberFormat="1" applyFont="1" applyFill="1" applyBorder="1" applyAlignment="1">
      <alignment horizontal="center" vertical="center" wrapText="1" readingOrder="1"/>
    </xf>
    <xf numFmtId="0" fontId="8" fillId="24" borderId="79" xfId="0" applyFont="1" applyFill="1" applyBorder="1" applyAlignment="1">
      <alignment horizontal="left" vertical="center" wrapText="1" readingOrder="1"/>
    </xf>
    <xf numFmtId="0" fontId="8" fillId="24" borderId="80" xfId="0" applyFont="1" applyFill="1" applyBorder="1" applyAlignment="1">
      <alignment horizontal="left" vertical="center" wrapText="1" readingOrder="1"/>
    </xf>
    <xf numFmtId="0" fontId="8" fillId="7" borderId="79" xfId="0" applyFont="1" applyFill="1" applyBorder="1" applyAlignment="1">
      <alignment horizontal="left" vertical="center" wrapText="1" readingOrder="1"/>
    </xf>
    <xf numFmtId="0" fontId="8" fillId="7" borderId="80" xfId="0" applyFont="1" applyFill="1" applyBorder="1" applyAlignment="1">
      <alignment horizontal="left" vertical="center" wrapText="1" readingOrder="1"/>
    </xf>
    <xf numFmtId="0" fontId="0" fillId="0" borderId="0" xfId="0" applyAlignment="1">
      <alignment horizontal="center" wrapText="1"/>
    </xf>
    <xf numFmtId="0" fontId="0" fillId="0" borderId="0" xfId="0" applyAlignment="1">
      <alignment horizontal="left" wrapText="1"/>
    </xf>
    <xf numFmtId="0" fontId="1" fillId="25" borderId="79" xfId="0" applyFont="1" applyFill="1" applyBorder="1" applyAlignment="1">
      <alignment horizontal="left" vertical="center" wrapText="1" readingOrder="1"/>
    </xf>
    <xf numFmtId="0" fontId="1" fillId="25" borderId="80" xfId="0" applyFont="1" applyFill="1" applyBorder="1" applyAlignment="1">
      <alignment horizontal="left" vertical="center" wrapText="1" readingOrder="1"/>
    </xf>
    <xf numFmtId="0" fontId="1" fillId="15" borderId="79" xfId="0" applyFont="1" applyFill="1" applyBorder="1" applyAlignment="1">
      <alignment horizontal="left" vertical="center" wrapText="1" readingOrder="1"/>
    </xf>
    <xf numFmtId="0" fontId="1" fillId="15" borderId="80" xfId="0" applyFont="1" applyFill="1" applyBorder="1" applyAlignment="1">
      <alignment horizontal="left" vertical="center" wrapText="1" readingOrder="1"/>
    </xf>
    <xf numFmtId="0" fontId="0" fillId="0" borderId="102" xfId="0" applyBorder="1" applyAlignment="1">
      <alignment horizontal="center"/>
    </xf>
    <xf numFmtId="0" fontId="5" fillId="56" borderId="12" xfId="0" applyFont="1" applyFill="1" applyBorder="1" applyAlignment="1">
      <alignment horizontal="center" vertical="center" wrapText="1" readingOrder="1"/>
    </xf>
    <xf numFmtId="0" fontId="5" fillId="56" borderId="103" xfId="0" applyFont="1" applyFill="1" applyBorder="1" applyAlignment="1">
      <alignment horizontal="center" vertical="center" wrapText="1" readingOrder="1"/>
    </xf>
    <xf numFmtId="0" fontId="5" fillId="56" borderId="104" xfId="0" applyFont="1" applyFill="1" applyBorder="1" applyAlignment="1">
      <alignment horizontal="center" vertical="center" wrapText="1" readingOrder="1"/>
    </xf>
    <xf numFmtId="0" fontId="5" fillId="56" borderId="105" xfId="0" applyFont="1" applyFill="1" applyBorder="1" applyAlignment="1">
      <alignment horizontal="center" vertical="center" wrapText="1" readingOrder="1"/>
    </xf>
    <xf numFmtId="0" fontId="5" fillId="56" borderId="106" xfId="0" applyFont="1" applyFill="1" applyBorder="1" applyAlignment="1">
      <alignment horizontal="center" vertical="center" wrapText="1" readingOrder="1"/>
    </xf>
    <xf numFmtId="0" fontId="5" fillId="56" borderId="107" xfId="0" applyFont="1" applyFill="1" applyBorder="1" applyAlignment="1">
      <alignment horizontal="center" vertical="center" wrapText="1" readingOrder="1"/>
    </xf>
    <xf numFmtId="0" fontId="8" fillId="58" borderId="96" xfId="0" applyFont="1" applyFill="1" applyBorder="1" applyAlignment="1">
      <alignment horizontal="left" vertical="center" wrapText="1" readingOrder="1"/>
    </xf>
    <xf numFmtId="0" fontId="8" fillId="58" borderId="97" xfId="0" applyFont="1" applyFill="1" applyBorder="1" applyAlignment="1">
      <alignment horizontal="left" vertical="center" wrapText="1" readingOrder="1"/>
    </xf>
    <xf numFmtId="0" fontId="8" fillId="7" borderId="98" xfId="0" applyFont="1" applyFill="1" applyBorder="1" applyAlignment="1">
      <alignment horizontal="left" vertical="center" wrapText="1" readingOrder="1"/>
    </xf>
    <xf numFmtId="0" fontId="8" fillId="7" borderId="99" xfId="0" applyFont="1" applyFill="1" applyBorder="1" applyAlignment="1">
      <alignment horizontal="left" vertical="center" wrapText="1" readingOrder="1"/>
    </xf>
    <xf numFmtId="0" fontId="1" fillId="18" borderId="3" xfId="0" applyFont="1" applyFill="1" applyBorder="1" applyAlignment="1">
      <alignment horizontal="left" vertical="center" wrapText="1" readingOrder="1"/>
    </xf>
    <xf numFmtId="0" fontId="1" fillId="18" borderId="2" xfId="0" applyFont="1" applyFill="1" applyBorder="1" applyAlignment="1">
      <alignment horizontal="left" vertical="center" wrapText="1" readingOrder="1"/>
    </xf>
    <xf numFmtId="0" fontId="8" fillId="7" borderId="11" xfId="0" applyFont="1" applyFill="1" applyBorder="1" applyAlignment="1">
      <alignment horizontal="left" vertical="center" wrapText="1" readingOrder="1"/>
    </xf>
    <xf numFmtId="0" fontId="8" fillId="7" borderId="10" xfId="0" applyFont="1" applyFill="1" applyBorder="1" applyAlignment="1">
      <alignment horizontal="left" vertical="center" wrapText="1" readingOrder="1"/>
    </xf>
    <xf numFmtId="0" fontId="7" fillId="7" borderId="11" xfId="0" applyFont="1" applyFill="1" applyBorder="1" applyAlignment="1">
      <alignment horizontal="left" vertical="center" wrapText="1" readingOrder="1"/>
    </xf>
    <xf numFmtId="0" fontId="7" fillId="7" borderId="10" xfId="0" applyFont="1" applyFill="1" applyBorder="1" applyAlignment="1">
      <alignment horizontal="left" vertical="center" wrapText="1" readingOrder="1"/>
    </xf>
    <xf numFmtId="0" fontId="1" fillId="17" borderId="3" xfId="0" applyFont="1" applyFill="1" applyBorder="1" applyAlignment="1">
      <alignment horizontal="left" vertical="center" wrapText="1" readingOrder="1"/>
    </xf>
    <xf numFmtId="0" fontId="1" fillId="17" borderId="2" xfId="0" applyFont="1" applyFill="1" applyBorder="1" applyAlignment="1">
      <alignment horizontal="left" vertical="center" wrapText="1" readingOrder="1"/>
    </xf>
    <xf numFmtId="0" fontId="18" fillId="7" borderId="11" xfId="0" applyFont="1" applyFill="1" applyBorder="1" applyAlignment="1">
      <alignment horizontal="left" vertical="center" wrapText="1"/>
    </xf>
    <xf numFmtId="0" fontId="18" fillId="7" borderId="10" xfId="0" applyFont="1" applyFill="1" applyBorder="1" applyAlignment="1">
      <alignment horizontal="left" vertical="center" wrapText="1"/>
    </xf>
    <xf numFmtId="0" fontId="18" fillId="31" borderId="3" xfId="0" applyFont="1" applyFill="1" applyBorder="1" applyAlignment="1">
      <alignment horizontal="left" vertical="center" wrapText="1"/>
    </xf>
    <xf numFmtId="0" fontId="18" fillId="31" borderId="2" xfId="0" applyFont="1" applyFill="1" applyBorder="1" applyAlignment="1">
      <alignment horizontal="left" vertical="center" wrapText="1"/>
    </xf>
    <xf numFmtId="0" fontId="18" fillId="18" borderId="3" xfId="0" applyFont="1" applyFill="1" applyBorder="1" applyAlignment="1">
      <alignment horizontal="left" vertical="center" wrapText="1"/>
    </xf>
    <xf numFmtId="0" fontId="18" fillId="18" borderId="2" xfId="0" applyFont="1" applyFill="1" applyBorder="1" applyAlignment="1">
      <alignment horizontal="left" vertical="center" wrapText="1"/>
    </xf>
    <xf numFmtId="0" fontId="18" fillId="17" borderId="3" xfId="0" applyFont="1" applyFill="1" applyBorder="1" applyAlignment="1">
      <alignment horizontal="left" vertical="center" wrapText="1"/>
    </xf>
    <xf numFmtId="0" fontId="18" fillId="17" borderId="2" xfId="0" applyFont="1" applyFill="1" applyBorder="1" applyAlignment="1">
      <alignment horizontal="left" vertical="center" wrapText="1"/>
    </xf>
    <xf numFmtId="0" fontId="18" fillId="24" borderId="3" xfId="0" applyFont="1" applyFill="1" applyBorder="1" applyAlignment="1">
      <alignment horizontal="left" vertical="center" wrapText="1"/>
    </xf>
    <xf numFmtId="0" fontId="18" fillId="24" borderId="2" xfId="0" applyFont="1" applyFill="1" applyBorder="1" applyAlignment="1">
      <alignment horizontal="left" vertical="center" wrapText="1"/>
    </xf>
    <xf numFmtId="0" fontId="18" fillId="25" borderId="3" xfId="0" applyFont="1" applyFill="1" applyBorder="1" applyAlignment="1">
      <alignment horizontal="left" vertical="center" wrapText="1"/>
    </xf>
    <xf numFmtId="0" fontId="18" fillId="25" borderId="2" xfId="0" applyFont="1" applyFill="1" applyBorder="1" applyAlignment="1">
      <alignment horizontal="left" vertical="center" wrapText="1"/>
    </xf>
    <xf numFmtId="0" fontId="18" fillId="30" borderId="3" xfId="0" applyFont="1" applyFill="1" applyBorder="1" applyAlignment="1">
      <alignment vertical="center" wrapText="1"/>
    </xf>
    <xf numFmtId="0" fontId="18" fillId="30" borderId="2" xfId="0" applyFont="1" applyFill="1" applyBorder="1" applyAlignment="1">
      <alignment vertical="center" wrapText="1"/>
    </xf>
    <xf numFmtId="0" fontId="18" fillId="26" borderId="3" xfId="0" applyFont="1" applyFill="1" applyBorder="1" applyAlignment="1">
      <alignment vertical="center" wrapText="1"/>
    </xf>
    <xf numFmtId="0" fontId="18" fillId="26" borderId="2" xfId="0" applyFont="1" applyFill="1" applyBorder="1" applyAlignment="1">
      <alignment vertical="center" wrapText="1"/>
    </xf>
    <xf numFmtId="0" fontId="18" fillId="29" borderId="3" xfId="0" applyFont="1" applyFill="1" applyBorder="1" applyAlignment="1">
      <alignment vertical="center" wrapText="1"/>
    </xf>
    <xf numFmtId="0" fontId="18" fillId="29" borderId="2" xfId="0" applyFont="1" applyFill="1" applyBorder="1" applyAlignment="1">
      <alignment vertical="center" wrapText="1"/>
    </xf>
    <xf numFmtId="0" fontId="18" fillId="28" borderId="3" xfId="0" applyFont="1" applyFill="1" applyBorder="1" applyAlignment="1">
      <alignment vertical="center" wrapText="1"/>
    </xf>
    <xf numFmtId="0" fontId="18" fillId="28" borderId="2" xfId="0" applyFont="1" applyFill="1" applyBorder="1" applyAlignment="1">
      <alignment vertical="center" wrapText="1"/>
    </xf>
    <xf numFmtId="0" fontId="18" fillId="27" borderId="3" xfId="0" applyFont="1" applyFill="1" applyBorder="1" applyAlignment="1">
      <alignment vertical="center" wrapText="1"/>
    </xf>
    <xf numFmtId="0" fontId="18" fillId="27" borderId="2" xfId="0" applyFont="1" applyFill="1" applyBorder="1" applyAlignment="1">
      <alignment vertical="center" wrapText="1"/>
    </xf>
    <xf numFmtId="0" fontId="0" fillId="0" borderId="3" xfId="0" applyBorder="1" applyAlignment="1">
      <alignment horizontal="center"/>
    </xf>
    <xf numFmtId="0" fontId="16" fillId="9" borderId="34" xfId="0" applyFont="1" applyFill="1" applyBorder="1" applyAlignment="1">
      <alignment horizontal="left" vertical="top" wrapText="1" readingOrder="1"/>
    </xf>
    <xf numFmtId="0" fontId="16" fillId="9" borderId="14" xfId="0" applyFont="1" applyFill="1" applyBorder="1" applyAlignment="1">
      <alignment horizontal="left" vertical="top" wrapText="1" readingOrder="1"/>
    </xf>
    <xf numFmtId="0" fontId="16" fillId="9" borderId="35" xfId="0" applyFont="1" applyFill="1" applyBorder="1" applyAlignment="1">
      <alignment horizontal="left" vertical="top" wrapText="1" readingOrder="1"/>
    </xf>
    <xf numFmtId="0" fontId="16" fillId="9" borderId="16" xfId="0" applyFont="1" applyFill="1" applyBorder="1" applyAlignment="1">
      <alignment horizontal="left" vertical="top" wrapText="1" readingOrder="1"/>
    </xf>
    <xf numFmtId="0" fontId="16" fillId="9" borderId="0" xfId="0" applyFont="1" applyFill="1" applyAlignment="1">
      <alignment horizontal="left" vertical="top" wrapText="1" readingOrder="1"/>
    </xf>
    <xf numFmtId="0" fontId="16" fillId="9" borderId="17" xfId="0" applyFont="1" applyFill="1" applyBorder="1" applyAlignment="1">
      <alignment horizontal="left" vertical="top" wrapText="1" readingOrder="1"/>
    </xf>
    <xf numFmtId="0" fontId="16" fillId="9" borderId="36" xfId="0" applyFont="1" applyFill="1" applyBorder="1" applyAlignment="1">
      <alignment horizontal="left" vertical="top" wrapText="1" readingOrder="1"/>
    </xf>
    <xf numFmtId="0" fontId="16" fillId="9" borderId="37" xfId="0" applyFont="1" applyFill="1" applyBorder="1" applyAlignment="1">
      <alignment horizontal="left" vertical="top" wrapText="1" readingOrder="1"/>
    </xf>
    <xf numFmtId="0" fontId="16" fillId="9" borderId="38" xfId="0" applyFont="1" applyFill="1" applyBorder="1" applyAlignment="1">
      <alignment horizontal="left" vertical="top" wrapText="1" readingOrder="1"/>
    </xf>
    <xf numFmtId="0" fontId="32" fillId="9" borderId="1" xfId="0" applyFont="1" applyFill="1" applyBorder="1" applyAlignment="1">
      <alignment horizontal="center" vertical="center" wrapText="1"/>
    </xf>
    <xf numFmtId="0" fontId="32" fillId="9" borderId="3" xfId="0" applyFont="1" applyFill="1" applyBorder="1" applyAlignment="1">
      <alignment horizontal="center" vertical="center" wrapText="1"/>
    </xf>
    <xf numFmtId="0" fontId="32" fillId="9" borderId="2" xfId="0" applyFont="1" applyFill="1" applyBorder="1" applyAlignment="1">
      <alignment horizontal="center" vertical="center" wrapText="1"/>
    </xf>
    <xf numFmtId="0" fontId="32" fillId="36" borderId="28" xfId="0" applyFont="1" applyFill="1" applyBorder="1" applyAlignment="1">
      <alignment horizontal="center" vertical="center" wrapText="1"/>
    </xf>
    <xf numFmtId="0" fontId="32" fillId="36" borderId="29" xfId="0" applyFont="1" applyFill="1" applyBorder="1" applyAlignment="1">
      <alignment horizontal="center" vertical="center" wrapText="1"/>
    </xf>
    <xf numFmtId="0" fontId="32" fillId="36" borderId="30" xfId="0" applyFont="1" applyFill="1" applyBorder="1" applyAlignment="1">
      <alignment horizontal="center" vertical="center" wrapText="1"/>
    </xf>
    <xf numFmtId="0" fontId="32" fillId="9" borderId="29" xfId="0" applyFont="1" applyFill="1" applyBorder="1" applyAlignment="1">
      <alignment horizontal="center" vertical="center" wrapText="1"/>
    </xf>
    <xf numFmtId="0" fontId="32" fillId="9" borderId="30" xfId="0" applyFont="1" applyFill="1" applyBorder="1" applyAlignment="1">
      <alignment horizontal="center" vertical="center" wrapText="1"/>
    </xf>
    <xf numFmtId="0" fontId="32" fillId="37" borderId="28" xfId="0" applyFont="1" applyFill="1" applyBorder="1" applyAlignment="1">
      <alignment horizontal="center" vertical="center" wrapText="1"/>
    </xf>
    <xf numFmtId="0" fontId="32" fillId="37" borderId="29" xfId="0" applyFont="1" applyFill="1" applyBorder="1" applyAlignment="1">
      <alignment horizontal="center" vertical="center" wrapText="1"/>
    </xf>
    <xf numFmtId="0" fontId="32" fillId="37" borderId="30" xfId="0" applyFont="1" applyFill="1" applyBorder="1" applyAlignment="1">
      <alignment horizontal="center" vertical="center" wrapText="1"/>
    </xf>
    <xf numFmtId="0" fontId="16" fillId="39" borderId="19" xfId="0" applyFont="1" applyFill="1" applyBorder="1" applyAlignment="1">
      <alignment horizontal="left" vertical="center" wrapText="1" readingOrder="1"/>
    </xf>
    <xf numFmtId="0" fontId="16" fillId="39" borderId="20" xfId="0" applyFont="1" applyFill="1" applyBorder="1" applyAlignment="1">
      <alignment horizontal="left" vertical="center" wrapText="1" readingOrder="1"/>
    </xf>
    <xf numFmtId="0" fontId="16" fillId="39" borderId="21" xfId="0" applyFont="1" applyFill="1" applyBorder="1" applyAlignment="1">
      <alignment horizontal="left" vertical="center" wrapText="1" readingOrder="1"/>
    </xf>
    <xf numFmtId="0" fontId="10" fillId="9" borderId="22" xfId="0" applyFont="1" applyFill="1" applyBorder="1" applyAlignment="1">
      <alignment vertical="center" wrapText="1"/>
    </xf>
    <xf numFmtId="0" fontId="10" fillId="9" borderId="23" xfId="0" applyFont="1" applyFill="1" applyBorder="1" applyAlignment="1">
      <alignment vertical="center" wrapText="1"/>
    </xf>
    <xf numFmtId="0" fontId="19" fillId="35" borderId="22" xfId="0" applyFont="1" applyFill="1" applyBorder="1" applyAlignment="1">
      <alignment horizontal="right" vertical="center" wrapText="1" readingOrder="1"/>
    </xf>
    <xf numFmtId="0" fontId="19" fillId="35" borderId="23" xfId="0" applyFont="1" applyFill="1" applyBorder="1" applyAlignment="1">
      <alignment horizontal="right" vertical="center" wrapText="1" readingOrder="1"/>
    </xf>
    <xf numFmtId="0" fontId="22" fillId="44" borderId="22" xfId="0" applyFont="1" applyFill="1" applyBorder="1" applyAlignment="1">
      <alignment horizontal="center" vertical="center" wrapText="1"/>
    </xf>
    <xf numFmtId="0" fontId="22" fillId="44" borderId="23" xfId="0" applyFont="1" applyFill="1" applyBorder="1" applyAlignment="1">
      <alignment horizontal="center" vertical="center" wrapText="1"/>
    </xf>
    <xf numFmtId="0" fontId="23" fillId="11" borderId="22" xfId="0" applyFont="1" applyFill="1" applyBorder="1" applyAlignment="1">
      <alignment horizontal="center" vertical="center" wrapText="1" readingOrder="1"/>
    </xf>
    <xf numFmtId="0" fontId="23" fillId="11" borderId="23" xfId="0" applyFont="1" applyFill="1" applyBorder="1" applyAlignment="1">
      <alignment horizontal="center" vertical="center" wrapText="1" readingOrder="1"/>
    </xf>
    <xf numFmtId="0" fontId="56" fillId="32" borderId="1" xfId="0" applyFont="1" applyFill="1" applyBorder="1" applyAlignment="1">
      <alignment horizontal="left" vertical="center" wrapText="1" readingOrder="1"/>
    </xf>
    <xf numFmtId="0" fontId="56" fillId="32" borderId="3" xfId="0" applyFont="1" applyFill="1" applyBorder="1" applyAlignment="1">
      <alignment horizontal="left" vertical="center" wrapText="1" readingOrder="1"/>
    </xf>
    <xf numFmtId="0" fontId="56" fillId="32" borderId="2" xfId="0" applyFont="1" applyFill="1" applyBorder="1" applyAlignment="1">
      <alignment horizontal="left" vertical="center" wrapText="1" readingOrder="1"/>
    </xf>
    <xf numFmtId="0" fontId="16" fillId="33" borderId="28" xfId="0" applyFont="1" applyFill="1" applyBorder="1" applyAlignment="1">
      <alignment horizontal="center" vertical="center" wrapText="1" readingOrder="1"/>
    </xf>
    <xf numFmtId="0" fontId="16" fillId="33" borderId="29" xfId="0" applyFont="1" applyFill="1" applyBorder="1" applyAlignment="1">
      <alignment horizontal="center" vertical="center" wrapText="1" readingOrder="1"/>
    </xf>
    <xf numFmtId="0" fontId="16" fillId="33" borderId="30" xfId="0" applyFont="1" applyFill="1" applyBorder="1" applyAlignment="1">
      <alignment horizontal="center" vertical="center" wrapText="1" readingOrder="1"/>
    </xf>
    <xf numFmtId="0" fontId="10" fillId="9" borderId="28" xfId="0" applyFont="1" applyFill="1" applyBorder="1" applyAlignment="1">
      <alignment horizontal="center" vertical="center" wrapText="1"/>
    </xf>
    <xf numFmtId="0" fontId="10" fillId="9" borderId="29" xfId="0" applyFont="1" applyFill="1" applyBorder="1" applyAlignment="1">
      <alignment horizontal="center" vertical="center" wrapText="1"/>
    </xf>
    <xf numFmtId="0" fontId="34" fillId="45" borderId="1" xfId="0" applyFont="1" applyFill="1" applyBorder="1" applyAlignment="1">
      <alignment horizontal="left" vertical="center" wrapText="1" readingOrder="1"/>
    </xf>
    <xf numFmtId="0" fontId="34" fillId="45" borderId="3" xfId="0" applyFont="1" applyFill="1" applyBorder="1" applyAlignment="1">
      <alignment horizontal="left" vertical="center" wrapText="1" readingOrder="1"/>
    </xf>
    <xf numFmtId="0" fontId="34" fillId="45" borderId="2" xfId="0" applyFont="1" applyFill="1" applyBorder="1" applyAlignment="1">
      <alignment horizontal="left" vertical="center" wrapText="1" readingOrder="1"/>
    </xf>
    <xf numFmtId="0" fontId="34" fillId="3" borderId="1" xfId="0" applyFont="1" applyFill="1" applyBorder="1" applyAlignment="1">
      <alignment horizontal="left" vertical="center" wrapText="1" readingOrder="1"/>
    </xf>
    <xf numFmtId="0" fontId="34" fillId="3" borderId="3" xfId="0" applyFont="1" applyFill="1" applyBorder="1" applyAlignment="1">
      <alignment horizontal="left" vertical="center" wrapText="1" readingOrder="1"/>
    </xf>
    <xf numFmtId="0" fontId="34" fillId="3" borderId="2" xfId="0" applyFont="1" applyFill="1" applyBorder="1" applyAlignment="1">
      <alignment horizontal="left" vertical="center" wrapText="1" readingOrder="1"/>
    </xf>
    <xf numFmtId="0" fontId="34" fillId="42" borderId="1" xfId="0" applyFont="1" applyFill="1" applyBorder="1" applyAlignment="1">
      <alignment horizontal="left" vertical="center" wrapText="1" readingOrder="1"/>
    </xf>
    <xf numFmtId="0" fontId="34" fillId="42" borderId="3" xfId="0" applyFont="1" applyFill="1" applyBorder="1" applyAlignment="1">
      <alignment horizontal="left" vertical="center" wrapText="1" readingOrder="1"/>
    </xf>
    <xf numFmtId="0" fontId="34" fillId="42" borderId="2" xfId="0" applyFont="1" applyFill="1" applyBorder="1" applyAlignment="1">
      <alignment horizontal="left" vertical="center" wrapText="1" readingOrder="1"/>
    </xf>
    <xf numFmtId="0" fontId="8" fillId="32" borderId="1" xfId="0" applyFont="1" applyFill="1" applyBorder="1" applyAlignment="1">
      <alignment horizontal="left" vertical="center" wrapText="1" readingOrder="1"/>
    </xf>
    <xf numFmtId="0" fontId="8" fillId="32" borderId="3" xfId="0" applyFont="1" applyFill="1" applyBorder="1" applyAlignment="1">
      <alignment horizontal="left" vertical="center" wrapText="1" readingOrder="1"/>
    </xf>
    <xf numFmtId="0" fontId="4" fillId="9" borderId="1" xfId="0" applyFont="1" applyFill="1" applyBorder="1" applyAlignment="1">
      <alignment horizontal="left" vertical="center" wrapText="1" readingOrder="1"/>
    </xf>
    <xf numFmtId="0" fontId="4" fillId="9" borderId="3" xfId="0" applyFont="1" applyFill="1" applyBorder="1" applyAlignment="1">
      <alignment horizontal="left" vertical="center" wrapText="1" readingOrder="1"/>
    </xf>
    <xf numFmtId="0" fontId="4" fillId="9" borderId="2" xfId="0" applyFont="1" applyFill="1" applyBorder="1" applyAlignment="1">
      <alignment horizontal="left" vertical="center" wrapText="1" readingOrder="1"/>
    </xf>
    <xf numFmtId="0" fontId="20" fillId="33" borderId="28" xfId="0" applyFont="1" applyFill="1" applyBorder="1" applyAlignment="1">
      <alignment horizontal="center" vertical="center" wrapText="1" readingOrder="1"/>
    </xf>
    <xf numFmtId="0" fontId="20" fillId="33" borderId="29" xfId="0" applyFont="1" applyFill="1" applyBorder="1" applyAlignment="1">
      <alignment horizontal="center" vertical="center" wrapText="1" readingOrder="1"/>
    </xf>
    <xf numFmtId="0" fontId="20" fillId="33" borderId="30" xfId="0" applyFont="1" applyFill="1" applyBorder="1" applyAlignment="1">
      <alignment horizontal="center" vertical="center" wrapText="1" readingOrder="1"/>
    </xf>
    <xf numFmtId="0" fontId="38" fillId="33" borderId="28" xfId="0" applyFont="1" applyFill="1" applyBorder="1" applyAlignment="1">
      <alignment horizontal="center" vertical="center" wrapText="1" readingOrder="1"/>
    </xf>
    <xf numFmtId="0" fontId="38" fillId="33" borderId="29" xfId="0" applyFont="1" applyFill="1" applyBorder="1" applyAlignment="1">
      <alignment horizontal="center" vertical="center" wrapText="1" readingOrder="1"/>
    </xf>
    <xf numFmtId="0" fontId="38" fillId="33" borderId="30" xfId="0" applyFont="1" applyFill="1" applyBorder="1" applyAlignment="1">
      <alignment horizontal="center" vertical="center" wrapText="1" readingOrder="1"/>
    </xf>
    <xf numFmtId="0" fontId="39" fillId="33" borderId="28" xfId="0" applyFont="1" applyFill="1" applyBorder="1" applyAlignment="1">
      <alignment horizontal="center" vertical="center" wrapText="1" readingOrder="1"/>
    </xf>
    <xf numFmtId="0" fontId="39" fillId="33" borderId="29" xfId="0" applyFont="1" applyFill="1" applyBorder="1" applyAlignment="1">
      <alignment horizontal="center" vertical="center" wrapText="1" readingOrder="1"/>
    </xf>
    <xf numFmtId="0" fontId="39" fillId="33" borderId="30" xfId="0" applyFont="1" applyFill="1" applyBorder="1" applyAlignment="1">
      <alignment horizontal="center" vertical="center" wrapText="1" readingOrder="1"/>
    </xf>
    <xf numFmtId="0" fontId="23" fillId="53" borderId="19" xfId="0" applyFont="1" applyFill="1" applyBorder="1" applyAlignment="1">
      <alignment horizontal="left" vertical="center" wrapText="1" readingOrder="1"/>
    </xf>
    <xf numFmtId="0" fontId="23" fillId="53" borderId="21" xfId="0" applyFont="1" applyFill="1" applyBorder="1" applyAlignment="1">
      <alignment horizontal="left" vertical="center" wrapText="1" readingOrder="1"/>
    </xf>
    <xf numFmtId="0" fontId="23" fillId="4" borderId="19" xfId="0" applyFont="1" applyFill="1" applyBorder="1" applyAlignment="1">
      <alignment horizontal="left" vertical="center" wrapText="1" readingOrder="1"/>
    </xf>
    <xf numFmtId="0" fontId="23" fillId="4" borderId="21" xfId="0" applyFont="1" applyFill="1" applyBorder="1" applyAlignment="1">
      <alignment horizontal="left" vertical="center" wrapText="1" readingOrder="1"/>
    </xf>
    <xf numFmtId="0" fontId="21" fillId="9" borderId="55" xfId="0" applyFont="1" applyFill="1" applyBorder="1" applyAlignment="1">
      <alignment horizontal="left" vertical="top" wrapText="1" readingOrder="1"/>
    </xf>
    <xf numFmtId="0" fontId="21" fillId="9" borderId="25" xfId="0" applyFont="1" applyFill="1" applyBorder="1" applyAlignment="1">
      <alignment horizontal="left" vertical="top" wrapText="1" readingOrder="1"/>
    </xf>
    <xf numFmtId="0" fontId="41" fillId="9" borderId="56" xfId="0" applyFont="1" applyFill="1" applyBorder="1" applyAlignment="1">
      <alignment horizontal="left" vertical="center" wrapText="1" readingOrder="1"/>
    </xf>
    <xf numFmtId="0" fontId="41" fillId="9" borderId="43" xfId="0" applyFont="1" applyFill="1" applyBorder="1" applyAlignment="1">
      <alignment horizontal="left" vertical="center" wrapText="1" readingOrder="1"/>
    </xf>
    <xf numFmtId="0" fontId="41" fillId="9" borderId="56" xfId="0" applyFont="1" applyFill="1" applyBorder="1" applyAlignment="1">
      <alignment horizontal="left" wrapText="1" readingOrder="1"/>
    </xf>
    <xf numFmtId="0" fontId="41" fillId="9" borderId="43" xfId="0" applyFont="1" applyFill="1" applyBorder="1" applyAlignment="1">
      <alignment horizontal="left" wrapText="1" readingOrder="1"/>
    </xf>
    <xf numFmtId="0" fontId="48" fillId="46" borderId="19" xfId="0" applyFont="1" applyFill="1" applyBorder="1" applyAlignment="1">
      <alignment horizontal="left" vertical="center" wrapText="1" readingOrder="1"/>
    </xf>
    <xf numFmtId="0" fontId="48" fillId="46" borderId="20" xfId="0" applyFont="1" applyFill="1" applyBorder="1" applyAlignment="1">
      <alignment horizontal="left" vertical="center" wrapText="1" readingOrder="1"/>
    </xf>
    <xf numFmtId="0" fontId="48" fillId="46" borderId="21" xfId="0" applyFont="1" applyFill="1" applyBorder="1" applyAlignment="1">
      <alignment horizontal="left" vertical="center" wrapText="1" readingOrder="1"/>
    </xf>
    <xf numFmtId="0" fontId="54" fillId="9" borderId="22" xfId="0" applyFont="1" applyFill="1" applyBorder="1" applyAlignment="1">
      <alignment horizontal="center" vertical="center" wrapText="1" readingOrder="1"/>
    </xf>
    <xf numFmtId="0" fontId="54" fillId="9" borderId="23" xfId="0" applyFont="1" applyFill="1" applyBorder="1" applyAlignment="1">
      <alignment horizontal="center" vertical="center" wrapText="1" readingOrder="1"/>
    </xf>
    <xf numFmtId="0" fontId="21" fillId="9" borderId="42" xfId="0" applyFont="1" applyFill="1" applyBorder="1" applyAlignment="1">
      <alignment horizontal="left" vertical="center" wrapText="1" readingOrder="1"/>
    </xf>
    <xf numFmtId="0" fontId="21" fillId="9" borderId="43" xfId="0" applyFont="1" applyFill="1" applyBorder="1" applyAlignment="1">
      <alignment horizontal="left" vertical="center" wrapText="1" readingOrder="1"/>
    </xf>
    <xf numFmtId="0" fontId="46" fillId="32" borderId="19" xfId="0" applyFont="1" applyFill="1" applyBorder="1" applyAlignment="1">
      <alignment horizontal="left" vertical="center" wrapText="1" readingOrder="1"/>
    </xf>
    <xf numFmtId="0" fontId="46" fillId="32" borderId="20" xfId="0" applyFont="1" applyFill="1" applyBorder="1" applyAlignment="1">
      <alignment horizontal="left" vertical="center" wrapText="1" readingOrder="1"/>
    </xf>
    <xf numFmtId="0" fontId="46" fillId="32" borderId="21" xfId="0" applyFont="1" applyFill="1" applyBorder="1" applyAlignment="1">
      <alignment horizontal="left" vertical="center" wrapText="1" readingOrder="1"/>
    </xf>
    <xf numFmtId="0" fontId="23" fillId="47" borderId="19" xfId="0" applyFont="1" applyFill="1" applyBorder="1" applyAlignment="1">
      <alignment horizontal="left" vertical="center" wrapText="1" readingOrder="1"/>
    </xf>
    <xf numFmtId="0" fontId="23" fillId="47" borderId="21" xfId="0" applyFont="1" applyFill="1" applyBorder="1" applyAlignment="1">
      <alignment horizontal="left" vertical="center" wrapText="1" readingOrder="1"/>
    </xf>
    <xf numFmtId="0" fontId="21" fillId="9" borderId="24" xfId="0" applyFont="1" applyFill="1" applyBorder="1" applyAlignment="1">
      <alignment horizontal="left" vertical="top" wrapText="1" readingOrder="1"/>
    </xf>
    <xf numFmtId="0" fontId="21" fillId="9" borderId="52" xfId="0" applyFont="1" applyFill="1" applyBorder="1" applyAlignment="1">
      <alignment horizontal="left" vertical="top" wrapText="1" readingOrder="1"/>
    </xf>
    <xf numFmtId="0" fontId="45" fillId="9" borderId="57" xfId="0" applyFont="1" applyFill="1" applyBorder="1" applyAlignment="1">
      <alignment vertical="top" wrapText="1"/>
    </xf>
    <xf numFmtId="0" fontId="45" fillId="9" borderId="54" xfId="0" applyFont="1" applyFill="1" applyBorder="1" applyAlignment="1">
      <alignment vertical="top" wrapText="1"/>
    </xf>
    <xf numFmtId="0" fontId="41" fillId="9" borderId="56" xfId="0" applyFont="1" applyFill="1" applyBorder="1" applyAlignment="1">
      <alignment horizontal="left" vertical="top" wrapText="1" readingOrder="1"/>
    </xf>
    <xf numFmtId="0" fontId="41" fillId="9" borderId="43" xfId="0" applyFont="1" applyFill="1" applyBorder="1" applyAlignment="1">
      <alignment horizontal="left" vertical="top" wrapText="1" readingOrder="1"/>
    </xf>
    <xf numFmtId="0" fontId="21" fillId="9" borderId="42" xfId="0" applyFont="1" applyFill="1" applyBorder="1" applyAlignment="1">
      <alignment horizontal="left" vertical="top" wrapText="1" readingOrder="1"/>
    </xf>
    <xf numFmtId="0" fontId="21" fillId="9" borderId="43" xfId="0" applyFont="1" applyFill="1" applyBorder="1" applyAlignment="1">
      <alignment horizontal="left" vertical="top" wrapText="1" readingOrder="1"/>
    </xf>
    <xf numFmtId="0" fontId="21" fillId="9" borderId="26" xfId="0" applyFont="1" applyFill="1" applyBorder="1" applyAlignment="1">
      <alignment horizontal="left" vertical="top" wrapText="1" readingOrder="1"/>
    </xf>
    <xf numFmtId="0" fontId="21" fillId="9" borderId="27" xfId="0" applyFont="1" applyFill="1" applyBorder="1" applyAlignment="1">
      <alignment horizontal="left" vertical="top" wrapText="1" readingOrder="1"/>
    </xf>
    <xf numFmtId="0" fontId="41" fillId="9" borderId="55" xfId="0" applyFont="1" applyFill="1" applyBorder="1" applyAlignment="1">
      <alignment horizontal="left" vertical="top" wrapText="1" readingOrder="1"/>
    </xf>
    <xf numFmtId="0" fontId="41" fillId="9" borderId="52" xfId="0" applyFont="1" applyFill="1" applyBorder="1" applyAlignment="1">
      <alignment horizontal="left" vertical="top" wrapText="1" readingOrder="1"/>
    </xf>
    <xf numFmtId="0" fontId="41" fillId="9" borderId="53" xfId="0" applyFont="1" applyFill="1" applyBorder="1" applyAlignment="1">
      <alignment horizontal="left" vertical="top" wrapText="1" readingOrder="1"/>
    </xf>
    <xf numFmtId="0" fontId="41" fillId="9" borderId="42" xfId="0" applyFont="1" applyFill="1" applyBorder="1" applyAlignment="1">
      <alignment horizontal="left" vertical="center" wrapText="1" readingOrder="1"/>
    </xf>
    <xf numFmtId="0" fontId="41" fillId="9" borderId="53" xfId="0" applyFont="1" applyFill="1" applyBorder="1" applyAlignment="1">
      <alignment horizontal="left" vertical="center" wrapText="1" readingOrder="1"/>
    </xf>
    <xf numFmtId="0" fontId="41" fillId="9" borderId="26" xfId="0" applyFont="1" applyFill="1" applyBorder="1" applyAlignment="1">
      <alignment horizontal="left" vertical="top" wrapText="1" readingOrder="1"/>
    </xf>
    <xf numFmtId="0" fontId="41" fillId="9" borderId="54" xfId="0" applyFont="1" applyFill="1" applyBorder="1" applyAlignment="1">
      <alignment horizontal="left" vertical="top" wrapText="1" readingOrder="1"/>
    </xf>
    <xf numFmtId="0" fontId="23" fillId="38" borderId="19" xfId="0" applyFont="1" applyFill="1" applyBorder="1" applyAlignment="1">
      <alignment horizontal="left" vertical="center" wrapText="1" readingOrder="1"/>
    </xf>
    <xf numFmtId="0" fontId="23" fillId="38" borderId="21" xfId="0" applyFont="1" applyFill="1" applyBorder="1" applyAlignment="1">
      <alignment horizontal="left" vertical="center" wrapText="1" readingOrder="1"/>
    </xf>
    <xf numFmtId="0" fontId="23" fillId="5" borderId="19" xfId="0" applyFont="1" applyFill="1" applyBorder="1" applyAlignment="1">
      <alignment horizontal="left" vertical="center" wrapText="1" readingOrder="1"/>
    </xf>
    <xf numFmtId="0" fontId="23" fillId="5" borderId="21" xfId="0" applyFont="1" applyFill="1" applyBorder="1" applyAlignment="1">
      <alignment horizontal="left" vertical="center" wrapText="1" readingOrder="1"/>
    </xf>
    <xf numFmtId="0" fontId="42" fillId="9" borderId="56" xfId="0" applyFont="1" applyFill="1" applyBorder="1" applyAlignment="1">
      <alignment vertical="top" wrapText="1"/>
    </xf>
    <xf numFmtId="0" fontId="42" fillId="9" borderId="43" xfId="0" applyFont="1" applyFill="1" applyBorder="1" applyAlignment="1">
      <alignment vertical="top" wrapText="1"/>
    </xf>
    <xf numFmtId="0" fontId="45" fillId="9" borderId="56" xfId="0" applyFont="1" applyFill="1" applyBorder="1" applyAlignment="1">
      <alignment vertical="top" wrapText="1"/>
    </xf>
    <xf numFmtId="0" fontId="45" fillId="9" borderId="53" xfId="0" applyFont="1" applyFill="1" applyBorder="1" applyAlignment="1">
      <alignment vertical="top" wrapText="1"/>
    </xf>
    <xf numFmtId="0" fontId="41" fillId="9" borderId="42" xfId="0" applyFont="1" applyFill="1" applyBorder="1" applyAlignment="1">
      <alignment horizontal="left" vertical="top" wrapText="1" readingOrder="1"/>
    </xf>
    <xf numFmtId="0" fontId="21" fillId="9" borderId="26" xfId="0" applyFont="1" applyFill="1" applyBorder="1" applyAlignment="1">
      <alignment horizontal="left" vertical="center" wrapText="1" readingOrder="1"/>
    </xf>
    <xf numFmtId="0" fontId="21" fillId="9" borderId="27" xfId="0" applyFont="1" applyFill="1" applyBorder="1" applyAlignment="1">
      <alignment horizontal="left" vertical="center" wrapText="1" readingOrder="1"/>
    </xf>
    <xf numFmtId="0" fontId="41" fillId="9" borderId="57" xfId="0" applyFont="1" applyFill="1" applyBorder="1" applyAlignment="1">
      <alignment horizontal="left" vertical="center" wrapText="1" readingOrder="1"/>
    </xf>
    <xf numFmtId="0" fontId="41" fillId="9" borderId="27" xfId="0" applyFont="1" applyFill="1" applyBorder="1" applyAlignment="1">
      <alignment horizontal="left" vertical="center" wrapText="1" readingOrder="1"/>
    </xf>
    <xf numFmtId="0" fontId="41" fillId="9" borderId="54" xfId="0" applyFont="1" applyFill="1" applyBorder="1" applyAlignment="1">
      <alignment horizontal="left" vertical="center" wrapText="1" readingOrder="1"/>
    </xf>
    <xf numFmtId="0" fontId="42" fillId="9" borderId="57" xfId="0" applyFont="1" applyFill="1" applyBorder="1" applyAlignment="1">
      <alignment vertical="top" wrapText="1"/>
    </xf>
    <xf numFmtId="0" fontId="42" fillId="9" borderId="27" xfId="0" applyFont="1" applyFill="1" applyBorder="1" applyAlignment="1">
      <alignment vertical="top" wrapText="1"/>
    </xf>
    <xf numFmtId="0" fontId="41" fillId="9" borderId="26" xfId="0" applyFont="1" applyFill="1" applyBorder="1" applyAlignment="1">
      <alignment horizontal="left" vertical="center" wrapText="1" readingOrder="1"/>
    </xf>
    <xf numFmtId="0" fontId="41" fillId="9" borderId="42" xfId="0" applyFont="1" applyFill="1" applyBorder="1" applyAlignment="1">
      <alignment horizontal="left" wrapText="1" readingOrder="1"/>
    </xf>
    <xf numFmtId="0" fontId="41" fillId="9" borderId="53" xfId="0" applyFont="1" applyFill="1" applyBorder="1" applyAlignment="1">
      <alignment horizontal="left" wrapText="1" readingOrder="1"/>
    </xf>
    <xf numFmtId="0" fontId="45" fillId="9" borderId="26" xfId="0" applyFont="1" applyFill="1" applyBorder="1" applyAlignment="1">
      <alignment vertical="top" wrapText="1"/>
    </xf>
    <xf numFmtId="0" fontId="21" fillId="9" borderId="53" xfId="0" applyFont="1" applyFill="1" applyBorder="1" applyAlignment="1">
      <alignment horizontal="left" vertical="top" wrapText="1" readingOrder="1"/>
    </xf>
    <xf numFmtId="0" fontId="21" fillId="9" borderId="56" xfId="0" applyFont="1" applyFill="1" applyBorder="1" applyAlignment="1">
      <alignment horizontal="left" wrapText="1" readingOrder="1"/>
    </xf>
    <xf numFmtId="0" fontId="21" fillId="9" borderId="53" xfId="0" applyFont="1" applyFill="1" applyBorder="1" applyAlignment="1">
      <alignment horizontal="left" wrapText="1" readingOrder="1"/>
    </xf>
    <xf numFmtId="0" fontId="41" fillId="9" borderId="57" xfId="0" applyFont="1" applyFill="1" applyBorder="1" applyAlignment="1">
      <alignment horizontal="left" vertical="top" wrapText="1" readingOrder="1"/>
    </xf>
    <xf numFmtId="0" fontId="41" fillId="9" borderId="27" xfId="0" applyFont="1" applyFill="1" applyBorder="1" applyAlignment="1">
      <alignment horizontal="left" vertical="top" wrapText="1" readingOrder="1"/>
    </xf>
    <xf numFmtId="0" fontId="50" fillId="46" borderId="19" xfId="0" applyFont="1" applyFill="1" applyBorder="1" applyAlignment="1">
      <alignment horizontal="left" vertical="center" wrapText="1" readingOrder="1"/>
    </xf>
    <xf numFmtId="0" fontId="50" fillId="46" borderId="20" xfId="0" applyFont="1" applyFill="1" applyBorder="1" applyAlignment="1">
      <alignment horizontal="left" vertical="center" wrapText="1" readingOrder="1"/>
    </xf>
    <xf numFmtId="0" fontId="50" fillId="46" borderId="21" xfId="0" applyFont="1" applyFill="1" applyBorder="1" applyAlignment="1">
      <alignment horizontal="left" vertical="center" wrapText="1" readingOrder="1"/>
    </xf>
    <xf numFmtId="0" fontId="21" fillId="9" borderId="43" xfId="0" applyFont="1" applyFill="1" applyBorder="1" applyAlignment="1">
      <alignment horizontal="left" wrapText="1" readingOrder="1"/>
    </xf>
    <xf numFmtId="0" fontId="42" fillId="9" borderId="26" xfId="0" applyFont="1" applyFill="1" applyBorder="1" applyAlignment="1">
      <alignment vertical="top" wrapText="1"/>
    </xf>
    <xf numFmtId="0" fontId="42" fillId="9" borderId="54" xfId="0" applyFont="1" applyFill="1" applyBorder="1" applyAlignment="1">
      <alignment vertical="top" wrapText="1"/>
    </xf>
    <xf numFmtId="0" fontId="45" fillId="9" borderId="27" xfId="0" applyFont="1" applyFill="1" applyBorder="1" applyAlignment="1">
      <alignment vertical="top" wrapText="1"/>
    </xf>
    <xf numFmtId="0" fontId="41" fillId="9" borderId="25" xfId="0" applyFont="1" applyFill="1" applyBorder="1" applyAlignment="1">
      <alignment horizontal="left" vertical="top" wrapText="1" readingOrder="1"/>
    </xf>
    <xf numFmtId="0" fontId="45" fillId="9" borderId="42" xfId="0" applyFont="1" applyFill="1" applyBorder="1" applyAlignment="1">
      <alignment vertical="top" wrapText="1"/>
    </xf>
    <xf numFmtId="0" fontId="45" fillId="9" borderId="43" xfId="0" applyFont="1" applyFill="1" applyBorder="1" applyAlignment="1">
      <alignment vertical="top" wrapText="1"/>
    </xf>
    <xf numFmtId="0" fontId="41" fillId="9" borderId="24" xfId="0" applyFont="1" applyFill="1" applyBorder="1" applyAlignment="1">
      <alignment horizontal="left" vertical="top" wrapText="1" readingOrder="1"/>
    </xf>
    <xf numFmtId="0" fontId="21" fillId="9" borderId="42" xfId="0" applyFont="1" applyFill="1" applyBorder="1" applyAlignment="1">
      <alignment horizontal="left" wrapText="1" readingOrder="1"/>
    </xf>
    <xf numFmtId="0" fontId="42" fillId="9" borderId="42" xfId="0" applyFont="1" applyFill="1" applyBorder="1" applyAlignment="1">
      <alignment vertical="top" wrapText="1"/>
    </xf>
    <xf numFmtId="0" fontId="21" fillId="44" borderId="42" xfId="0" applyFont="1" applyFill="1" applyBorder="1" applyAlignment="1">
      <alignment horizontal="left" vertical="top" wrapText="1" readingOrder="1"/>
    </xf>
    <xf numFmtId="0" fontId="21" fillId="44" borderId="43" xfId="0" applyFont="1" applyFill="1" applyBorder="1" applyAlignment="1">
      <alignment horizontal="left" vertical="top" wrapText="1" readingOrder="1"/>
    </xf>
    <xf numFmtId="0" fontId="42" fillId="44" borderId="42" xfId="0" applyFont="1" applyFill="1" applyBorder="1" applyAlignment="1">
      <alignment vertical="top" wrapText="1"/>
    </xf>
    <xf numFmtId="0" fontId="42" fillId="44" borderId="43" xfId="0" applyFont="1" applyFill="1" applyBorder="1" applyAlignment="1">
      <alignment vertical="top" wrapText="1"/>
    </xf>
    <xf numFmtId="0" fontId="42" fillId="44" borderId="26" xfId="0" applyFont="1" applyFill="1" applyBorder="1" applyAlignment="1">
      <alignment vertical="top" wrapText="1"/>
    </xf>
    <xf numFmtId="0" fontId="42" fillId="44" borderId="27" xfId="0" applyFont="1" applyFill="1" applyBorder="1" applyAlignment="1">
      <alignment vertical="top" wrapText="1"/>
    </xf>
    <xf numFmtId="0" fontId="41" fillId="0" borderId="42" xfId="0" applyFont="1" applyBorder="1" applyAlignment="1">
      <alignment horizontal="left" vertical="top" wrapText="1" readingOrder="1"/>
    </xf>
    <xf numFmtId="0" fontId="41" fillId="0" borderId="53" xfId="0" applyFont="1" applyBorder="1" applyAlignment="1">
      <alignment horizontal="left" vertical="top" wrapText="1" readingOrder="1"/>
    </xf>
    <xf numFmtId="0" fontId="41" fillId="44" borderId="56" xfId="0" applyFont="1" applyFill="1" applyBorder="1" applyAlignment="1">
      <alignment horizontal="left" vertical="top" wrapText="1" readingOrder="1"/>
    </xf>
    <xf numFmtId="0" fontId="41" fillId="44" borderId="43" xfId="0" applyFont="1" applyFill="1" applyBorder="1" applyAlignment="1">
      <alignment horizontal="left" vertical="top" wrapText="1" readingOrder="1"/>
    </xf>
    <xf numFmtId="0" fontId="41" fillId="44" borderId="57" xfId="0" applyFont="1" applyFill="1" applyBorder="1" applyAlignment="1">
      <alignment horizontal="left" vertical="top" wrapText="1" readingOrder="1"/>
    </xf>
    <xf numFmtId="0" fontId="41" fillId="44" borderId="27" xfId="0" applyFont="1" applyFill="1" applyBorder="1" applyAlignment="1">
      <alignment horizontal="left" vertical="top" wrapText="1" readingOrder="1"/>
    </xf>
    <xf numFmtId="0" fontId="41" fillId="44" borderId="56" xfId="0" applyFont="1" applyFill="1" applyBorder="1" applyAlignment="1">
      <alignment horizontal="left" vertical="center" wrapText="1" readingOrder="1"/>
    </xf>
    <xf numFmtId="0" fontId="41" fillId="44" borderId="43" xfId="0" applyFont="1" applyFill="1" applyBorder="1" applyAlignment="1">
      <alignment horizontal="left" vertical="center" wrapText="1" readingOrder="1"/>
    </xf>
    <xf numFmtId="0" fontId="21" fillId="44" borderId="55" xfId="0" applyFont="1" applyFill="1" applyBorder="1" applyAlignment="1">
      <alignment horizontal="left" vertical="top" wrapText="1" readingOrder="1"/>
    </xf>
    <xf numFmtId="0" fontId="21" fillId="44" borderId="52" xfId="0" applyFont="1" applyFill="1" applyBorder="1" applyAlignment="1">
      <alignment horizontal="left" vertical="top" wrapText="1" readingOrder="1"/>
    </xf>
    <xf numFmtId="0" fontId="41" fillId="44" borderId="53" xfId="0" applyFont="1" applyFill="1" applyBorder="1" applyAlignment="1">
      <alignment horizontal="left" vertical="center" wrapText="1" readingOrder="1"/>
    </xf>
    <xf numFmtId="0" fontId="41" fillId="44" borderId="53" xfId="0" applyFont="1" applyFill="1" applyBorder="1" applyAlignment="1">
      <alignment horizontal="left" vertical="top" wrapText="1" readingOrder="1"/>
    </xf>
    <xf numFmtId="0" fontId="43" fillId="9" borderId="42" xfId="0" applyFont="1" applyFill="1" applyBorder="1" applyAlignment="1">
      <alignment horizontal="left" vertical="top" wrapText="1" readingOrder="1"/>
    </xf>
    <xf numFmtId="0" fontId="43" fillId="9" borderId="53" xfId="0" applyFont="1" applyFill="1" applyBorder="1" applyAlignment="1">
      <alignment horizontal="left" vertical="top" wrapText="1" readingOrder="1"/>
    </xf>
    <xf numFmtId="0" fontId="41" fillId="44" borderId="54" xfId="0" applyFont="1" applyFill="1" applyBorder="1" applyAlignment="1">
      <alignment horizontal="left" vertical="top" wrapText="1" readingOrder="1"/>
    </xf>
    <xf numFmtId="0" fontId="52" fillId="53" borderId="19" xfId="0" applyFont="1" applyFill="1" applyBorder="1" applyAlignment="1">
      <alignment horizontal="left" vertical="center" wrapText="1" readingOrder="1"/>
    </xf>
    <xf numFmtId="0" fontId="52" fillId="53" borderId="21" xfId="0" applyFont="1" applyFill="1" applyBorder="1" applyAlignment="1">
      <alignment horizontal="left" vertical="center" wrapText="1" readingOrder="1"/>
    </xf>
    <xf numFmtId="0" fontId="52" fillId="4" borderId="19" xfId="0" applyFont="1" applyFill="1" applyBorder="1" applyAlignment="1">
      <alignment horizontal="left" vertical="center" wrapText="1" readingOrder="1"/>
    </xf>
    <xf numFmtId="0" fontId="52" fillId="4" borderId="21" xfId="0" applyFont="1" applyFill="1" applyBorder="1" applyAlignment="1">
      <alignment horizontal="left" vertical="center" wrapText="1" readingOrder="1"/>
    </xf>
    <xf numFmtId="0" fontId="52" fillId="38" borderId="19" xfId="0" applyFont="1" applyFill="1" applyBorder="1" applyAlignment="1">
      <alignment horizontal="left" vertical="center" wrapText="1" readingOrder="1"/>
    </xf>
    <xf numFmtId="0" fontId="52" fillId="38" borderId="21" xfId="0" applyFont="1" applyFill="1" applyBorder="1" applyAlignment="1">
      <alignment horizontal="left" vertical="center" wrapText="1" readingOrder="1"/>
    </xf>
    <xf numFmtId="0" fontId="52" fillId="5" borderId="19" xfId="0" applyFont="1" applyFill="1" applyBorder="1" applyAlignment="1">
      <alignment horizontal="left" vertical="center" wrapText="1" readingOrder="1"/>
    </xf>
    <xf numFmtId="0" fontId="52" fillId="5" borderId="21" xfId="0" applyFont="1" applyFill="1" applyBorder="1" applyAlignment="1">
      <alignment horizontal="left" vertical="center" wrapText="1" readingOrder="1"/>
    </xf>
    <xf numFmtId="0" fontId="52" fillId="47" borderId="19" xfId="0" applyFont="1" applyFill="1" applyBorder="1" applyAlignment="1">
      <alignment horizontal="left" vertical="center" wrapText="1" readingOrder="1"/>
    </xf>
    <xf numFmtId="0" fontId="52" fillId="47" borderId="21" xfId="0" applyFont="1" applyFill="1" applyBorder="1" applyAlignment="1">
      <alignment horizontal="left" vertical="center" wrapText="1" readingOrder="1"/>
    </xf>
    <xf numFmtId="0" fontId="21" fillId="44" borderId="24" xfId="0" applyFont="1" applyFill="1" applyBorder="1" applyAlignment="1">
      <alignment horizontal="left" vertical="top" wrapText="1" readingOrder="1"/>
    </xf>
    <xf numFmtId="0" fontId="21" fillId="44" borderId="25" xfId="0" applyFont="1" applyFill="1" applyBorder="1" applyAlignment="1">
      <alignment horizontal="left" vertical="top" wrapText="1" readingOrder="1"/>
    </xf>
    <xf numFmtId="0" fontId="4" fillId="39" borderId="62" xfId="0" applyFont="1" applyFill="1" applyBorder="1" applyAlignment="1">
      <alignment horizontal="center" vertical="center" wrapText="1" readingOrder="1"/>
    </xf>
    <xf numFmtId="0" fontId="4" fillId="39" borderId="63" xfId="0" applyFont="1" applyFill="1" applyBorder="1" applyAlignment="1">
      <alignment horizontal="center" vertical="center" wrapText="1" readingOrder="1"/>
    </xf>
    <xf numFmtId="0" fontId="4" fillId="39" borderId="64" xfId="0" applyFont="1" applyFill="1" applyBorder="1" applyAlignment="1">
      <alignment horizontal="center" vertical="center" wrapText="1" readingOrder="1"/>
    </xf>
    <xf numFmtId="0" fontId="31" fillId="43" borderId="65" xfId="0" applyFont="1" applyFill="1" applyBorder="1" applyAlignment="1">
      <alignment horizontal="center" vertical="center" wrapText="1"/>
    </xf>
    <xf numFmtId="0" fontId="31" fillId="43" borderId="66" xfId="0" applyFont="1" applyFill="1" applyBorder="1" applyAlignment="1">
      <alignment horizontal="center" vertical="center" wrapText="1"/>
    </xf>
    <xf numFmtId="0" fontId="60" fillId="47" borderId="67" xfId="0" applyFont="1" applyFill="1" applyBorder="1" applyAlignment="1">
      <alignment horizontal="left" wrapText="1" readingOrder="1"/>
    </xf>
    <xf numFmtId="0" fontId="58" fillId="47" borderId="68" xfId="0" applyFont="1" applyFill="1" applyBorder="1" applyAlignment="1">
      <alignment horizontal="left" wrapText="1" readingOrder="1"/>
    </xf>
    <xf numFmtId="0" fontId="58" fillId="47" borderId="71" xfId="0" applyFont="1" applyFill="1" applyBorder="1" applyAlignment="1">
      <alignment horizontal="left" wrapText="1" readingOrder="1"/>
    </xf>
    <xf numFmtId="0" fontId="60" fillId="47" borderId="69" xfId="0" applyFont="1" applyFill="1" applyBorder="1" applyAlignment="1">
      <alignment horizontal="left" vertical="top" wrapText="1" readingOrder="1"/>
    </xf>
    <xf numFmtId="0" fontId="58" fillId="47" borderId="60" xfId="0" applyFont="1" applyFill="1" applyBorder="1" applyAlignment="1">
      <alignment horizontal="left" vertical="top" wrapText="1" readingOrder="1"/>
    </xf>
    <xf numFmtId="0" fontId="58" fillId="47" borderId="61" xfId="0" applyFont="1" applyFill="1" applyBorder="1" applyAlignment="1">
      <alignment horizontal="left" vertical="top" wrapText="1" readingOrder="1"/>
    </xf>
    <xf numFmtId="0" fontId="22" fillId="43" borderId="72" xfId="0" applyFont="1" applyFill="1" applyBorder="1" applyAlignment="1">
      <alignment horizontal="center" vertical="center" wrapText="1"/>
    </xf>
    <xf numFmtId="0" fontId="22" fillId="43" borderId="73" xfId="0" applyFont="1" applyFill="1" applyBorder="1" applyAlignment="1">
      <alignment horizontal="center" vertical="center" wrapText="1"/>
    </xf>
    <xf numFmtId="0" fontId="24" fillId="47" borderId="70" xfId="0" applyFont="1" applyFill="1" applyBorder="1" applyAlignment="1">
      <alignment horizontal="left" wrapText="1" readingOrder="1"/>
    </xf>
    <xf numFmtId="0" fontId="24" fillId="47" borderId="68" xfId="0" applyFont="1" applyFill="1" applyBorder="1" applyAlignment="1">
      <alignment horizontal="left" wrapText="1" readingOrder="1"/>
    </xf>
    <xf numFmtId="0" fontId="24" fillId="47" borderId="71" xfId="0" applyFont="1" applyFill="1" applyBorder="1" applyAlignment="1">
      <alignment horizontal="left" wrapText="1" readingOrder="1"/>
    </xf>
    <xf numFmtId="0" fontId="24" fillId="47" borderId="26" xfId="0" applyFont="1" applyFill="1" applyBorder="1" applyAlignment="1">
      <alignment horizontal="left" vertical="top" wrapText="1" readingOrder="1"/>
    </xf>
    <xf numFmtId="0" fontId="24" fillId="47" borderId="41" xfId="0" applyFont="1" applyFill="1" applyBorder="1" applyAlignment="1">
      <alignment horizontal="left" vertical="top" wrapText="1" readingOrder="1"/>
    </xf>
    <xf numFmtId="0" fontId="24" fillId="47" borderId="27" xfId="0" applyFont="1" applyFill="1" applyBorder="1" applyAlignment="1">
      <alignment horizontal="left" vertical="top" wrapText="1" readingOrder="1"/>
    </xf>
    <xf numFmtId="0" fontId="21" fillId="38" borderId="74" xfId="0" applyFont="1" applyFill="1" applyBorder="1" applyAlignment="1">
      <alignment horizontal="right" wrapText="1" readingOrder="1"/>
    </xf>
    <xf numFmtId="0" fontId="21" fillId="38" borderId="40" xfId="0" applyFont="1" applyFill="1" applyBorder="1" applyAlignment="1">
      <alignment horizontal="right" wrapText="1" readingOrder="1"/>
    </xf>
    <xf numFmtId="0" fontId="21" fillId="38" borderId="25" xfId="0" applyFont="1" applyFill="1" applyBorder="1" applyAlignment="1">
      <alignment horizontal="right" wrapText="1" readingOrder="1"/>
    </xf>
    <xf numFmtId="0" fontId="21" fillId="38" borderId="75" xfId="0" applyFont="1" applyFill="1" applyBorder="1" applyAlignment="1">
      <alignment horizontal="right" vertical="top" wrapText="1" readingOrder="1"/>
    </xf>
    <xf numFmtId="0" fontId="21" fillId="38" borderId="41" xfId="0" applyFont="1" applyFill="1" applyBorder="1" applyAlignment="1">
      <alignment horizontal="right" vertical="top" wrapText="1" readingOrder="1"/>
    </xf>
    <xf numFmtId="0" fontId="21" fillId="38" borderId="27" xfId="0" applyFont="1" applyFill="1" applyBorder="1" applyAlignment="1">
      <alignment horizontal="right" vertical="top" wrapText="1" readingOrder="1"/>
    </xf>
    <xf numFmtId="0" fontId="10" fillId="37" borderId="22" xfId="0" applyFont="1" applyFill="1" applyBorder="1" applyAlignment="1">
      <alignment horizontal="center" vertical="center" wrapText="1"/>
    </xf>
    <xf numFmtId="0" fontId="10" fillId="37" borderId="23" xfId="0" applyFont="1" applyFill="1" applyBorder="1" applyAlignment="1">
      <alignment horizontal="center" vertical="center" wrapText="1"/>
    </xf>
    <xf numFmtId="0" fontId="9" fillId="32" borderId="19" xfId="0" applyFont="1" applyFill="1" applyBorder="1" applyAlignment="1">
      <alignment horizontal="left" vertical="center" wrapText="1" readingOrder="1"/>
    </xf>
    <xf numFmtId="0" fontId="9" fillId="32" borderId="20" xfId="0" applyFont="1" applyFill="1" applyBorder="1" applyAlignment="1">
      <alignment horizontal="left" vertical="center" wrapText="1" readingOrder="1"/>
    </xf>
    <xf numFmtId="0" fontId="9" fillId="32" borderId="21" xfId="0" applyFont="1" applyFill="1" applyBorder="1" applyAlignment="1">
      <alignment horizontal="left" vertical="center" wrapText="1" readingOrder="1"/>
    </xf>
    <xf numFmtId="0" fontId="11" fillId="9" borderId="19" xfId="0" applyFont="1" applyFill="1" applyBorder="1" applyAlignment="1">
      <alignment horizontal="left" vertical="center" wrapText="1" readingOrder="1"/>
    </xf>
    <xf numFmtId="0" fontId="11" fillId="9" borderId="20" xfId="0" applyFont="1" applyFill="1" applyBorder="1" applyAlignment="1">
      <alignment horizontal="left" vertical="center" wrapText="1" readingOrder="1"/>
    </xf>
    <xf numFmtId="0" fontId="11" fillId="9" borderId="21" xfId="0" applyFont="1" applyFill="1" applyBorder="1" applyAlignment="1">
      <alignment horizontal="left" vertical="center" wrapText="1" readingOrder="1"/>
    </xf>
    <xf numFmtId="0" fontId="11" fillId="40" borderId="22" xfId="0" applyFont="1" applyFill="1" applyBorder="1" applyAlignment="1">
      <alignment horizontal="center" vertical="center" wrapText="1" readingOrder="1"/>
    </xf>
    <xf numFmtId="0" fontId="11" fillId="40" borderId="23" xfId="0" applyFont="1" applyFill="1" applyBorder="1" applyAlignment="1">
      <alignment horizontal="center" vertical="center" wrapText="1" readingOrder="1"/>
    </xf>
    <xf numFmtId="0" fontId="4" fillId="34" borderId="22" xfId="0" applyFont="1" applyFill="1" applyBorder="1" applyAlignment="1">
      <alignment horizontal="center" vertical="center" wrapText="1" readingOrder="1"/>
    </xf>
    <xf numFmtId="0" fontId="4" fillId="34" borderId="58" xfId="0" applyFont="1" applyFill="1" applyBorder="1" applyAlignment="1">
      <alignment horizontal="center" vertical="center" wrapText="1" readingOrder="1"/>
    </xf>
    <xf numFmtId="0" fontId="20" fillId="35" borderId="24" xfId="0" applyFont="1" applyFill="1" applyBorder="1" applyAlignment="1">
      <alignment horizontal="center" vertical="center" wrapText="1" readingOrder="1"/>
    </xf>
    <xf numFmtId="0" fontId="20" fillId="35" borderId="40" xfId="0" applyFont="1" applyFill="1" applyBorder="1" applyAlignment="1">
      <alignment horizontal="center" vertical="center" wrapText="1" readingOrder="1"/>
    </xf>
    <xf numFmtId="0" fontId="20" fillId="35" borderId="25" xfId="0" applyFont="1" applyFill="1" applyBorder="1" applyAlignment="1">
      <alignment horizontal="center" vertical="center" wrapText="1" readingOrder="1"/>
    </xf>
    <xf numFmtId="0" fontId="20" fillId="35" borderId="59" xfId="0" applyFont="1" applyFill="1" applyBorder="1" applyAlignment="1">
      <alignment horizontal="center" vertical="center" wrapText="1" readingOrder="1"/>
    </xf>
    <xf numFmtId="0" fontId="20" fillId="35" borderId="60" xfId="0" applyFont="1" applyFill="1" applyBorder="1" applyAlignment="1">
      <alignment horizontal="center" vertical="center" wrapText="1" readingOrder="1"/>
    </xf>
    <xf numFmtId="0" fontId="20" fillId="35" borderId="61" xfId="0" applyFont="1" applyFill="1" applyBorder="1" applyAlignment="1">
      <alignment horizontal="center" vertical="center" wrapText="1" readingOrder="1"/>
    </xf>
    <xf numFmtId="0" fontId="4" fillId="42" borderId="22" xfId="0" applyFont="1" applyFill="1" applyBorder="1" applyAlignment="1">
      <alignment horizontal="center" vertical="center" wrapText="1" readingOrder="1"/>
    </xf>
    <xf numFmtId="0" fontId="4" fillId="42" borderId="58" xfId="0" applyFont="1" applyFill="1" applyBorder="1" applyAlignment="1">
      <alignment horizontal="center" vertical="center" wrapText="1" readingOrder="1"/>
    </xf>
    <xf numFmtId="0" fontId="21" fillId="38" borderId="26" xfId="0" applyFont="1" applyFill="1" applyBorder="1" applyAlignment="1">
      <alignment horizontal="right" vertical="top" wrapText="1" readingOrder="1"/>
    </xf>
    <xf numFmtId="0" fontId="4" fillId="39" borderId="22" xfId="0" applyFont="1" applyFill="1" applyBorder="1" applyAlignment="1">
      <alignment horizontal="center" vertical="center" wrapText="1" readingOrder="1"/>
    </xf>
    <xf numFmtId="0" fontId="4" fillId="39" borderId="23" xfId="0" applyFont="1" applyFill="1" applyBorder="1" applyAlignment="1">
      <alignment horizontal="center" vertical="center" wrapText="1" readingOrder="1"/>
    </xf>
    <xf numFmtId="0" fontId="21" fillId="38" borderId="24" xfId="0" applyFont="1" applyFill="1" applyBorder="1" applyAlignment="1">
      <alignment horizontal="right" wrapText="1" readingOrder="1"/>
    </xf>
    <xf numFmtId="0" fontId="4" fillId="39" borderId="39" xfId="0" applyFont="1" applyFill="1" applyBorder="1" applyAlignment="1">
      <alignment horizontal="center" vertical="center" wrapText="1" readingOrder="1"/>
    </xf>
    <xf numFmtId="0" fontId="22" fillId="43" borderId="22" xfId="0" applyFont="1" applyFill="1" applyBorder="1" applyAlignment="1">
      <alignment horizontal="center" vertical="center" wrapText="1"/>
    </xf>
    <xf numFmtId="0" fontId="22" fillId="43" borderId="23" xfId="0" applyFont="1" applyFill="1" applyBorder="1" applyAlignment="1">
      <alignment horizontal="center" vertical="center" wrapText="1"/>
    </xf>
    <xf numFmtId="0" fontId="24" fillId="47" borderId="24" xfId="0" applyFont="1" applyFill="1" applyBorder="1" applyAlignment="1">
      <alignment horizontal="left" wrapText="1" readingOrder="1"/>
    </xf>
    <xf numFmtId="0" fontId="24" fillId="47" borderId="40" xfId="0" applyFont="1" applyFill="1" applyBorder="1" applyAlignment="1">
      <alignment horizontal="left" wrapText="1" readingOrder="1"/>
    </xf>
    <xf numFmtId="0" fontId="24" fillId="47" borderId="25" xfId="0" applyFont="1" applyFill="1" applyBorder="1" applyAlignment="1">
      <alignment horizontal="left" wrapText="1" readingOrder="1"/>
    </xf>
    <xf numFmtId="0" fontId="22" fillId="3" borderId="1"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10" fillId="0" borderId="34" xfId="0" applyFont="1" applyBorder="1" applyAlignment="1">
      <alignment wrapText="1"/>
    </xf>
    <xf numFmtId="0" fontId="10" fillId="0" borderId="14" xfId="0" applyFont="1" applyBorder="1" applyAlignment="1">
      <alignment wrapText="1"/>
    </xf>
    <xf numFmtId="0" fontId="10" fillId="0" borderId="49" xfId="0" applyFont="1" applyBorder="1" applyAlignment="1">
      <alignment wrapText="1"/>
    </xf>
    <xf numFmtId="0" fontId="21" fillId="10" borderId="24" xfId="0" applyFont="1" applyFill="1" applyBorder="1" applyAlignment="1">
      <alignment horizontal="center" wrapText="1" readingOrder="1"/>
    </xf>
    <xf numFmtId="0" fontId="21" fillId="10" borderId="40" xfId="0" applyFont="1" applyFill="1" applyBorder="1" applyAlignment="1">
      <alignment horizontal="center" wrapText="1" readingOrder="1"/>
    </xf>
    <xf numFmtId="0" fontId="21" fillId="10" borderId="25" xfId="0" applyFont="1" applyFill="1" applyBorder="1" applyAlignment="1">
      <alignment horizontal="center" wrapText="1" readingOrder="1"/>
    </xf>
    <xf numFmtId="0" fontId="21" fillId="10" borderId="42" xfId="0" applyFont="1" applyFill="1" applyBorder="1" applyAlignment="1">
      <alignment horizontal="center" vertical="center" wrapText="1" readingOrder="1"/>
    </xf>
    <xf numFmtId="0" fontId="21" fillId="10" borderId="0" xfId="0" applyFont="1" applyFill="1" applyAlignment="1">
      <alignment horizontal="center" vertical="center" wrapText="1" readingOrder="1"/>
    </xf>
    <xf numFmtId="0" fontId="21" fillId="10" borderId="43" xfId="0" applyFont="1" applyFill="1" applyBorder="1" applyAlignment="1">
      <alignment horizontal="center" vertical="center" wrapText="1" readingOrder="1"/>
    </xf>
    <xf numFmtId="0" fontId="21" fillId="10" borderId="44" xfId="0" applyFont="1" applyFill="1" applyBorder="1" applyAlignment="1">
      <alignment horizontal="center" vertical="top" wrapText="1" readingOrder="1"/>
    </xf>
    <xf numFmtId="0" fontId="21" fillId="10" borderId="37" xfId="0" applyFont="1" applyFill="1" applyBorder="1" applyAlignment="1">
      <alignment horizontal="center" vertical="top" wrapText="1" readingOrder="1"/>
    </xf>
    <xf numFmtId="0" fontId="21" fillId="10" borderId="45" xfId="0" applyFont="1" applyFill="1" applyBorder="1" applyAlignment="1">
      <alignment horizontal="center" vertical="top" wrapText="1" readingOrder="1"/>
    </xf>
    <xf numFmtId="0" fontId="21" fillId="38" borderId="1" xfId="0" applyFont="1" applyFill="1" applyBorder="1" applyAlignment="1">
      <alignment horizontal="right" vertical="center" wrapText="1" readingOrder="1"/>
    </xf>
    <xf numFmtId="0" fontId="21" fillId="38" borderId="3" xfId="0" applyFont="1" applyFill="1" applyBorder="1" applyAlignment="1">
      <alignment horizontal="right" vertical="center" wrapText="1" readingOrder="1"/>
    </xf>
    <xf numFmtId="0" fontId="21" fillId="38" borderId="2" xfId="0" applyFont="1" applyFill="1" applyBorder="1" applyAlignment="1">
      <alignment horizontal="right" vertical="center" wrapText="1" readingOrder="1"/>
    </xf>
    <xf numFmtId="0" fontId="26" fillId="0" borderId="48" xfId="0" applyFont="1" applyBorder="1" applyAlignment="1">
      <alignment horizontal="left" vertical="center" wrapText="1" readingOrder="1"/>
    </xf>
    <xf numFmtId="0" fontId="26" fillId="0" borderId="14" xfId="0" applyFont="1" applyBorder="1" applyAlignment="1">
      <alignment horizontal="left" vertical="center" wrapText="1" readingOrder="1"/>
    </xf>
    <xf numFmtId="0" fontId="26" fillId="0" borderId="35" xfId="0" applyFont="1" applyBorder="1" applyAlignment="1">
      <alignment horizontal="left" vertical="center" wrapText="1" readingOrder="1"/>
    </xf>
    <xf numFmtId="0" fontId="59" fillId="0" borderId="0" xfId="0" applyFont="1" applyAlignment="1">
      <alignment horizontal="left" vertical="center" wrapText="1" readingOrder="1"/>
    </xf>
    <xf numFmtId="0" fontId="5" fillId="9" borderId="42" xfId="0" applyFont="1" applyFill="1" applyBorder="1" applyAlignment="1">
      <alignment horizontal="right" vertical="center" wrapText="1" readingOrder="1"/>
    </xf>
    <xf numFmtId="0" fontId="5" fillId="9" borderId="0" xfId="0" applyFont="1" applyFill="1" applyAlignment="1">
      <alignment horizontal="right" vertical="center" wrapText="1" readingOrder="1"/>
    </xf>
    <xf numFmtId="0" fontId="5" fillId="9" borderId="17" xfId="0" applyFont="1" applyFill="1" applyBorder="1" applyAlignment="1">
      <alignment horizontal="right" vertical="center" wrapText="1" readingOrder="1"/>
    </xf>
    <xf numFmtId="0" fontId="35" fillId="34" borderId="28" xfId="0" applyFont="1" applyFill="1" applyBorder="1" applyAlignment="1">
      <alignment horizontal="center" vertical="center" wrapText="1"/>
    </xf>
    <xf numFmtId="0" fontId="35" fillId="34" borderId="30" xfId="0" applyFont="1" applyFill="1" applyBorder="1" applyAlignment="1">
      <alignment horizontal="center" vertical="center" wrapText="1"/>
    </xf>
    <xf numFmtId="0" fontId="61" fillId="9" borderId="29" xfId="0" applyFont="1" applyFill="1" applyBorder="1" applyAlignment="1">
      <alignment horizontal="center" vertical="center" wrapText="1" readingOrder="1"/>
    </xf>
    <xf numFmtId="0" fontId="35" fillId="3" borderId="34" xfId="0" applyFont="1" applyFill="1" applyBorder="1" applyAlignment="1">
      <alignment horizontal="center" vertical="center" wrapText="1"/>
    </xf>
    <xf numFmtId="0" fontId="35" fillId="3" borderId="35" xfId="0" applyFont="1" applyFill="1" applyBorder="1" applyAlignment="1">
      <alignment horizontal="center" vertical="center" wrapText="1"/>
    </xf>
    <xf numFmtId="0" fontId="35" fillId="3" borderId="36" xfId="0" applyFont="1" applyFill="1" applyBorder="1" applyAlignment="1">
      <alignment horizontal="center" vertical="center" wrapText="1"/>
    </xf>
    <xf numFmtId="0" fontId="35" fillId="3" borderId="38" xfId="0" applyFont="1" applyFill="1" applyBorder="1" applyAlignment="1">
      <alignment horizontal="center" vertical="center" wrapText="1"/>
    </xf>
    <xf numFmtId="0" fontId="62" fillId="9" borderId="50" xfId="0" applyFont="1" applyFill="1" applyBorder="1" applyAlignment="1">
      <alignment horizontal="center" vertical="center" wrapText="1" readingOrder="1"/>
    </xf>
    <xf numFmtId="0" fontId="62" fillId="9" borderId="51" xfId="0" applyFont="1" applyFill="1" applyBorder="1" applyAlignment="1">
      <alignment horizontal="center" vertical="center" wrapText="1" readingOrder="1"/>
    </xf>
    <xf numFmtId="0" fontId="62" fillId="9" borderId="16" xfId="0" applyFont="1" applyFill="1" applyBorder="1" applyAlignment="1">
      <alignment horizontal="center" vertical="center" wrapText="1" readingOrder="1"/>
    </xf>
    <xf numFmtId="0" fontId="62" fillId="9" borderId="17" xfId="0" applyFont="1" applyFill="1" applyBorder="1" applyAlignment="1">
      <alignment horizontal="center" vertical="center" wrapText="1" readingOrder="1"/>
    </xf>
    <xf numFmtId="1" fontId="29" fillId="10" borderId="34" xfId="0" applyNumberFormat="1" applyFont="1" applyFill="1" applyBorder="1" applyAlignment="1">
      <alignment horizontal="center" vertical="center" wrapText="1"/>
    </xf>
    <xf numFmtId="1" fontId="29" fillId="10" borderId="35" xfId="0" applyNumberFormat="1" applyFont="1" applyFill="1" applyBorder="1" applyAlignment="1">
      <alignment horizontal="center" vertical="center" wrapText="1"/>
    </xf>
    <xf numFmtId="1" fontId="29" fillId="10" borderId="36" xfId="0" applyNumberFormat="1" applyFont="1" applyFill="1" applyBorder="1" applyAlignment="1">
      <alignment horizontal="center" vertical="center" wrapText="1"/>
    </xf>
    <xf numFmtId="1" fontId="29" fillId="10" borderId="38" xfId="0" applyNumberFormat="1" applyFont="1" applyFill="1" applyBorder="1" applyAlignment="1">
      <alignment horizontal="center" vertical="center" wrapText="1"/>
    </xf>
    <xf numFmtId="0" fontId="16" fillId="9" borderId="16" xfId="0" applyFont="1" applyFill="1" applyBorder="1" applyAlignment="1">
      <alignment horizontal="left" wrapText="1" readingOrder="1"/>
    </xf>
    <xf numFmtId="0" fontId="16" fillId="9" borderId="43" xfId="0" applyFont="1" applyFill="1" applyBorder="1" applyAlignment="1">
      <alignment horizontal="left" wrapText="1" readingOrder="1"/>
    </xf>
    <xf numFmtId="0" fontId="16" fillId="9" borderId="43" xfId="0" applyFont="1" applyFill="1" applyBorder="1" applyAlignment="1">
      <alignment horizontal="left" vertical="top" wrapText="1" readingOrder="1"/>
    </xf>
    <xf numFmtId="0" fontId="11" fillId="9" borderId="24" xfId="0" applyFont="1" applyFill="1" applyBorder="1" applyAlignment="1">
      <alignment horizontal="left" vertical="center" wrapText="1" readingOrder="1"/>
    </xf>
    <xf numFmtId="0" fontId="11" fillId="9" borderId="40" xfId="0" applyFont="1" applyFill="1" applyBorder="1" applyAlignment="1">
      <alignment horizontal="left" vertical="center" wrapText="1" readingOrder="1"/>
    </xf>
    <xf numFmtId="0" fontId="11" fillId="9" borderId="25" xfId="0" applyFont="1" applyFill="1" applyBorder="1" applyAlignment="1">
      <alignment horizontal="left" vertical="center" wrapText="1" readingOrder="1"/>
    </xf>
    <xf numFmtId="0" fontId="21" fillId="9" borderId="41" xfId="0" applyFont="1" applyFill="1" applyBorder="1" applyAlignment="1">
      <alignment horizontal="left" vertical="center" wrapText="1" readingOrder="1"/>
    </xf>
    <xf numFmtId="0" fontId="16" fillId="8" borderId="22" xfId="0" applyFont="1" applyFill="1" applyBorder="1" applyAlignment="1">
      <alignment horizontal="center" vertical="center" wrapText="1" readingOrder="1"/>
    </xf>
    <xf numFmtId="0" fontId="16" fillId="8" borderId="23" xfId="0" applyFont="1" applyFill="1" applyBorder="1" applyAlignment="1">
      <alignment horizontal="center" vertical="center" wrapText="1" readingOrder="1"/>
    </xf>
    <xf numFmtId="0" fontId="8" fillId="32" borderId="19" xfId="0" applyFont="1" applyFill="1" applyBorder="1" applyAlignment="1">
      <alignment horizontal="left" vertical="center" wrapText="1" readingOrder="1"/>
    </xf>
    <xf numFmtId="0" fontId="8" fillId="32" borderId="20" xfId="0" applyFont="1" applyFill="1" applyBorder="1" applyAlignment="1">
      <alignment horizontal="left" vertical="center" wrapText="1" readingOrder="1"/>
    </xf>
    <xf numFmtId="0" fontId="8" fillId="32" borderId="21" xfId="0" applyFont="1" applyFill="1" applyBorder="1" applyAlignment="1">
      <alignment horizontal="left" vertical="center" wrapText="1" readingOrder="1"/>
    </xf>
    <xf numFmtId="0" fontId="4" fillId="14" borderId="19" xfId="0" applyFont="1" applyFill="1" applyBorder="1" applyAlignment="1">
      <alignment horizontal="left" vertical="center" wrapText="1" readingOrder="1"/>
    </xf>
    <xf numFmtId="0" fontId="4" fillId="14" borderId="20" xfId="0" applyFont="1" applyFill="1" applyBorder="1" applyAlignment="1">
      <alignment horizontal="left" vertical="center" wrapText="1" readingOrder="1"/>
    </xf>
    <xf numFmtId="0" fontId="4" fillId="14" borderId="21" xfId="0" applyFont="1" applyFill="1" applyBorder="1" applyAlignment="1">
      <alignment horizontal="left" vertical="center" wrapText="1" readingOrder="1"/>
    </xf>
    <xf numFmtId="0" fontId="11" fillId="40" borderId="22" xfId="0" applyFont="1" applyFill="1" applyBorder="1" applyAlignment="1">
      <alignment horizontal="left" vertical="center" wrapText="1" readingOrder="1"/>
    </xf>
    <xf numFmtId="0" fontId="11" fillId="40" borderId="23" xfId="0" applyFont="1" applyFill="1" applyBorder="1" applyAlignment="1">
      <alignment horizontal="left" vertical="center" wrapText="1" readingOrder="1"/>
    </xf>
    <xf numFmtId="0" fontId="16" fillId="40" borderId="19" xfId="0" applyFont="1" applyFill="1" applyBorder="1" applyAlignment="1">
      <alignment horizontal="left" vertical="center" wrapText="1" readingOrder="1"/>
    </xf>
    <xf numFmtId="0" fontId="16" fillId="40" borderId="20" xfId="0" applyFont="1" applyFill="1" applyBorder="1" applyAlignment="1">
      <alignment horizontal="left" vertical="center" wrapText="1" readingOrder="1"/>
    </xf>
    <xf numFmtId="0" fontId="16" fillId="40" borderId="21" xfId="0" applyFont="1" applyFill="1" applyBorder="1" applyAlignment="1">
      <alignment horizontal="left" vertical="center" wrapText="1" readingOrder="1"/>
    </xf>
    <xf numFmtId="0" fontId="2" fillId="9" borderId="24" xfId="0" applyFont="1" applyFill="1" applyBorder="1" applyAlignment="1">
      <alignment horizontal="left" vertical="top" wrapText="1" readingOrder="1"/>
    </xf>
    <xf numFmtId="0" fontId="2" fillId="9" borderId="40" xfId="0" applyFont="1" applyFill="1" applyBorder="1" applyAlignment="1">
      <alignment horizontal="left" vertical="top" wrapText="1" readingOrder="1"/>
    </xf>
    <xf numFmtId="0" fontId="2" fillId="9" borderId="25" xfId="0" applyFont="1" applyFill="1" applyBorder="1" applyAlignment="1">
      <alignment horizontal="left" vertical="top" wrapText="1" readingOrder="1"/>
    </xf>
    <xf numFmtId="0" fontId="2" fillId="9" borderId="42" xfId="0" applyFont="1" applyFill="1" applyBorder="1" applyAlignment="1">
      <alignment horizontal="left" vertical="top" wrapText="1" readingOrder="1"/>
    </xf>
    <xf numFmtId="0" fontId="2" fillId="9" borderId="0" xfId="0" applyFont="1" applyFill="1" applyAlignment="1">
      <alignment horizontal="left" vertical="top" wrapText="1" readingOrder="1"/>
    </xf>
    <xf numFmtId="0" fontId="2" fillId="9" borderId="43" xfId="0" applyFont="1" applyFill="1" applyBorder="1" applyAlignment="1">
      <alignment horizontal="left" vertical="top" wrapText="1" readingOrder="1"/>
    </xf>
    <xf numFmtId="0" fontId="2" fillId="9" borderId="26" xfId="0" applyFont="1" applyFill="1" applyBorder="1" applyAlignment="1">
      <alignment horizontal="left" vertical="top" wrapText="1" readingOrder="1"/>
    </xf>
    <xf numFmtId="0" fontId="2" fillId="9" borderId="41" xfId="0" applyFont="1" applyFill="1" applyBorder="1" applyAlignment="1">
      <alignment horizontal="left" vertical="top" wrapText="1" readingOrder="1"/>
    </xf>
    <xf numFmtId="0" fontId="2" fillId="9" borderId="27" xfId="0" applyFont="1" applyFill="1" applyBorder="1" applyAlignment="1">
      <alignment horizontal="left" vertical="top" wrapText="1" readingOrder="1"/>
    </xf>
  </cellXfs>
  <cellStyles count="1">
    <cellStyle name="Normal" xfId="0" builtinId="0"/>
  </cellStyles>
  <dxfs count="0"/>
  <tableStyles count="0" defaultTableStyle="TableStyleMedium2" defaultPivotStyle="PivotStyleLight16"/>
  <colors>
    <mruColors>
      <color rgb="FF0000FF"/>
      <color rgb="FF9966FF"/>
      <color rgb="FFE5ECF6"/>
      <color rgb="FFFABE00"/>
      <color rgb="FFFFCB25"/>
      <color rgb="FFE2A7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127000</xdr:colOff>
      <xdr:row>23</xdr:row>
      <xdr:rowOff>330200</xdr:rowOff>
    </xdr:from>
    <xdr:to>
      <xdr:col>11</xdr:col>
      <xdr:colOff>1346200</xdr:colOff>
      <xdr:row>23</xdr:row>
      <xdr:rowOff>330200</xdr:rowOff>
    </xdr:to>
    <xdr:cxnSp macro="">
      <xdr:nvCxnSpPr>
        <xdr:cNvPr id="2" name="Straight Arrow Connector 1">
          <a:extLst>
            <a:ext uri="{FF2B5EF4-FFF2-40B4-BE49-F238E27FC236}">
              <a16:creationId xmlns:a16="http://schemas.microsoft.com/office/drawing/2014/main" id="{395C39BE-1C4F-C446-96F2-973BDA866F55}"/>
            </a:ext>
          </a:extLst>
        </xdr:cNvPr>
        <xdr:cNvCxnSpPr/>
      </xdr:nvCxnSpPr>
      <xdr:spPr>
        <a:xfrm flipH="1">
          <a:off x="7988300" y="8267700"/>
          <a:ext cx="3492500" cy="0"/>
        </a:xfrm>
        <a:prstGeom prst="straightConnector1">
          <a:avLst/>
        </a:prstGeom>
        <a:ln w="38100">
          <a:solidFill>
            <a:schemeClr val="accent4">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114300</xdr:colOff>
      <xdr:row>23</xdr:row>
      <xdr:rowOff>342900</xdr:rowOff>
    </xdr:from>
    <xdr:to>
      <xdr:col>5</xdr:col>
      <xdr:colOff>431800</xdr:colOff>
      <xdr:row>23</xdr:row>
      <xdr:rowOff>355600</xdr:rowOff>
    </xdr:to>
    <xdr:cxnSp macro="">
      <xdr:nvCxnSpPr>
        <xdr:cNvPr id="3" name="Straight Arrow Connector 2">
          <a:extLst>
            <a:ext uri="{FF2B5EF4-FFF2-40B4-BE49-F238E27FC236}">
              <a16:creationId xmlns:a16="http://schemas.microsoft.com/office/drawing/2014/main" id="{9641A52E-2954-F547-93E7-BEDE29568DE1}"/>
            </a:ext>
          </a:extLst>
        </xdr:cNvPr>
        <xdr:cNvCxnSpPr/>
      </xdr:nvCxnSpPr>
      <xdr:spPr>
        <a:xfrm flipV="1">
          <a:off x="2692400" y="8280400"/>
          <a:ext cx="3924300" cy="12700"/>
        </a:xfrm>
        <a:prstGeom prst="straightConnector1">
          <a:avLst/>
        </a:prstGeom>
        <a:ln w="38100">
          <a:solidFill>
            <a:schemeClr val="accent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5"/>
  <sheetViews>
    <sheetView zoomScale="90" zoomScaleNormal="90" workbookViewId="0">
      <selection activeCell="Q1" sqref="Q1:AJ265"/>
    </sheetView>
  </sheetViews>
  <sheetFormatPr defaultColWidth="11" defaultRowHeight="15.75"/>
  <cols>
    <col min="1" max="1" width="14.375" customWidth="1"/>
    <col min="2" max="2" width="11.25" customWidth="1"/>
    <col min="3" max="3" width="7.875" customWidth="1"/>
    <col min="4" max="4" width="9.5" customWidth="1"/>
    <col min="5" max="5" width="9.125" customWidth="1"/>
    <col min="6" max="6" width="9.375" customWidth="1"/>
    <col min="7" max="7" width="11.75" customWidth="1"/>
    <col min="8" max="8" width="7.875" customWidth="1"/>
    <col min="9" max="9" width="11.25" customWidth="1"/>
    <col min="10" max="10" width="7.875" customWidth="1"/>
    <col min="11" max="12" width="9.75" customWidth="1"/>
    <col min="13" max="13" width="11.75" customWidth="1"/>
    <col min="14" max="14" width="7.875" customWidth="1"/>
    <col min="15" max="15" width="9" customWidth="1"/>
    <col min="18" max="18" width="6.25" customWidth="1"/>
    <col min="19" max="19" width="9.625" customWidth="1"/>
  </cols>
  <sheetData>
    <row r="1" spans="1:15" ht="59.1" customHeight="1" thickBot="1">
      <c r="A1" s="164" t="s">
        <v>0</v>
      </c>
      <c r="B1" s="265" t="s">
        <v>377</v>
      </c>
      <c r="C1" s="265"/>
      <c r="D1" s="265"/>
      <c r="E1" s="265"/>
      <c r="F1" s="265"/>
      <c r="G1" s="265"/>
      <c r="H1" s="265"/>
      <c r="I1" s="265"/>
      <c r="J1" s="265"/>
      <c r="K1" s="265"/>
      <c r="L1" s="265"/>
      <c r="M1" s="265"/>
      <c r="N1" s="265"/>
      <c r="O1" s="266"/>
    </row>
    <row r="2" spans="1:15" ht="38.1" customHeight="1" thickBot="1">
      <c r="A2" s="168" t="s">
        <v>1</v>
      </c>
      <c r="B2" s="169" t="s">
        <v>2</v>
      </c>
      <c r="C2" s="169"/>
      <c r="D2" s="169" t="s">
        <v>3</v>
      </c>
      <c r="E2" s="169" t="s">
        <v>4</v>
      </c>
      <c r="F2" s="169" t="s">
        <v>5</v>
      </c>
      <c r="G2" s="169" t="s">
        <v>6</v>
      </c>
      <c r="H2" s="169"/>
      <c r="I2" s="169" t="s">
        <v>7</v>
      </c>
      <c r="J2" s="169"/>
      <c r="K2" s="169" t="s">
        <v>8</v>
      </c>
      <c r="L2" s="169" t="s">
        <v>9</v>
      </c>
      <c r="M2" s="169" t="s">
        <v>10</v>
      </c>
      <c r="N2" s="169"/>
      <c r="O2" s="170" t="s">
        <v>11</v>
      </c>
    </row>
    <row r="3" spans="1:15" ht="59.25" customHeight="1">
      <c r="A3" s="204" t="s">
        <v>360</v>
      </c>
      <c r="B3" s="165">
        <v>0.56999999999999995</v>
      </c>
      <c r="C3" s="165"/>
      <c r="D3" s="165"/>
      <c r="E3" s="166"/>
      <c r="F3" s="165"/>
      <c r="G3" s="165">
        <v>0.61</v>
      </c>
      <c r="H3" s="165"/>
      <c r="I3" s="165">
        <v>0.46</v>
      </c>
      <c r="J3" s="165"/>
      <c r="K3" s="165"/>
      <c r="L3" s="165"/>
      <c r="M3" s="165">
        <v>0.59</v>
      </c>
      <c r="N3" s="165"/>
      <c r="O3" s="167"/>
    </row>
    <row r="4" spans="1:15" ht="54.95" customHeight="1">
      <c r="A4" s="232" t="s">
        <v>361</v>
      </c>
      <c r="B4" s="143">
        <v>0.57999999999999996</v>
      </c>
      <c r="C4" s="148"/>
      <c r="D4" s="143"/>
      <c r="E4" s="143"/>
      <c r="F4" s="143"/>
      <c r="G4" s="143">
        <v>0.62</v>
      </c>
      <c r="H4" s="148"/>
      <c r="I4" s="143">
        <v>0.47</v>
      </c>
      <c r="J4" s="148"/>
      <c r="K4" s="143"/>
      <c r="L4" s="143"/>
      <c r="M4" s="143">
        <v>0.6</v>
      </c>
      <c r="N4" s="148"/>
      <c r="O4" s="150"/>
    </row>
    <row r="5" spans="1:15" ht="54.95" customHeight="1">
      <c r="A5" s="233" t="s">
        <v>362</v>
      </c>
      <c r="B5" s="19">
        <v>0.59</v>
      </c>
      <c r="C5" s="148"/>
      <c r="D5" s="19"/>
      <c r="E5" s="19"/>
      <c r="F5" s="19"/>
      <c r="G5" s="19">
        <v>0.63</v>
      </c>
      <c r="H5" s="148"/>
      <c r="I5" s="19">
        <v>0.48</v>
      </c>
      <c r="J5" s="148"/>
      <c r="K5" s="19"/>
      <c r="L5" s="19"/>
      <c r="M5" s="19">
        <v>0.61</v>
      </c>
      <c r="N5" s="148"/>
      <c r="O5" s="202"/>
    </row>
    <row r="6" spans="1:15" ht="54.95" customHeight="1">
      <c r="A6" s="234" t="s">
        <v>363</v>
      </c>
      <c r="B6" s="219">
        <v>0.6</v>
      </c>
      <c r="C6" s="188"/>
      <c r="D6" s="219"/>
      <c r="E6" s="219"/>
      <c r="F6" s="219"/>
      <c r="G6" s="219">
        <v>0.64</v>
      </c>
      <c r="H6" s="188"/>
      <c r="I6" s="219">
        <v>0.49</v>
      </c>
      <c r="J6" s="188"/>
      <c r="K6" s="219"/>
      <c r="L6" s="219"/>
      <c r="M6" s="219">
        <v>0.62</v>
      </c>
      <c r="N6" s="188"/>
      <c r="O6" s="220"/>
    </row>
    <row r="7" spans="1:15" ht="54.95" customHeight="1">
      <c r="A7" s="235" t="s">
        <v>364</v>
      </c>
      <c r="B7" s="225">
        <v>0.61</v>
      </c>
      <c r="C7" s="188"/>
      <c r="D7" s="225"/>
      <c r="E7" s="225"/>
      <c r="F7" s="225"/>
      <c r="G7" s="225">
        <v>0.65</v>
      </c>
      <c r="H7" s="188"/>
      <c r="I7" s="227">
        <v>0.5</v>
      </c>
      <c r="J7" s="188"/>
      <c r="K7" s="227"/>
      <c r="L7" s="227"/>
      <c r="M7" s="227">
        <v>0.63</v>
      </c>
      <c r="N7" s="188"/>
      <c r="O7" s="226"/>
    </row>
    <row r="8" spans="1:15" ht="54.95" customHeight="1" thickBot="1">
      <c r="A8" s="236" t="s">
        <v>365</v>
      </c>
      <c r="B8" s="151">
        <v>0.62</v>
      </c>
      <c r="C8" s="231"/>
      <c r="D8" s="151"/>
      <c r="E8" s="151"/>
      <c r="F8" s="151"/>
      <c r="G8" s="151">
        <v>0.66</v>
      </c>
      <c r="H8" s="230"/>
      <c r="I8" s="151">
        <v>0.51</v>
      </c>
      <c r="J8" s="230"/>
      <c r="K8" s="151"/>
      <c r="L8" s="151"/>
      <c r="M8" s="151">
        <v>0.64</v>
      </c>
      <c r="N8" s="230"/>
      <c r="O8" s="152"/>
    </row>
    <row r="9" spans="1:15" ht="16.5" thickBot="1"/>
    <row r="10" spans="1:15" ht="57.75" customHeight="1" thickBot="1">
      <c r="A10" s="177" t="s">
        <v>13</v>
      </c>
      <c r="B10" s="267" t="s">
        <v>372</v>
      </c>
      <c r="C10" s="267"/>
      <c r="D10" s="267"/>
      <c r="E10" s="267"/>
      <c r="F10" s="267"/>
      <c r="G10" s="267"/>
      <c r="H10" s="267"/>
      <c r="I10" s="267"/>
      <c r="J10" s="267"/>
      <c r="K10" s="267"/>
      <c r="L10" s="267"/>
      <c r="M10" s="267"/>
      <c r="N10" s="267"/>
      <c r="O10" s="268"/>
    </row>
    <row r="11" spans="1:15" ht="41.1" customHeight="1" thickBot="1">
      <c r="A11" s="172" t="s">
        <v>1</v>
      </c>
      <c r="B11" s="173" t="s">
        <v>2</v>
      </c>
      <c r="C11" s="173"/>
      <c r="D11" s="173" t="s">
        <v>3</v>
      </c>
      <c r="E11" s="173" t="s">
        <v>4</v>
      </c>
      <c r="F11" s="173" t="s">
        <v>5</v>
      </c>
      <c r="G11" s="173" t="s">
        <v>6</v>
      </c>
      <c r="H11" s="173"/>
      <c r="I11" s="173" t="s">
        <v>7</v>
      </c>
      <c r="J11" s="173"/>
      <c r="K11" s="173" t="s">
        <v>8</v>
      </c>
      <c r="L11" s="173" t="s">
        <v>9</v>
      </c>
      <c r="M11" s="173" t="s">
        <v>10</v>
      </c>
      <c r="N11" s="173"/>
      <c r="O11" s="174" t="s">
        <v>11</v>
      </c>
    </row>
    <row r="12" spans="1:15" ht="42">
      <c r="A12" s="149" t="s">
        <v>366</v>
      </c>
      <c r="B12" s="144">
        <v>0.74</v>
      </c>
      <c r="C12" s="144"/>
      <c r="D12" s="145"/>
      <c r="E12" s="145"/>
      <c r="F12" s="145"/>
      <c r="G12" s="144">
        <v>0.78</v>
      </c>
      <c r="H12" s="145"/>
      <c r="I12" s="144">
        <v>0.71</v>
      </c>
      <c r="J12" s="145"/>
      <c r="K12" s="145"/>
      <c r="L12" s="145"/>
      <c r="M12" s="145"/>
      <c r="N12" s="145"/>
      <c r="O12" s="157"/>
    </row>
    <row r="13" spans="1:15" ht="23.25">
      <c r="A13" s="241" t="s">
        <v>367</v>
      </c>
      <c r="B13" s="160">
        <v>0.75</v>
      </c>
      <c r="C13" s="215"/>
      <c r="D13" s="178"/>
      <c r="E13" s="178"/>
      <c r="F13" s="178"/>
      <c r="G13" s="160">
        <v>0.79</v>
      </c>
      <c r="H13" s="215"/>
      <c r="I13" s="160">
        <v>0.72</v>
      </c>
      <c r="J13" s="215"/>
      <c r="K13" s="178"/>
      <c r="L13" s="178"/>
      <c r="M13" s="178"/>
      <c r="N13" s="178"/>
      <c r="O13" s="244"/>
    </row>
    <row r="14" spans="1:15" ht="23.25">
      <c r="A14" s="241" t="s">
        <v>368</v>
      </c>
      <c r="B14" s="160">
        <v>0.76</v>
      </c>
      <c r="C14" s="215"/>
      <c r="D14" s="3"/>
      <c r="E14" s="3"/>
      <c r="F14" s="3"/>
      <c r="G14" s="2">
        <v>0.8</v>
      </c>
      <c r="H14" s="216"/>
      <c r="I14" s="2">
        <v>0.73</v>
      </c>
      <c r="J14" s="216"/>
      <c r="K14" s="3"/>
      <c r="L14" s="3"/>
      <c r="M14" s="3"/>
      <c r="N14" s="3"/>
      <c r="O14" s="156"/>
    </row>
    <row r="15" spans="1:15" ht="23.25">
      <c r="A15" s="241" t="s">
        <v>369</v>
      </c>
      <c r="B15" s="160">
        <v>0.77</v>
      </c>
      <c r="C15" s="160"/>
      <c r="D15" s="3"/>
      <c r="E15" s="3"/>
      <c r="F15" s="3"/>
      <c r="G15" s="2">
        <v>0.81</v>
      </c>
      <c r="H15" s="3"/>
      <c r="I15" s="2">
        <v>0.74</v>
      </c>
      <c r="J15" s="3"/>
      <c r="K15" s="3"/>
      <c r="L15" s="3"/>
      <c r="M15" s="3"/>
      <c r="N15" s="3"/>
      <c r="O15" s="156"/>
    </row>
    <row r="16" spans="1:15" ht="23.25">
      <c r="A16" s="243" t="s">
        <v>370</v>
      </c>
      <c r="B16" s="237">
        <v>0.78</v>
      </c>
      <c r="C16" s="237"/>
      <c r="D16" s="238"/>
      <c r="E16" s="238"/>
      <c r="F16" s="238"/>
      <c r="G16" s="239">
        <v>0.82</v>
      </c>
      <c r="H16" s="238"/>
      <c r="I16" s="239">
        <v>0.75</v>
      </c>
      <c r="J16" s="238"/>
      <c r="K16" s="238"/>
      <c r="L16" s="238"/>
      <c r="M16" s="238"/>
      <c r="N16" s="238"/>
      <c r="O16" s="240"/>
    </row>
    <row r="17" spans="1:15" ht="24" thickBot="1">
      <c r="A17" s="242" t="s">
        <v>371</v>
      </c>
      <c r="B17" s="161">
        <v>0.79</v>
      </c>
      <c r="C17" s="161"/>
      <c r="D17" s="146"/>
      <c r="E17" s="146"/>
      <c r="F17" s="146"/>
      <c r="G17" s="203">
        <v>0.83</v>
      </c>
      <c r="H17" s="146"/>
      <c r="I17" s="203">
        <v>0.76</v>
      </c>
      <c r="J17" s="146"/>
      <c r="K17" s="146"/>
      <c r="L17" s="146"/>
      <c r="M17" s="146"/>
      <c r="N17" s="146"/>
      <c r="O17" s="159"/>
    </row>
    <row r="18" spans="1:15" ht="16.5" thickBot="1"/>
    <row r="19" spans="1:15" ht="57.75" customHeight="1" thickBot="1">
      <c r="A19" s="177" t="s">
        <v>14</v>
      </c>
      <c r="B19" s="267" t="s">
        <v>374</v>
      </c>
      <c r="C19" s="267"/>
      <c r="D19" s="267"/>
      <c r="E19" s="267"/>
      <c r="F19" s="267"/>
      <c r="G19" s="267"/>
      <c r="H19" s="267"/>
      <c r="I19" s="267"/>
      <c r="J19" s="267"/>
      <c r="K19" s="267"/>
      <c r="L19" s="267"/>
      <c r="M19" s="267"/>
      <c r="N19" s="267"/>
      <c r="O19" s="268"/>
    </row>
    <row r="20" spans="1:15" ht="38.1" customHeight="1" thickBot="1">
      <c r="A20" s="172" t="s">
        <v>1</v>
      </c>
      <c r="B20" s="175" t="s">
        <v>2</v>
      </c>
      <c r="C20" s="175"/>
      <c r="D20" s="175" t="s">
        <v>3</v>
      </c>
      <c r="E20" s="175" t="s">
        <v>4</v>
      </c>
      <c r="F20" s="175" t="s">
        <v>5</v>
      </c>
      <c r="G20" s="175" t="s">
        <v>6</v>
      </c>
      <c r="H20" s="175"/>
      <c r="I20" s="175" t="s">
        <v>7</v>
      </c>
      <c r="J20" s="175"/>
      <c r="K20" s="175" t="s">
        <v>8</v>
      </c>
      <c r="L20" s="175" t="s">
        <v>9</v>
      </c>
      <c r="M20" s="175" t="s">
        <v>10</v>
      </c>
      <c r="N20" s="175"/>
      <c r="O20" s="176" t="s">
        <v>11</v>
      </c>
    </row>
    <row r="21" spans="1:15" ht="42">
      <c r="A21" s="149" t="s">
        <v>373</v>
      </c>
      <c r="B21" s="144">
        <v>0.6</v>
      </c>
      <c r="C21" s="144"/>
      <c r="D21" s="145"/>
      <c r="E21" s="145"/>
      <c r="F21" s="145"/>
      <c r="G21" s="144">
        <v>0.62</v>
      </c>
      <c r="H21" s="145"/>
      <c r="I21" s="144">
        <v>0.52</v>
      </c>
      <c r="J21" s="144"/>
      <c r="K21" s="145"/>
      <c r="L21" s="145"/>
      <c r="M21" s="145"/>
      <c r="N21" s="145"/>
      <c r="O21" s="157"/>
    </row>
    <row r="22" spans="1:15" ht="23.25">
      <c r="A22" s="241" t="s">
        <v>367</v>
      </c>
      <c r="B22" s="160">
        <v>0.61</v>
      </c>
      <c r="C22" s="215"/>
      <c r="D22" s="178"/>
      <c r="E22" s="178"/>
      <c r="F22" s="178"/>
      <c r="G22" s="160">
        <v>0.63</v>
      </c>
      <c r="H22" s="215"/>
      <c r="I22" s="160">
        <v>0.53</v>
      </c>
      <c r="J22" s="218"/>
      <c r="K22" s="178"/>
      <c r="L22" s="178"/>
      <c r="M22" s="178"/>
      <c r="N22" s="178"/>
      <c r="O22" s="244"/>
    </row>
    <row r="23" spans="1:15" ht="23.25">
      <c r="A23" s="241" t="s">
        <v>368</v>
      </c>
      <c r="B23" s="160">
        <v>0.62</v>
      </c>
      <c r="C23" s="215"/>
      <c r="D23" s="3"/>
      <c r="E23" s="3"/>
      <c r="F23" s="3"/>
      <c r="G23" s="2">
        <v>0.64</v>
      </c>
      <c r="H23" s="217"/>
      <c r="I23" s="2">
        <v>0.54</v>
      </c>
      <c r="J23" s="218"/>
      <c r="K23" s="3"/>
      <c r="L23" s="3"/>
      <c r="M23" s="3"/>
      <c r="N23" s="3"/>
      <c r="O23" s="156"/>
    </row>
    <row r="24" spans="1:15" ht="23.25">
      <c r="A24" s="241" t="s">
        <v>369</v>
      </c>
      <c r="B24" s="160">
        <v>0.63</v>
      </c>
      <c r="C24" s="160"/>
      <c r="D24" s="3"/>
      <c r="E24" s="3"/>
      <c r="F24" s="3"/>
      <c r="G24" s="2">
        <v>0.65</v>
      </c>
      <c r="H24" s="3"/>
      <c r="I24" s="2">
        <v>0.55000000000000004</v>
      </c>
      <c r="J24" s="160"/>
      <c r="K24" s="3"/>
      <c r="L24" s="3"/>
      <c r="M24" s="3"/>
      <c r="N24" s="3"/>
      <c r="O24" s="156"/>
    </row>
    <row r="25" spans="1:15" ht="23.25">
      <c r="A25" s="243" t="s">
        <v>370</v>
      </c>
      <c r="B25" s="237">
        <v>0.64</v>
      </c>
      <c r="C25" s="237"/>
      <c r="D25" s="238"/>
      <c r="E25" s="238"/>
      <c r="F25" s="238"/>
      <c r="G25" s="239">
        <v>0.66</v>
      </c>
      <c r="H25" s="238"/>
      <c r="I25" s="239">
        <v>0.56000000000000005</v>
      </c>
      <c r="J25" s="237"/>
      <c r="K25" s="238"/>
      <c r="L25" s="238"/>
      <c r="M25" s="238"/>
      <c r="N25" s="238"/>
      <c r="O25" s="240"/>
    </row>
    <row r="26" spans="1:15" ht="24" thickBot="1">
      <c r="A26" s="242" t="s">
        <v>371</v>
      </c>
      <c r="B26" s="161">
        <v>0.65</v>
      </c>
      <c r="C26" s="161"/>
      <c r="D26" s="146"/>
      <c r="E26" s="146"/>
      <c r="F26" s="146"/>
      <c r="G26" s="203">
        <v>0.67</v>
      </c>
      <c r="H26" s="146"/>
      <c r="I26" s="203">
        <v>0.56999999999999995</v>
      </c>
      <c r="J26" s="161"/>
      <c r="K26" s="146"/>
      <c r="L26" s="146"/>
      <c r="M26" s="146"/>
      <c r="N26" s="146"/>
      <c r="O26" s="159"/>
    </row>
    <row r="27" spans="1:15" ht="16.5" thickBot="1"/>
    <row r="28" spans="1:15" ht="54.75" customHeight="1" thickBot="1">
      <c r="A28" s="177" t="s">
        <v>15</v>
      </c>
      <c r="B28" s="267" t="s">
        <v>376</v>
      </c>
      <c r="C28" s="267"/>
      <c r="D28" s="267"/>
      <c r="E28" s="267"/>
      <c r="F28" s="267"/>
      <c r="G28" s="267"/>
      <c r="H28" s="267"/>
      <c r="I28" s="267"/>
      <c r="J28" s="267"/>
      <c r="K28" s="267"/>
      <c r="L28" s="267"/>
      <c r="M28" s="267"/>
      <c r="N28" s="267"/>
      <c r="O28" s="268"/>
    </row>
    <row r="29" spans="1:15" ht="39" customHeight="1" thickBot="1">
      <c r="A29" s="172" t="s">
        <v>1</v>
      </c>
      <c r="B29" s="175" t="s">
        <v>2</v>
      </c>
      <c r="C29" s="175"/>
      <c r="D29" s="175" t="s">
        <v>3</v>
      </c>
      <c r="E29" s="175" t="s">
        <v>4</v>
      </c>
      <c r="F29" s="175" t="s">
        <v>5</v>
      </c>
      <c r="G29" s="175" t="s">
        <v>6</v>
      </c>
      <c r="H29" s="175"/>
      <c r="I29" s="175" t="s">
        <v>7</v>
      </c>
      <c r="J29" s="175"/>
      <c r="K29" s="175" t="s">
        <v>8</v>
      </c>
      <c r="L29" s="175" t="s">
        <v>9</v>
      </c>
      <c r="M29" s="175" t="s">
        <v>10</v>
      </c>
      <c r="N29" s="175"/>
      <c r="O29" s="176" t="s">
        <v>11</v>
      </c>
    </row>
    <row r="30" spans="1:15" ht="42">
      <c r="A30" s="149" t="s">
        <v>375</v>
      </c>
      <c r="B30" s="144">
        <v>0.65</v>
      </c>
      <c r="C30" s="144"/>
      <c r="D30" s="145"/>
      <c r="E30" s="145"/>
      <c r="F30" s="145"/>
      <c r="G30" s="144">
        <v>0.71</v>
      </c>
      <c r="H30" s="145"/>
      <c r="I30" s="144">
        <v>0.55000000000000004</v>
      </c>
      <c r="J30" s="163"/>
      <c r="K30" s="145"/>
      <c r="L30" s="145"/>
      <c r="M30" s="145"/>
      <c r="N30" s="145"/>
      <c r="O30" s="157"/>
    </row>
    <row r="31" spans="1:15" ht="23.25">
      <c r="A31" s="241" t="s">
        <v>367</v>
      </c>
      <c r="B31" s="160">
        <v>0.66</v>
      </c>
      <c r="C31" s="215"/>
      <c r="D31" s="178"/>
      <c r="E31" s="178"/>
      <c r="F31" s="178"/>
      <c r="G31" s="160">
        <v>0.72</v>
      </c>
      <c r="H31" s="215"/>
      <c r="I31" s="160">
        <v>0.56000000000000005</v>
      </c>
      <c r="J31" s="218"/>
      <c r="K31" s="178"/>
      <c r="L31" s="178"/>
      <c r="M31" s="178"/>
      <c r="N31" s="178"/>
      <c r="O31" s="244"/>
    </row>
    <row r="32" spans="1:15" ht="23.25">
      <c r="A32" s="241" t="s">
        <v>368</v>
      </c>
      <c r="B32" s="160">
        <v>0.67</v>
      </c>
      <c r="C32" s="215"/>
      <c r="D32" s="3"/>
      <c r="E32" s="3"/>
      <c r="F32" s="3"/>
      <c r="G32" s="2">
        <v>0.73</v>
      </c>
      <c r="H32" s="216"/>
      <c r="I32" s="2">
        <v>0.56999999999999995</v>
      </c>
      <c r="J32" s="215"/>
      <c r="K32" s="3"/>
      <c r="L32" s="3"/>
      <c r="M32" s="3"/>
      <c r="N32" s="3"/>
      <c r="O32" s="156"/>
    </row>
    <row r="33" spans="1:15" ht="23.25">
      <c r="A33" s="241" t="s">
        <v>369</v>
      </c>
      <c r="B33" s="160">
        <v>0.68</v>
      </c>
      <c r="C33" s="160"/>
      <c r="D33" s="3"/>
      <c r="E33" s="3"/>
      <c r="F33" s="3"/>
      <c r="G33" s="2">
        <v>0.74</v>
      </c>
      <c r="H33" s="3"/>
      <c r="I33" s="2">
        <v>0.57999999999999996</v>
      </c>
      <c r="J33" s="160"/>
      <c r="K33" s="3"/>
      <c r="L33" s="3"/>
      <c r="M33" s="3"/>
      <c r="N33" s="3"/>
      <c r="O33" s="156"/>
    </row>
    <row r="34" spans="1:15" ht="23.25">
      <c r="A34" s="243" t="s">
        <v>370</v>
      </c>
      <c r="B34" s="237">
        <v>0.69</v>
      </c>
      <c r="C34" s="237"/>
      <c r="D34" s="238"/>
      <c r="E34" s="238"/>
      <c r="F34" s="238"/>
      <c r="G34" s="239">
        <v>0.75</v>
      </c>
      <c r="H34" s="238"/>
      <c r="I34" s="239">
        <v>0.59</v>
      </c>
      <c r="J34" s="237"/>
      <c r="K34" s="238"/>
      <c r="L34" s="238"/>
      <c r="M34" s="238"/>
      <c r="N34" s="238"/>
      <c r="O34" s="240"/>
    </row>
    <row r="35" spans="1:15" ht="24" thickBot="1">
      <c r="A35" s="242" t="s">
        <v>371</v>
      </c>
      <c r="B35" s="161">
        <v>0.7</v>
      </c>
      <c r="C35" s="161"/>
      <c r="D35" s="146"/>
      <c r="E35" s="146"/>
      <c r="F35" s="146"/>
      <c r="G35" s="203">
        <v>0.76</v>
      </c>
      <c r="H35" s="146"/>
      <c r="I35" s="203">
        <v>0.6</v>
      </c>
      <c r="J35" s="161"/>
      <c r="K35" s="146"/>
      <c r="L35" s="146"/>
      <c r="M35" s="146"/>
      <c r="N35" s="146"/>
      <c r="O35" s="159"/>
    </row>
  </sheetData>
  <mergeCells count="4">
    <mergeCell ref="B1:O1"/>
    <mergeCell ref="B10:O10"/>
    <mergeCell ref="B19:O19"/>
    <mergeCell ref="B28:O28"/>
  </mergeCells>
  <pageMargins left="0.2" right="0.2" top="0.5" bottom="0.5" header="0.05" footer="0.05"/>
  <pageSetup scale="58" fitToWidth="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G26"/>
  <sheetViews>
    <sheetView workbookViewId="0">
      <selection activeCell="H21" sqref="H21"/>
    </sheetView>
  </sheetViews>
  <sheetFormatPr defaultColWidth="11" defaultRowHeight="15.75"/>
  <cols>
    <col min="1" max="1" width="58.875" customWidth="1"/>
    <col min="2" max="7" width="19.375" customWidth="1"/>
  </cols>
  <sheetData>
    <row r="1" spans="1:7" ht="32.1" customHeight="1" thickTop="1" thickBot="1">
      <c r="A1" s="365" t="s">
        <v>102</v>
      </c>
      <c r="B1" s="366"/>
      <c r="C1" s="366"/>
      <c r="D1" s="366"/>
      <c r="E1" s="367" t="s">
        <v>103</v>
      </c>
      <c r="F1" s="368"/>
      <c r="G1" s="369"/>
    </row>
    <row r="2" spans="1:7" ht="39.950000000000003" customHeight="1" thickTop="1">
      <c r="A2" s="370" t="s">
        <v>104</v>
      </c>
      <c r="B2" s="373" t="s">
        <v>105</v>
      </c>
      <c r="C2" s="373" t="s">
        <v>106</v>
      </c>
      <c r="D2" s="373" t="s">
        <v>107</v>
      </c>
      <c r="E2" s="376" t="s">
        <v>108</v>
      </c>
      <c r="F2" s="67" t="s">
        <v>109</v>
      </c>
      <c r="G2" s="67" t="s">
        <v>108</v>
      </c>
    </row>
    <row r="3" spans="1:7">
      <c r="A3" s="371"/>
      <c r="B3" s="374"/>
      <c r="C3" s="374"/>
      <c r="D3" s="374"/>
      <c r="E3" s="377"/>
      <c r="F3" s="141" t="s">
        <v>110</v>
      </c>
      <c r="G3" s="142" t="s">
        <v>111</v>
      </c>
    </row>
    <row r="4" spans="1:7" ht="26.1" customHeight="1" thickBot="1">
      <c r="A4" s="372"/>
      <c r="B4" s="375"/>
      <c r="C4" s="375"/>
      <c r="D4" s="375"/>
      <c r="E4" s="378"/>
      <c r="F4" s="68"/>
      <c r="G4" s="69" t="s">
        <v>109</v>
      </c>
    </row>
    <row r="5" spans="1:7" s="63" customFormat="1" ht="27.95" customHeight="1" thickTop="1" thickBot="1">
      <c r="A5" s="359" t="s">
        <v>112</v>
      </c>
      <c r="B5" s="360"/>
      <c r="C5" s="360"/>
      <c r="D5" s="360"/>
      <c r="E5" s="360"/>
      <c r="F5" s="360"/>
      <c r="G5" s="361"/>
    </row>
    <row r="6" spans="1:7" s="63" customFormat="1" ht="33.950000000000003" customHeight="1" thickTop="1" thickBot="1">
      <c r="A6" s="61"/>
      <c r="B6" s="62"/>
      <c r="C6" s="62"/>
      <c r="D6" s="62"/>
      <c r="E6" s="140">
        <f>SUM(B6:D6)</f>
        <v>0</v>
      </c>
      <c r="F6" s="62"/>
      <c r="G6" s="64">
        <f>SUM(E6*F6)</f>
        <v>0</v>
      </c>
    </row>
    <row r="7" spans="1:7" s="63" customFormat="1" ht="27.95" customHeight="1" thickTop="1" thickBot="1">
      <c r="A7" s="362" t="s">
        <v>113</v>
      </c>
      <c r="B7" s="363"/>
      <c r="C7" s="363"/>
      <c r="D7" s="363"/>
      <c r="E7" s="363"/>
      <c r="F7" s="363"/>
      <c r="G7" s="364"/>
    </row>
    <row r="8" spans="1:7" s="63" customFormat="1" ht="33.950000000000003" customHeight="1" thickTop="1" thickBot="1">
      <c r="A8" s="61"/>
      <c r="B8" s="62"/>
      <c r="C8" s="62"/>
      <c r="D8" s="62"/>
      <c r="E8" s="140">
        <f>SUM(B8:D8)</f>
        <v>0</v>
      </c>
      <c r="F8" s="62"/>
      <c r="G8" s="64">
        <f>SUM(E8*F8)</f>
        <v>0</v>
      </c>
    </row>
    <row r="9" spans="1:7" s="63" customFormat="1" ht="33.950000000000003" customHeight="1" thickTop="1" thickBot="1">
      <c r="A9" s="61"/>
      <c r="B9" s="62"/>
      <c r="C9" s="62"/>
      <c r="D9" s="62"/>
      <c r="E9" s="140">
        <f t="shared" ref="E9:E24" si="0">SUM(B9:D9)</f>
        <v>0</v>
      </c>
      <c r="F9" s="62"/>
      <c r="G9" s="64">
        <f t="shared" ref="G9:G14" si="1">SUM(E9*F9)</f>
        <v>0</v>
      </c>
    </row>
    <row r="10" spans="1:7" s="63" customFormat="1" ht="33.950000000000003" customHeight="1" thickTop="1" thickBot="1">
      <c r="A10" s="61"/>
      <c r="B10" s="62"/>
      <c r="C10" s="62"/>
      <c r="D10" s="62"/>
      <c r="E10" s="140">
        <f t="shared" si="0"/>
        <v>0</v>
      </c>
      <c r="F10" s="62"/>
      <c r="G10" s="64">
        <f t="shared" si="1"/>
        <v>0</v>
      </c>
    </row>
    <row r="11" spans="1:7" s="63" customFormat="1" ht="33.950000000000003" customHeight="1" thickTop="1" thickBot="1">
      <c r="A11" s="61"/>
      <c r="B11" s="62"/>
      <c r="C11" s="62"/>
      <c r="D11" s="62"/>
      <c r="E11" s="140">
        <f t="shared" si="0"/>
        <v>0</v>
      </c>
      <c r="F11" s="62"/>
      <c r="G11" s="64">
        <f t="shared" si="1"/>
        <v>0</v>
      </c>
    </row>
    <row r="12" spans="1:7" s="63" customFormat="1" ht="33.950000000000003" customHeight="1" thickTop="1" thickBot="1">
      <c r="A12" s="61"/>
      <c r="B12" s="62"/>
      <c r="C12" s="62"/>
      <c r="D12" s="62"/>
      <c r="E12" s="140">
        <f t="shared" si="0"/>
        <v>0</v>
      </c>
      <c r="F12" s="62"/>
      <c r="G12" s="64">
        <f t="shared" si="1"/>
        <v>0</v>
      </c>
    </row>
    <row r="13" spans="1:7" s="63" customFormat="1" ht="33.950000000000003" customHeight="1" thickTop="1" thickBot="1">
      <c r="A13" s="61"/>
      <c r="B13" s="62"/>
      <c r="C13" s="62"/>
      <c r="D13" s="62"/>
      <c r="E13" s="140">
        <f t="shared" si="0"/>
        <v>0</v>
      </c>
      <c r="F13" s="62"/>
      <c r="G13" s="64">
        <f t="shared" si="1"/>
        <v>0</v>
      </c>
    </row>
    <row r="14" spans="1:7" s="63" customFormat="1" ht="33.950000000000003" customHeight="1" thickTop="1" thickBot="1">
      <c r="A14" s="61"/>
      <c r="B14" s="62"/>
      <c r="C14" s="62"/>
      <c r="D14" s="62"/>
      <c r="E14" s="140">
        <f t="shared" si="0"/>
        <v>0</v>
      </c>
      <c r="F14" s="62"/>
      <c r="G14" s="64">
        <f t="shared" si="1"/>
        <v>0</v>
      </c>
    </row>
    <row r="15" spans="1:7" s="63" customFormat="1" ht="27.95" customHeight="1" thickTop="1" thickBot="1">
      <c r="A15" s="356" t="s">
        <v>114</v>
      </c>
      <c r="B15" s="357"/>
      <c r="C15" s="357"/>
      <c r="D15" s="357"/>
      <c r="E15" s="357"/>
      <c r="F15" s="357"/>
      <c r="G15" s="358"/>
    </row>
    <row r="16" spans="1:7" s="63" customFormat="1" ht="33.950000000000003" customHeight="1" thickTop="1" thickBot="1">
      <c r="A16" s="61"/>
      <c r="B16" s="62"/>
      <c r="C16" s="62"/>
      <c r="D16" s="62"/>
      <c r="E16" s="140">
        <f t="shared" si="0"/>
        <v>0</v>
      </c>
      <c r="F16" s="62"/>
      <c r="G16" s="64">
        <f>SUM(E16*F16)</f>
        <v>0</v>
      </c>
    </row>
    <row r="17" spans="1:7" s="63" customFormat="1" ht="33.950000000000003" customHeight="1" thickTop="1" thickBot="1">
      <c r="A17" s="61"/>
      <c r="B17" s="62"/>
      <c r="C17" s="62"/>
      <c r="D17" s="62"/>
      <c r="E17" s="140">
        <f t="shared" si="0"/>
        <v>0</v>
      </c>
      <c r="F17" s="62"/>
      <c r="G17" s="64">
        <f t="shared" ref="G17:G20" si="2">SUM(E17*F17)</f>
        <v>0</v>
      </c>
    </row>
    <row r="18" spans="1:7" s="63" customFormat="1" ht="33.950000000000003" customHeight="1" thickTop="1" thickBot="1">
      <c r="A18" s="61"/>
      <c r="B18" s="62"/>
      <c r="C18" s="62"/>
      <c r="D18" s="62"/>
      <c r="E18" s="140">
        <f t="shared" si="0"/>
        <v>0</v>
      </c>
      <c r="F18" s="62"/>
      <c r="G18" s="64">
        <f t="shared" si="2"/>
        <v>0</v>
      </c>
    </row>
    <row r="19" spans="1:7" s="63" customFormat="1" ht="33.950000000000003" customHeight="1" thickTop="1" thickBot="1">
      <c r="A19" s="61"/>
      <c r="B19" s="62"/>
      <c r="C19" s="62"/>
      <c r="D19" s="62"/>
      <c r="E19" s="140">
        <f t="shared" si="0"/>
        <v>0</v>
      </c>
      <c r="F19" s="62"/>
      <c r="G19" s="64">
        <f t="shared" si="2"/>
        <v>0</v>
      </c>
    </row>
    <row r="20" spans="1:7" s="63" customFormat="1" ht="33.950000000000003" customHeight="1" thickTop="1" thickBot="1">
      <c r="A20" s="61"/>
      <c r="B20" s="62"/>
      <c r="C20" s="62"/>
      <c r="D20" s="62"/>
      <c r="E20" s="140">
        <f t="shared" si="0"/>
        <v>0</v>
      </c>
      <c r="F20" s="62"/>
      <c r="G20" s="64">
        <f t="shared" si="2"/>
        <v>0</v>
      </c>
    </row>
    <row r="21" spans="1:7" s="63" customFormat="1" ht="33.950000000000003" customHeight="1" thickTop="1" thickBot="1">
      <c r="A21" s="61"/>
      <c r="B21" s="62"/>
      <c r="C21" s="62"/>
      <c r="D21" s="62"/>
      <c r="E21" s="140">
        <f t="shared" si="0"/>
        <v>0</v>
      </c>
      <c r="F21" s="62"/>
      <c r="G21" s="64">
        <f t="shared" ref="G21:G23" si="3">SUM(E21*F21)</f>
        <v>0</v>
      </c>
    </row>
    <row r="22" spans="1:7" s="63" customFormat="1" ht="33.950000000000003" customHeight="1" thickTop="1" thickBot="1">
      <c r="A22" s="61"/>
      <c r="B22" s="62"/>
      <c r="C22" s="62"/>
      <c r="D22" s="62"/>
      <c r="E22" s="140">
        <f t="shared" si="0"/>
        <v>0</v>
      </c>
      <c r="F22" s="62"/>
      <c r="G22" s="64">
        <f t="shared" si="3"/>
        <v>0</v>
      </c>
    </row>
    <row r="23" spans="1:7" s="63" customFormat="1" ht="33.950000000000003" customHeight="1" thickTop="1" thickBot="1">
      <c r="A23" s="61"/>
      <c r="B23" s="62"/>
      <c r="C23" s="62"/>
      <c r="D23" s="62"/>
      <c r="E23" s="140">
        <f t="shared" si="0"/>
        <v>0</v>
      </c>
      <c r="F23" s="62"/>
      <c r="G23" s="64">
        <f t="shared" si="3"/>
        <v>0</v>
      </c>
    </row>
    <row r="24" spans="1:7" s="63" customFormat="1" ht="33.950000000000003" customHeight="1" thickTop="1" thickBot="1">
      <c r="A24" s="61"/>
      <c r="B24" s="62"/>
      <c r="C24" s="62"/>
      <c r="D24" s="62"/>
      <c r="E24" s="140">
        <f t="shared" si="0"/>
        <v>0</v>
      </c>
      <c r="F24" s="62"/>
      <c r="G24" s="64">
        <f>SUM(E24*F24)</f>
        <v>0</v>
      </c>
    </row>
    <row r="25" spans="1:7" ht="48" customHeight="1" thickTop="1" thickBot="1">
      <c r="A25" s="59" t="s">
        <v>115</v>
      </c>
      <c r="B25" s="60">
        <f>SUM(B16:B24,B8:B14,B6)</f>
        <v>0</v>
      </c>
      <c r="C25" s="60">
        <f>SUM(C16:C24,C8:C14,C6)</f>
        <v>0</v>
      </c>
      <c r="D25" s="60">
        <f>SUM(D16:D24,D8:D14,D6)</f>
        <v>0</v>
      </c>
      <c r="E25" s="65">
        <f>SUM(B25:D25)</f>
        <v>0</v>
      </c>
      <c r="F25" s="60" t="e">
        <f>AVERAGE(F16:F24,F8:F14,F6)</f>
        <v>#DIV/0!</v>
      </c>
      <c r="G25" s="66">
        <f>SUM(G16:G24,G8:G14,G6)</f>
        <v>0</v>
      </c>
    </row>
    <row r="26" spans="1:7" ht="16.5" thickTop="1"/>
  </sheetData>
  <mergeCells count="10">
    <mergeCell ref="A15:G15"/>
    <mergeCell ref="A5:G5"/>
    <mergeCell ref="A7:G7"/>
    <mergeCell ref="A1:D1"/>
    <mergeCell ref="E1:G1"/>
    <mergeCell ref="A2:A4"/>
    <mergeCell ref="B2:B4"/>
    <mergeCell ref="C2:C4"/>
    <mergeCell ref="D2:D4"/>
    <mergeCell ref="E2:E4"/>
  </mergeCells>
  <pageMargins left="0.7" right="0.7" top="0.75" bottom="0.75" header="0.3" footer="0.3"/>
  <pageSetup scale="61"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J95"/>
  <sheetViews>
    <sheetView workbookViewId="0">
      <selection activeCell="L28" sqref="L28"/>
    </sheetView>
  </sheetViews>
  <sheetFormatPr defaultColWidth="11" defaultRowHeight="15.75"/>
  <cols>
    <col min="1" max="1" width="22.375" customWidth="1"/>
    <col min="2" max="2" width="9.375" customWidth="1"/>
    <col min="3" max="3" width="30.375" customWidth="1"/>
    <col min="4" max="4" width="9.375" customWidth="1"/>
    <col min="5" max="5" width="30.375" customWidth="1"/>
    <col min="6" max="6" width="9.375" customWidth="1"/>
    <col min="7" max="7" width="30.375" customWidth="1"/>
    <col min="8" max="8" width="9.375" customWidth="1"/>
    <col min="9" max="9" width="30.375" customWidth="1"/>
    <col min="10" max="10" width="9.375" customWidth="1"/>
  </cols>
  <sheetData>
    <row r="1" spans="1:10" s="98" customFormat="1" ht="33" thickTop="1" thickBot="1">
      <c r="A1" s="396" t="s">
        <v>116</v>
      </c>
      <c r="B1" s="397"/>
      <c r="C1" s="397"/>
      <c r="D1" s="397"/>
      <c r="E1" s="397"/>
      <c r="F1" s="397"/>
      <c r="G1" s="397"/>
      <c r="H1" s="397"/>
      <c r="I1" s="397"/>
      <c r="J1" s="398"/>
    </row>
    <row r="2" spans="1:10" s="99" customFormat="1" ht="27.75" thickTop="1" thickBot="1">
      <c r="A2" s="389" t="s">
        <v>117</v>
      </c>
      <c r="B2" s="390"/>
      <c r="C2" s="390"/>
      <c r="D2" s="390"/>
      <c r="E2" s="390"/>
      <c r="F2" s="390"/>
      <c r="G2" s="390"/>
      <c r="H2" s="390"/>
      <c r="I2" s="390"/>
      <c r="J2" s="391"/>
    </row>
    <row r="3" spans="1:10" ht="21.95" customHeight="1" thickTop="1">
      <c r="A3" s="88" t="s">
        <v>118</v>
      </c>
      <c r="B3" s="392">
        <v>0</v>
      </c>
      <c r="C3" s="90" t="s">
        <v>119</v>
      </c>
      <c r="D3" s="392">
        <v>1</v>
      </c>
      <c r="E3" s="92" t="s">
        <v>120</v>
      </c>
      <c r="F3" s="392">
        <v>4</v>
      </c>
      <c r="G3" s="94" t="s">
        <v>121</v>
      </c>
      <c r="H3" s="392">
        <v>12</v>
      </c>
      <c r="I3" s="96" t="s">
        <v>122</v>
      </c>
      <c r="J3" s="392">
        <v>15</v>
      </c>
    </row>
    <row r="4" spans="1:10" ht="21.95" customHeight="1" thickBot="1">
      <c r="A4" s="89" t="s">
        <v>123</v>
      </c>
      <c r="B4" s="393"/>
      <c r="C4" s="91" t="s">
        <v>124</v>
      </c>
      <c r="D4" s="393"/>
      <c r="E4" s="93" t="s">
        <v>124</v>
      </c>
      <c r="F4" s="393"/>
      <c r="G4" s="95" t="s">
        <v>124</v>
      </c>
      <c r="H4" s="393"/>
      <c r="I4" s="97" t="s">
        <v>124</v>
      </c>
      <c r="J4" s="393"/>
    </row>
    <row r="5" spans="1:10" s="101" customFormat="1" ht="36.950000000000003" customHeight="1" thickTop="1" thickBot="1">
      <c r="A5" s="477" t="s">
        <v>125</v>
      </c>
      <c r="B5" s="478"/>
      <c r="C5" s="479" t="s">
        <v>126</v>
      </c>
      <c r="D5" s="480"/>
      <c r="E5" s="481" t="s">
        <v>127</v>
      </c>
      <c r="F5" s="482"/>
      <c r="G5" s="483" t="s">
        <v>128</v>
      </c>
      <c r="H5" s="484"/>
      <c r="I5" s="485" t="s">
        <v>129</v>
      </c>
      <c r="J5" s="486"/>
    </row>
    <row r="6" spans="1:10" ht="57" customHeight="1" thickTop="1">
      <c r="A6" s="487" t="s">
        <v>130</v>
      </c>
      <c r="B6" s="488"/>
      <c r="C6" s="401" t="s">
        <v>131</v>
      </c>
      <c r="D6" s="402"/>
      <c r="E6" s="470" t="s">
        <v>132</v>
      </c>
      <c r="F6" s="471"/>
      <c r="G6" s="383" t="s">
        <v>133</v>
      </c>
      <c r="H6" s="402"/>
      <c r="I6" s="470" t="s">
        <v>134</v>
      </c>
      <c r="J6" s="488"/>
    </row>
    <row r="7" spans="1:10" ht="39.950000000000003" customHeight="1">
      <c r="A7" s="456" t="s">
        <v>135</v>
      </c>
      <c r="B7" s="457"/>
      <c r="C7" s="414" t="s">
        <v>136</v>
      </c>
      <c r="D7" s="415"/>
      <c r="E7" s="468" t="s">
        <v>137</v>
      </c>
      <c r="F7" s="472"/>
      <c r="G7" s="385" t="s">
        <v>138</v>
      </c>
      <c r="H7" s="415"/>
      <c r="I7" s="468" t="s">
        <v>139</v>
      </c>
      <c r="J7" s="469"/>
    </row>
    <row r="8" spans="1:10" ht="57.95" customHeight="1">
      <c r="A8" s="456" t="s">
        <v>140</v>
      </c>
      <c r="B8" s="457"/>
      <c r="C8" s="426" t="s">
        <v>141</v>
      </c>
      <c r="D8" s="413"/>
      <c r="E8" s="464" t="s">
        <v>142</v>
      </c>
      <c r="F8" s="473"/>
      <c r="G8" s="385" t="s">
        <v>143</v>
      </c>
      <c r="H8" s="415"/>
      <c r="I8" s="468" t="s">
        <v>144</v>
      </c>
      <c r="J8" s="469"/>
    </row>
    <row r="9" spans="1:10" ht="45.95" customHeight="1">
      <c r="A9" s="458"/>
      <c r="B9" s="459"/>
      <c r="C9" s="414" t="s">
        <v>145</v>
      </c>
      <c r="D9" s="415"/>
      <c r="E9" s="464" t="s">
        <v>146</v>
      </c>
      <c r="F9" s="473"/>
      <c r="G9" s="405" t="s">
        <v>147</v>
      </c>
      <c r="H9" s="413"/>
      <c r="I9" s="464" t="s">
        <v>148</v>
      </c>
      <c r="J9" s="465"/>
    </row>
    <row r="10" spans="1:10" ht="54.95" customHeight="1">
      <c r="A10" s="458"/>
      <c r="B10" s="459"/>
      <c r="C10" s="474" t="s">
        <v>149</v>
      </c>
      <c r="D10" s="475"/>
      <c r="E10" s="464" t="s">
        <v>150</v>
      </c>
      <c r="F10" s="473"/>
      <c r="G10" s="405" t="s">
        <v>151</v>
      </c>
      <c r="H10" s="413"/>
      <c r="I10" s="464"/>
      <c r="J10" s="465"/>
    </row>
    <row r="11" spans="1:10" ht="125.1" customHeight="1" thickBot="1">
      <c r="A11" s="460"/>
      <c r="B11" s="461"/>
      <c r="C11" s="437"/>
      <c r="D11" s="404"/>
      <c r="E11" s="466"/>
      <c r="F11" s="476"/>
      <c r="G11" s="441" t="s">
        <v>152</v>
      </c>
      <c r="H11" s="417"/>
      <c r="I11" s="466"/>
      <c r="J11" s="467"/>
    </row>
    <row r="12" spans="1:10" s="99" customFormat="1" ht="27.75" thickTop="1" thickBot="1">
      <c r="A12" s="389" t="s">
        <v>153</v>
      </c>
      <c r="B12" s="390"/>
      <c r="C12" s="390"/>
      <c r="D12" s="390"/>
      <c r="E12" s="390"/>
      <c r="F12" s="390"/>
      <c r="G12" s="390"/>
      <c r="H12" s="390"/>
      <c r="I12" s="390"/>
      <c r="J12" s="391"/>
    </row>
    <row r="13" spans="1:10" ht="21.75" thickTop="1">
      <c r="A13" s="88" t="s">
        <v>118</v>
      </c>
      <c r="B13" s="392">
        <v>0</v>
      </c>
      <c r="C13" s="90" t="s">
        <v>119</v>
      </c>
      <c r="D13" s="392">
        <v>1</v>
      </c>
      <c r="E13" s="92" t="s">
        <v>120</v>
      </c>
      <c r="F13" s="392">
        <v>4</v>
      </c>
      <c r="G13" s="94" t="s">
        <v>121</v>
      </c>
      <c r="H13" s="392">
        <v>12</v>
      </c>
      <c r="I13" s="96" t="s">
        <v>122</v>
      </c>
      <c r="J13" s="392">
        <v>15</v>
      </c>
    </row>
    <row r="14" spans="1:10" ht="21.75" thickBot="1">
      <c r="A14" s="89" t="s">
        <v>123</v>
      </c>
      <c r="B14" s="393"/>
      <c r="C14" s="91" t="s">
        <v>124</v>
      </c>
      <c r="D14" s="393"/>
      <c r="E14" s="93" t="s">
        <v>124</v>
      </c>
      <c r="F14" s="393"/>
      <c r="G14" s="95" t="s">
        <v>124</v>
      </c>
      <c r="H14" s="393"/>
      <c r="I14" s="97" t="s">
        <v>124</v>
      </c>
      <c r="J14" s="393"/>
    </row>
    <row r="15" spans="1:10" ht="36.950000000000003" customHeight="1" thickTop="1" thickBot="1">
      <c r="A15" s="379" t="s">
        <v>125</v>
      </c>
      <c r="B15" s="380"/>
      <c r="C15" s="381" t="s">
        <v>126</v>
      </c>
      <c r="D15" s="382"/>
      <c r="E15" s="418" t="s">
        <v>127</v>
      </c>
      <c r="F15" s="419"/>
      <c r="G15" s="420" t="s">
        <v>128</v>
      </c>
      <c r="H15" s="421"/>
      <c r="I15" s="399" t="s">
        <v>129</v>
      </c>
      <c r="J15" s="400"/>
    </row>
    <row r="16" spans="1:10" ht="51" customHeight="1" thickTop="1">
      <c r="A16" s="401" t="s">
        <v>154</v>
      </c>
      <c r="B16" s="384"/>
      <c r="C16" s="453" t="s">
        <v>155</v>
      </c>
      <c r="D16" s="412"/>
      <c r="E16" s="411" t="s">
        <v>156</v>
      </c>
      <c r="F16" s="412"/>
      <c r="G16" s="383" t="s">
        <v>157</v>
      </c>
      <c r="H16" s="402"/>
      <c r="I16" s="411" t="s">
        <v>158</v>
      </c>
      <c r="J16" s="450"/>
    </row>
    <row r="17" spans="1:10" ht="65.099999999999994" customHeight="1">
      <c r="A17" s="407" t="s">
        <v>159</v>
      </c>
      <c r="B17" s="408"/>
      <c r="C17" s="462" t="s">
        <v>160</v>
      </c>
      <c r="D17" s="463"/>
      <c r="E17" s="439" t="s">
        <v>161</v>
      </c>
      <c r="F17" s="440"/>
      <c r="G17" s="385" t="s">
        <v>162</v>
      </c>
      <c r="H17" s="415"/>
      <c r="I17" s="405"/>
      <c r="J17" s="406"/>
    </row>
    <row r="18" spans="1:10" ht="33.950000000000003" customHeight="1">
      <c r="A18" s="455"/>
      <c r="B18" s="423"/>
      <c r="C18" s="426" t="s">
        <v>163</v>
      </c>
      <c r="D18" s="413"/>
      <c r="E18" s="385" t="s">
        <v>137</v>
      </c>
      <c r="F18" s="415"/>
      <c r="G18" s="405" t="s">
        <v>164</v>
      </c>
      <c r="H18" s="413"/>
      <c r="I18" s="405"/>
      <c r="J18" s="406"/>
    </row>
    <row r="19" spans="1:10" ht="47.1" customHeight="1">
      <c r="A19" s="455"/>
      <c r="B19" s="423"/>
      <c r="C19" s="426"/>
      <c r="D19" s="413"/>
      <c r="E19" s="405" t="s">
        <v>142</v>
      </c>
      <c r="F19" s="413"/>
      <c r="G19" s="405" t="s">
        <v>147</v>
      </c>
      <c r="H19" s="413"/>
      <c r="I19" s="405"/>
      <c r="J19" s="406"/>
    </row>
    <row r="20" spans="1:10" ht="38.1" customHeight="1">
      <c r="A20" s="455"/>
      <c r="B20" s="423"/>
      <c r="C20" s="426"/>
      <c r="D20" s="413"/>
      <c r="E20" s="405" t="s">
        <v>165</v>
      </c>
      <c r="F20" s="413"/>
      <c r="G20" s="405" t="s">
        <v>166</v>
      </c>
      <c r="H20" s="413"/>
      <c r="I20" s="405"/>
      <c r="J20" s="406"/>
    </row>
    <row r="21" spans="1:10" ht="30.95" customHeight="1" thickBot="1">
      <c r="A21" s="447"/>
      <c r="B21" s="433"/>
      <c r="C21" s="416"/>
      <c r="D21" s="417"/>
      <c r="E21" s="441" t="s">
        <v>150</v>
      </c>
      <c r="F21" s="417"/>
      <c r="G21" s="441"/>
      <c r="H21" s="417"/>
      <c r="I21" s="441"/>
      <c r="J21" s="442"/>
    </row>
    <row r="22" spans="1:10" s="99" customFormat="1" ht="27.75" thickTop="1" thickBot="1">
      <c r="A22" s="389" t="s">
        <v>167</v>
      </c>
      <c r="B22" s="390"/>
      <c r="C22" s="390"/>
      <c r="D22" s="390"/>
      <c r="E22" s="390"/>
      <c r="F22" s="390"/>
      <c r="G22" s="390"/>
      <c r="H22" s="390"/>
      <c r="I22" s="390"/>
      <c r="J22" s="391"/>
    </row>
    <row r="23" spans="1:10" ht="21.75" thickTop="1">
      <c r="A23" s="88" t="s">
        <v>118</v>
      </c>
      <c r="B23" s="392">
        <v>0</v>
      </c>
      <c r="C23" s="90" t="s">
        <v>119</v>
      </c>
      <c r="D23" s="392">
        <v>1</v>
      </c>
      <c r="E23" s="92" t="s">
        <v>120</v>
      </c>
      <c r="F23" s="392">
        <v>3</v>
      </c>
      <c r="G23" s="94" t="s">
        <v>121</v>
      </c>
      <c r="H23" s="392">
        <v>9</v>
      </c>
      <c r="I23" s="96" t="s">
        <v>122</v>
      </c>
      <c r="J23" s="392">
        <v>10</v>
      </c>
    </row>
    <row r="24" spans="1:10" ht="21.75" thickBot="1">
      <c r="A24" s="89" t="s">
        <v>123</v>
      </c>
      <c r="B24" s="393"/>
      <c r="C24" s="91" t="s">
        <v>124</v>
      </c>
      <c r="D24" s="393"/>
      <c r="E24" s="93" t="s">
        <v>124</v>
      </c>
      <c r="F24" s="393"/>
      <c r="G24" s="95" t="s">
        <v>124</v>
      </c>
      <c r="H24" s="393"/>
      <c r="I24" s="97" t="s">
        <v>124</v>
      </c>
      <c r="J24" s="393"/>
    </row>
    <row r="25" spans="1:10" ht="36.950000000000003" customHeight="1" thickTop="1" thickBot="1">
      <c r="A25" s="379" t="s">
        <v>125</v>
      </c>
      <c r="B25" s="380"/>
      <c r="C25" s="381" t="s">
        <v>126</v>
      </c>
      <c r="D25" s="382"/>
      <c r="E25" s="418" t="s">
        <v>127</v>
      </c>
      <c r="F25" s="419"/>
      <c r="G25" s="420" t="s">
        <v>128</v>
      </c>
      <c r="H25" s="421"/>
      <c r="I25" s="399" t="s">
        <v>129</v>
      </c>
      <c r="J25" s="400"/>
    </row>
    <row r="26" spans="1:10" ht="48" customHeight="1" thickTop="1">
      <c r="A26" s="401" t="s">
        <v>168</v>
      </c>
      <c r="B26" s="384"/>
      <c r="C26" s="401" t="s">
        <v>131</v>
      </c>
      <c r="D26" s="402"/>
      <c r="E26" s="411" t="s">
        <v>169</v>
      </c>
      <c r="F26" s="412"/>
      <c r="G26" s="411" t="s">
        <v>170</v>
      </c>
      <c r="H26" s="412"/>
      <c r="I26" s="411" t="s">
        <v>171</v>
      </c>
      <c r="J26" s="450"/>
    </row>
    <row r="27" spans="1:10" ht="57" customHeight="1">
      <c r="A27" s="407"/>
      <c r="B27" s="408"/>
      <c r="C27" s="426" t="s">
        <v>172</v>
      </c>
      <c r="D27" s="413"/>
      <c r="E27" s="405"/>
      <c r="F27" s="413"/>
      <c r="G27" s="405" t="s">
        <v>173</v>
      </c>
      <c r="H27" s="413"/>
      <c r="I27" s="405"/>
      <c r="J27" s="406"/>
    </row>
    <row r="28" spans="1:10" ht="69.95" customHeight="1">
      <c r="A28" s="407"/>
      <c r="B28" s="408"/>
      <c r="C28" s="426" t="s">
        <v>174</v>
      </c>
      <c r="D28" s="413"/>
      <c r="E28" s="125"/>
      <c r="F28" s="124"/>
      <c r="G28" s="405"/>
      <c r="H28" s="413"/>
      <c r="I28" s="405"/>
      <c r="J28" s="406"/>
    </row>
    <row r="29" spans="1:10" ht="105.95" customHeight="1" thickBot="1">
      <c r="A29" s="409"/>
      <c r="B29" s="410"/>
      <c r="C29" s="416"/>
      <c r="D29" s="417"/>
      <c r="E29" s="126"/>
      <c r="F29" s="127"/>
      <c r="G29" s="441" t="s">
        <v>175</v>
      </c>
      <c r="H29" s="417"/>
      <c r="I29" s="405" t="s">
        <v>176</v>
      </c>
      <c r="J29" s="406"/>
    </row>
    <row r="30" spans="1:10" s="99" customFormat="1" ht="27.75" thickTop="1" thickBot="1">
      <c r="A30" s="389" t="s">
        <v>177</v>
      </c>
      <c r="B30" s="390"/>
      <c r="C30" s="390"/>
      <c r="D30" s="390"/>
      <c r="E30" s="390"/>
      <c r="F30" s="390"/>
      <c r="G30" s="390"/>
      <c r="H30" s="390"/>
      <c r="I30" s="390"/>
      <c r="J30" s="391"/>
    </row>
    <row r="31" spans="1:10" ht="21.75" thickTop="1">
      <c r="A31" s="88" t="s">
        <v>118</v>
      </c>
      <c r="B31" s="392">
        <v>0</v>
      </c>
      <c r="C31" s="90" t="s">
        <v>119</v>
      </c>
      <c r="D31" s="392">
        <v>1</v>
      </c>
      <c r="E31" s="92" t="s">
        <v>120</v>
      </c>
      <c r="F31" s="392">
        <v>2</v>
      </c>
      <c r="G31" s="94" t="s">
        <v>121</v>
      </c>
      <c r="H31" s="392">
        <v>4</v>
      </c>
      <c r="I31" s="96" t="s">
        <v>122</v>
      </c>
      <c r="J31" s="392">
        <v>5</v>
      </c>
    </row>
    <row r="32" spans="1:10" ht="21.75" thickBot="1">
      <c r="A32" s="89" t="s">
        <v>123</v>
      </c>
      <c r="B32" s="393"/>
      <c r="C32" s="91" t="s">
        <v>124</v>
      </c>
      <c r="D32" s="393"/>
      <c r="E32" s="93" t="s">
        <v>124</v>
      </c>
      <c r="F32" s="393"/>
      <c r="G32" s="95" t="s">
        <v>124</v>
      </c>
      <c r="H32" s="393"/>
      <c r="I32" s="97" t="s">
        <v>124</v>
      </c>
      <c r="J32" s="393"/>
    </row>
    <row r="33" spans="1:10" ht="36.950000000000003" customHeight="1" thickTop="1" thickBot="1">
      <c r="A33" s="379" t="s">
        <v>125</v>
      </c>
      <c r="B33" s="380"/>
      <c r="C33" s="381" t="s">
        <v>126</v>
      </c>
      <c r="D33" s="382"/>
      <c r="E33" s="418" t="s">
        <v>127</v>
      </c>
      <c r="F33" s="419"/>
      <c r="G33" s="420" t="s">
        <v>128</v>
      </c>
      <c r="H33" s="421"/>
      <c r="I33" s="399" t="s">
        <v>129</v>
      </c>
      <c r="J33" s="400"/>
    </row>
    <row r="34" spans="1:10" ht="57.95" customHeight="1" thickTop="1">
      <c r="A34" s="401" t="s">
        <v>178</v>
      </c>
      <c r="B34" s="384"/>
      <c r="C34" s="453" t="s">
        <v>179</v>
      </c>
      <c r="D34" s="412"/>
      <c r="E34" s="411" t="s">
        <v>180</v>
      </c>
      <c r="F34" s="412"/>
      <c r="G34" s="383" t="s">
        <v>181</v>
      </c>
      <c r="H34" s="402"/>
      <c r="I34" s="411" t="s">
        <v>182</v>
      </c>
      <c r="J34" s="450"/>
    </row>
    <row r="35" spans="1:10" ht="59.1" customHeight="1">
      <c r="A35" s="407"/>
      <c r="B35" s="408"/>
      <c r="C35" s="435" t="s">
        <v>183</v>
      </c>
      <c r="D35" s="436"/>
      <c r="E35" s="439" t="s">
        <v>184</v>
      </c>
      <c r="F35" s="440"/>
      <c r="G35" s="385" t="s">
        <v>185</v>
      </c>
      <c r="H35" s="415"/>
      <c r="I35" s="405"/>
      <c r="J35" s="406"/>
    </row>
    <row r="36" spans="1:10" ht="44.1" customHeight="1">
      <c r="A36" s="407" t="s">
        <v>186</v>
      </c>
      <c r="B36" s="408"/>
      <c r="C36" s="414" t="s">
        <v>187</v>
      </c>
      <c r="D36" s="415"/>
      <c r="E36" s="387" t="s">
        <v>188</v>
      </c>
      <c r="F36" s="436"/>
      <c r="G36" s="405" t="s">
        <v>189</v>
      </c>
      <c r="H36" s="413"/>
      <c r="I36" s="405"/>
      <c r="J36" s="406"/>
    </row>
    <row r="37" spans="1:10" ht="45" customHeight="1">
      <c r="A37" s="407"/>
      <c r="B37" s="408"/>
      <c r="C37" s="414"/>
      <c r="D37" s="415"/>
      <c r="E37" s="385" t="s">
        <v>190</v>
      </c>
      <c r="F37" s="415"/>
      <c r="G37" s="405" t="s">
        <v>191</v>
      </c>
      <c r="H37" s="413"/>
      <c r="I37" s="405"/>
      <c r="J37" s="406"/>
    </row>
    <row r="38" spans="1:10" ht="54" customHeight="1" thickBot="1">
      <c r="A38" s="447"/>
      <c r="B38" s="433"/>
      <c r="C38" s="128"/>
      <c r="D38" s="129"/>
      <c r="E38" s="441" t="s">
        <v>192</v>
      </c>
      <c r="F38" s="417"/>
      <c r="G38" s="441" t="s">
        <v>193</v>
      </c>
      <c r="H38" s="417"/>
      <c r="I38" s="441"/>
      <c r="J38" s="442"/>
    </row>
    <row r="39" spans="1:10" s="98" customFormat="1" ht="33" thickTop="1" thickBot="1">
      <c r="A39" s="396" t="s">
        <v>194</v>
      </c>
      <c r="B39" s="397"/>
      <c r="C39" s="397"/>
      <c r="D39" s="397"/>
      <c r="E39" s="397"/>
      <c r="F39" s="397"/>
      <c r="G39" s="397"/>
      <c r="H39" s="397"/>
      <c r="I39" s="397"/>
      <c r="J39" s="398"/>
    </row>
    <row r="40" spans="1:10" s="99" customFormat="1" ht="27.75" thickTop="1" thickBot="1">
      <c r="A40" s="389" t="s">
        <v>195</v>
      </c>
      <c r="B40" s="390"/>
      <c r="C40" s="390"/>
      <c r="D40" s="390"/>
      <c r="E40" s="390"/>
      <c r="F40" s="390"/>
      <c r="G40" s="390"/>
      <c r="H40" s="390"/>
      <c r="I40" s="390"/>
      <c r="J40" s="391"/>
    </row>
    <row r="41" spans="1:10" ht="21.75" thickTop="1">
      <c r="A41" s="88" t="s">
        <v>118</v>
      </c>
      <c r="B41" s="392">
        <v>0</v>
      </c>
      <c r="C41" s="90" t="s">
        <v>119</v>
      </c>
      <c r="D41" s="392">
        <v>1</v>
      </c>
      <c r="E41" s="92" t="s">
        <v>120</v>
      </c>
      <c r="F41" s="392">
        <v>4</v>
      </c>
      <c r="G41" s="94" t="s">
        <v>121</v>
      </c>
      <c r="H41" s="392">
        <v>12</v>
      </c>
      <c r="I41" s="96" t="s">
        <v>122</v>
      </c>
      <c r="J41" s="392">
        <v>15</v>
      </c>
    </row>
    <row r="42" spans="1:10" ht="21.75" thickBot="1">
      <c r="A42" s="89" t="s">
        <v>123</v>
      </c>
      <c r="B42" s="393"/>
      <c r="C42" s="91" t="s">
        <v>124</v>
      </c>
      <c r="D42" s="393"/>
      <c r="E42" s="93" t="s">
        <v>124</v>
      </c>
      <c r="F42" s="393"/>
      <c r="G42" s="95" t="s">
        <v>124</v>
      </c>
      <c r="H42" s="393"/>
      <c r="I42" s="97" t="s">
        <v>124</v>
      </c>
      <c r="J42" s="393"/>
    </row>
    <row r="43" spans="1:10" ht="36.950000000000003" customHeight="1" thickTop="1" thickBot="1">
      <c r="A43" s="379" t="s">
        <v>125</v>
      </c>
      <c r="B43" s="380"/>
      <c r="C43" s="381" t="s">
        <v>126</v>
      </c>
      <c r="D43" s="382"/>
      <c r="E43" s="418" t="s">
        <v>127</v>
      </c>
      <c r="F43" s="419"/>
      <c r="G43" s="420" t="s">
        <v>128</v>
      </c>
      <c r="H43" s="421"/>
      <c r="I43" s="399" t="s">
        <v>129</v>
      </c>
      <c r="J43" s="400"/>
    </row>
    <row r="44" spans="1:10" ht="93.95" customHeight="1" thickTop="1">
      <c r="A44" s="401" t="s">
        <v>196</v>
      </c>
      <c r="B44" s="384"/>
      <c r="C44" s="453" t="s">
        <v>197</v>
      </c>
      <c r="D44" s="412"/>
      <c r="E44" s="411" t="s">
        <v>198</v>
      </c>
      <c r="F44" s="412"/>
      <c r="G44" s="411" t="s">
        <v>199</v>
      </c>
      <c r="H44" s="412"/>
      <c r="I44" s="411" t="s">
        <v>200</v>
      </c>
      <c r="J44" s="450"/>
    </row>
    <row r="45" spans="1:10" ht="39" customHeight="1">
      <c r="A45" s="407" t="s">
        <v>201</v>
      </c>
      <c r="B45" s="408"/>
      <c r="C45" s="454" t="s">
        <v>202</v>
      </c>
      <c r="D45" s="440"/>
      <c r="E45" s="405"/>
      <c r="F45" s="413"/>
      <c r="G45" s="405"/>
      <c r="H45" s="413"/>
      <c r="I45" s="405"/>
      <c r="J45" s="406"/>
    </row>
    <row r="46" spans="1:10" ht="48.95" customHeight="1">
      <c r="A46" s="407"/>
      <c r="B46" s="408"/>
      <c r="C46" s="435" t="s">
        <v>203</v>
      </c>
      <c r="D46" s="436"/>
      <c r="E46" s="405"/>
      <c r="F46" s="413"/>
      <c r="G46" s="405"/>
      <c r="H46" s="413"/>
      <c r="I46" s="405"/>
      <c r="J46" s="406"/>
    </row>
    <row r="47" spans="1:10" ht="87.95" customHeight="1">
      <c r="A47" s="407" t="s">
        <v>204</v>
      </c>
      <c r="B47" s="408"/>
      <c r="C47" s="414" t="s">
        <v>205</v>
      </c>
      <c r="D47" s="415"/>
      <c r="E47" s="405"/>
      <c r="F47" s="413"/>
      <c r="G47" s="405"/>
      <c r="H47" s="413"/>
      <c r="I47" s="405"/>
      <c r="J47" s="406"/>
    </row>
    <row r="48" spans="1:10" ht="50.1" customHeight="1">
      <c r="A48" s="451"/>
      <c r="B48" s="452"/>
      <c r="C48" s="414" t="s">
        <v>206</v>
      </c>
      <c r="D48" s="415"/>
      <c r="E48" s="405"/>
      <c r="F48" s="413"/>
      <c r="G48" s="405"/>
      <c r="H48" s="413"/>
      <c r="I48" s="405"/>
      <c r="J48" s="406"/>
    </row>
    <row r="49" spans="1:10" ht="57.95" customHeight="1" thickBot="1">
      <c r="A49" s="437"/>
      <c r="B49" s="449"/>
      <c r="C49" s="416" t="s">
        <v>207</v>
      </c>
      <c r="D49" s="417"/>
      <c r="E49" s="441"/>
      <c r="F49" s="417"/>
      <c r="G49" s="441"/>
      <c r="H49" s="417"/>
      <c r="I49" s="441"/>
      <c r="J49" s="442"/>
    </row>
    <row r="50" spans="1:10" s="99" customFormat="1" ht="27.75" thickTop="1" thickBot="1">
      <c r="A50" s="389" t="s">
        <v>208</v>
      </c>
      <c r="B50" s="390"/>
      <c r="C50" s="390"/>
      <c r="D50" s="390"/>
      <c r="E50" s="390"/>
      <c r="F50" s="390"/>
      <c r="G50" s="390"/>
      <c r="H50" s="390"/>
      <c r="I50" s="390"/>
      <c r="J50" s="391"/>
    </row>
    <row r="51" spans="1:10" ht="21.75" thickTop="1">
      <c r="A51" s="88" t="s">
        <v>118</v>
      </c>
      <c r="B51" s="392">
        <v>0</v>
      </c>
      <c r="C51" s="90" t="s">
        <v>119</v>
      </c>
      <c r="D51" s="392">
        <v>1</v>
      </c>
      <c r="E51" s="92" t="s">
        <v>120</v>
      </c>
      <c r="F51" s="392">
        <v>2</v>
      </c>
      <c r="G51" s="94" t="s">
        <v>121</v>
      </c>
      <c r="H51" s="392">
        <v>4</v>
      </c>
      <c r="I51" s="96" t="s">
        <v>122</v>
      </c>
      <c r="J51" s="392">
        <v>5</v>
      </c>
    </row>
    <row r="52" spans="1:10" ht="21.75" thickBot="1">
      <c r="A52" s="89" t="s">
        <v>123</v>
      </c>
      <c r="B52" s="393"/>
      <c r="C52" s="91" t="s">
        <v>124</v>
      </c>
      <c r="D52" s="393"/>
      <c r="E52" s="93" t="s">
        <v>124</v>
      </c>
      <c r="F52" s="393"/>
      <c r="G52" s="95" t="s">
        <v>124</v>
      </c>
      <c r="H52" s="393"/>
      <c r="I52" s="97" t="s">
        <v>124</v>
      </c>
      <c r="J52" s="393"/>
    </row>
    <row r="53" spans="1:10" ht="36.950000000000003" customHeight="1" thickTop="1" thickBot="1">
      <c r="A53" s="379" t="s">
        <v>125</v>
      </c>
      <c r="B53" s="380"/>
      <c r="C53" s="381" t="s">
        <v>126</v>
      </c>
      <c r="D53" s="382"/>
      <c r="E53" s="418" t="s">
        <v>127</v>
      </c>
      <c r="F53" s="419"/>
      <c r="G53" s="420" t="s">
        <v>128</v>
      </c>
      <c r="H53" s="421"/>
      <c r="I53" s="399" t="s">
        <v>129</v>
      </c>
      <c r="J53" s="400"/>
    </row>
    <row r="54" spans="1:10" ht="33" customHeight="1" thickTop="1">
      <c r="A54" s="401" t="s">
        <v>209</v>
      </c>
      <c r="B54" s="384"/>
      <c r="C54" s="401" t="s">
        <v>210</v>
      </c>
      <c r="D54" s="402"/>
      <c r="E54" s="383" t="s">
        <v>211</v>
      </c>
      <c r="F54" s="402"/>
      <c r="G54" s="383" t="s">
        <v>211</v>
      </c>
      <c r="H54" s="402"/>
      <c r="I54" s="383" t="s">
        <v>211</v>
      </c>
      <c r="J54" s="384"/>
    </row>
    <row r="55" spans="1:10" ht="68.099999999999994" customHeight="1">
      <c r="A55" s="407"/>
      <c r="B55" s="408"/>
      <c r="C55" s="426" t="s">
        <v>212</v>
      </c>
      <c r="D55" s="413"/>
      <c r="E55" s="405" t="s">
        <v>213</v>
      </c>
      <c r="F55" s="413"/>
      <c r="G55" s="405" t="s">
        <v>214</v>
      </c>
      <c r="H55" s="413"/>
      <c r="I55" s="385" t="s">
        <v>215</v>
      </c>
      <c r="J55" s="386"/>
    </row>
    <row r="56" spans="1:10" ht="75" customHeight="1">
      <c r="A56" s="407" t="s">
        <v>216</v>
      </c>
      <c r="B56" s="408"/>
      <c r="C56" s="414" t="s">
        <v>217</v>
      </c>
      <c r="D56" s="415"/>
      <c r="E56" s="405" t="s">
        <v>218</v>
      </c>
      <c r="F56" s="413"/>
      <c r="G56" s="405" t="s">
        <v>219</v>
      </c>
      <c r="H56" s="413"/>
      <c r="I56" s="385" t="s">
        <v>220</v>
      </c>
      <c r="J56" s="386"/>
    </row>
    <row r="57" spans="1:10" ht="129" customHeight="1">
      <c r="A57" s="407" t="s">
        <v>221</v>
      </c>
      <c r="B57" s="408"/>
      <c r="C57" s="414" t="s">
        <v>222</v>
      </c>
      <c r="D57" s="415"/>
      <c r="E57" s="385" t="s">
        <v>223</v>
      </c>
      <c r="F57" s="415"/>
      <c r="G57" s="439" t="s">
        <v>224</v>
      </c>
      <c r="H57" s="440"/>
      <c r="I57" s="385"/>
      <c r="J57" s="386"/>
    </row>
    <row r="58" spans="1:10" ht="56.1" customHeight="1">
      <c r="A58" s="407" t="s">
        <v>225</v>
      </c>
      <c r="B58" s="408"/>
      <c r="C58" s="426" t="s">
        <v>226</v>
      </c>
      <c r="D58" s="413"/>
      <c r="E58" s="424"/>
      <c r="F58" s="425"/>
      <c r="G58" s="385" t="s">
        <v>227</v>
      </c>
      <c r="H58" s="415"/>
      <c r="I58" s="405" t="s">
        <v>228</v>
      </c>
      <c r="J58" s="406"/>
    </row>
    <row r="59" spans="1:10" ht="77.099999999999994" customHeight="1" thickBot="1">
      <c r="A59" s="437"/>
      <c r="B59" s="449"/>
      <c r="C59" s="447"/>
      <c r="D59" s="448"/>
      <c r="E59" s="403"/>
      <c r="F59" s="404"/>
      <c r="G59" s="441" t="s">
        <v>229</v>
      </c>
      <c r="H59" s="417"/>
      <c r="I59" s="441"/>
      <c r="J59" s="442"/>
    </row>
    <row r="60" spans="1:10" s="98" customFormat="1" ht="33" thickTop="1" thickBot="1">
      <c r="A60" s="396" t="s">
        <v>230</v>
      </c>
      <c r="B60" s="397"/>
      <c r="C60" s="397"/>
      <c r="D60" s="397"/>
      <c r="E60" s="397"/>
      <c r="F60" s="397"/>
      <c r="G60" s="397"/>
      <c r="H60" s="397"/>
      <c r="I60" s="397"/>
      <c r="J60" s="398"/>
    </row>
    <row r="61" spans="1:10" s="100" customFormat="1" ht="24.75" thickTop="1" thickBot="1">
      <c r="A61" s="443" t="s">
        <v>231</v>
      </c>
      <c r="B61" s="444"/>
      <c r="C61" s="444"/>
      <c r="D61" s="444"/>
      <c r="E61" s="444"/>
      <c r="F61" s="444"/>
      <c r="G61" s="444"/>
      <c r="H61" s="444"/>
      <c r="I61" s="444"/>
      <c r="J61" s="445"/>
    </row>
    <row r="62" spans="1:10" ht="21.75" thickTop="1">
      <c r="A62" s="88" t="s">
        <v>118</v>
      </c>
      <c r="B62" s="392">
        <v>0</v>
      </c>
      <c r="C62" s="90" t="s">
        <v>119</v>
      </c>
      <c r="D62" s="392">
        <v>1</v>
      </c>
      <c r="E62" s="92" t="s">
        <v>120</v>
      </c>
      <c r="F62" s="392">
        <v>4</v>
      </c>
      <c r="G62" s="94" t="s">
        <v>121</v>
      </c>
      <c r="H62" s="392">
        <v>12</v>
      </c>
      <c r="I62" s="96" t="s">
        <v>122</v>
      </c>
      <c r="J62" s="392">
        <v>15</v>
      </c>
    </row>
    <row r="63" spans="1:10" ht="21.75" thickBot="1">
      <c r="A63" s="89" t="s">
        <v>123</v>
      </c>
      <c r="B63" s="393"/>
      <c r="C63" s="91" t="s">
        <v>124</v>
      </c>
      <c r="D63" s="393"/>
      <c r="E63" s="93" t="s">
        <v>124</v>
      </c>
      <c r="F63" s="393"/>
      <c r="G63" s="95" t="s">
        <v>124</v>
      </c>
      <c r="H63" s="393"/>
      <c r="I63" s="97" t="s">
        <v>124</v>
      </c>
      <c r="J63" s="393"/>
    </row>
    <row r="64" spans="1:10" ht="36.950000000000003" customHeight="1" thickTop="1" thickBot="1">
      <c r="A64" s="379" t="s">
        <v>125</v>
      </c>
      <c r="B64" s="380"/>
      <c r="C64" s="381" t="s">
        <v>126</v>
      </c>
      <c r="D64" s="382"/>
      <c r="E64" s="418" t="s">
        <v>127</v>
      </c>
      <c r="F64" s="419"/>
      <c r="G64" s="420" t="s">
        <v>128</v>
      </c>
      <c r="H64" s="421"/>
      <c r="I64" s="399" t="s">
        <v>129</v>
      </c>
      <c r="J64" s="400"/>
    </row>
    <row r="65" spans="1:10" ht="38.1" customHeight="1" thickTop="1">
      <c r="A65" s="401" t="s">
        <v>232</v>
      </c>
      <c r="B65" s="384"/>
      <c r="C65" s="401" t="s">
        <v>233</v>
      </c>
      <c r="D65" s="402"/>
      <c r="E65" s="411" t="s">
        <v>234</v>
      </c>
      <c r="F65" s="412"/>
      <c r="G65" s="383" t="s">
        <v>235</v>
      </c>
      <c r="H65" s="402"/>
      <c r="I65" s="405" t="s">
        <v>236</v>
      </c>
      <c r="J65" s="406"/>
    </row>
    <row r="66" spans="1:10" ht="56.1" customHeight="1">
      <c r="A66" s="407"/>
      <c r="B66" s="408"/>
      <c r="C66" s="407"/>
      <c r="D66" s="438"/>
      <c r="E66" s="405"/>
      <c r="F66" s="413"/>
      <c r="G66" s="385" t="s">
        <v>237</v>
      </c>
      <c r="H66" s="415"/>
      <c r="I66" s="405"/>
      <c r="J66" s="406"/>
    </row>
    <row r="67" spans="1:10" ht="50.1" customHeight="1">
      <c r="A67" s="394" t="s">
        <v>238</v>
      </c>
      <c r="B67" s="395"/>
      <c r="C67" s="435" t="s">
        <v>239</v>
      </c>
      <c r="D67" s="436"/>
      <c r="E67" s="125"/>
      <c r="F67" s="124"/>
      <c r="G67" s="405" t="s">
        <v>240</v>
      </c>
      <c r="H67" s="413"/>
      <c r="I67" s="405" t="s">
        <v>241</v>
      </c>
      <c r="J67" s="406"/>
    </row>
    <row r="68" spans="1:10" ht="63.95" customHeight="1">
      <c r="A68" s="394"/>
      <c r="B68" s="395"/>
      <c r="C68" s="414" t="s">
        <v>242</v>
      </c>
      <c r="D68" s="415"/>
      <c r="E68" s="405" t="s">
        <v>243</v>
      </c>
      <c r="F68" s="413"/>
      <c r="G68" s="405" t="s">
        <v>244</v>
      </c>
      <c r="H68" s="413"/>
      <c r="I68" s="405"/>
      <c r="J68" s="406"/>
    </row>
    <row r="69" spans="1:10" ht="48.95" customHeight="1">
      <c r="A69" s="407" t="s">
        <v>245</v>
      </c>
      <c r="B69" s="408"/>
      <c r="C69" s="426" t="s">
        <v>246</v>
      </c>
      <c r="D69" s="413"/>
      <c r="E69" s="405"/>
      <c r="F69" s="413"/>
      <c r="G69" s="439" t="s">
        <v>210</v>
      </c>
      <c r="H69" s="440"/>
      <c r="I69" s="439" t="s">
        <v>235</v>
      </c>
      <c r="J69" s="446"/>
    </row>
    <row r="70" spans="1:10" ht="39.950000000000003" customHeight="1">
      <c r="A70" s="394" t="s">
        <v>247</v>
      </c>
      <c r="B70" s="395"/>
      <c r="C70" s="435" t="s">
        <v>248</v>
      </c>
      <c r="D70" s="436"/>
      <c r="E70" s="424"/>
      <c r="F70" s="425"/>
      <c r="G70" s="385" t="s">
        <v>249</v>
      </c>
      <c r="H70" s="415"/>
      <c r="I70" s="385" t="s">
        <v>250</v>
      </c>
      <c r="J70" s="386"/>
    </row>
    <row r="71" spans="1:10" ht="47.1" customHeight="1">
      <c r="A71" s="394"/>
      <c r="B71" s="395"/>
      <c r="C71" s="435"/>
      <c r="D71" s="436"/>
      <c r="E71" s="424"/>
      <c r="F71" s="425"/>
      <c r="G71" s="387" t="s">
        <v>251</v>
      </c>
      <c r="H71" s="436"/>
      <c r="I71" s="385" t="s">
        <v>252</v>
      </c>
      <c r="J71" s="386"/>
    </row>
    <row r="72" spans="1:10" ht="89.1" customHeight="1" thickBot="1">
      <c r="A72" s="131"/>
      <c r="B72" s="130"/>
      <c r="C72" s="437"/>
      <c r="D72" s="404"/>
      <c r="E72" s="403"/>
      <c r="F72" s="404"/>
      <c r="G72" s="429" t="s">
        <v>253</v>
      </c>
      <c r="H72" s="431"/>
      <c r="I72" s="441" t="s">
        <v>254</v>
      </c>
      <c r="J72" s="442"/>
    </row>
    <row r="73" spans="1:10" s="98" customFormat="1" ht="33" thickTop="1" thickBot="1">
      <c r="A73" s="396" t="s">
        <v>255</v>
      </c>
      <c r="B73" s="397"/>
      <c r="C73" s="397"/>
      <c r="D73" s="397"/>
      <c r="E73" s="397"/>
      <c r="F73" s="397"/>
      <c r="G73" s="397"/>
      <c r="H73" s="397"/>
      <c r="I73" s="397"/>
      <c r="J73" s="398"/>
    </row>
    <row r="74" spans="1:10" s="99" customFormat="1" ht="27.75" thickTop="1" thickBot="1">
      <c r="A74" s="389" t="s">
        <v>256</v>
      </c>
      <c r="B74" s="390"/>
      <c r="C74" s="390"/>
      <c r="D74" s="390"/>
      <c r="E74" s="390"/>
      <c r="F74" s="390"/>
      <c r="G74" s="390"/>
      <c r="H74" s="390"/>
      <c r="I74" s="390"/>
      <c r="J74" s="391"/>
    </row>
    <row r="75" spans="1:10" ht="21.75" thickTop="1">
      <c r="A75" s="88" t="s">
        <v>118</v>
      </c>
      <c r="B75" s="392">
        <v>0</v>
      </c>
      <c r="C75" s="90" t="s">
        <v>119</v>
      </c>
      <c r="D75" s="392">
        <v>1</v>
      </c>
      <c r="E75" s="92" t="s">
        <v>120</v>
      </c>
      <c r="F75" s="392">
        <v>3</v>
      </c>
      <c r="G75" s="94" t="s">
        <v>121</v>
      </c>
      <c r="H75" s="392">
        <v>9</v>
      </c>
      <c r="I75" s="96" t="s">
        <v>122</v>
      </c>
      <c r="J75" s="392">
        <v>10</v>
      </c>
    </row>
    <row r="76" spans="1:10" ht="21.75" thickBot="1">
      <c r="A76" s="89" t="s">
        <v>123</v>
      </c>
      <c r="B76" s="393"/>
      <c r="C76" s="91" t="s">
        <v>124</v>
      </c>
      <c r="D76" s="393"/>
      <c r="E76" s="93" t="s">
        <v>124</v>
      </c>
      <c r="F76" s="393"/>
      <c r="G76" s="95" t="s">
        <v>124</v>
      </c>
      <c r="H76" s="393"/>
      <c r="I76" s="97" t="s">
        <v>124</v>
      </c>
      <c r="J76" s="393"/>
    </row>
    <row r="77" spans="1:10" ht="36.950000000000003" customHeight="1" thickTop="1" thickBot="1">
      <c r="A77" s="379" t="s">
        <v>125</v>
      </c>
      <c r="B77" s="380"/>
      <c r="C77" s="381" t="s">
        <v>126</v>
      </c>
      <c r="D77" s="382"/>
      <c r="E77" s="418" t="s">
        <v>127</v>
      </c>
      <c r="F77" s="419"/>
      <c r="G77" s="420" t="s">
        <v>128</v>
      </c>
      <c r="H77" s="421"/>
      <c r="I77" s="399" t="s">
        <v>129</v>
      </c>
      <c r="J77" s="400"/>
    </row>
    <row r="78" spans="1:10" ht="81.95" customHeight="1" thickTop="1">
      <c r="A78" s="401" t="s">
        <v>257</v>
      </c>
      <c r="B78" s="384"/>
      <c r="C78" s="401" t="s">
        <v>258</v>
      </c>
      <c r="D78" s="402"/>
      <c r="E78" s="411" t="s">
        <v>259</v>
      </c>
      <c r="F78" s="412"/>
      <c r="G78" s="405" t="s">
        <v>260</v>
      </c>
      <c r="H78" s="413"/>
      <c r="I78" s="405" t="s">
        <v>261</v>
      </c>
      <c r="J78" s="406"/>
    </row>
    <row r="79" spans="1:10" ht="51.95" customHeight="1">
      <c r="A79" s="407" t="s">
        <v>262</v>
      </c>
      <c r="B79" s="408"/>
      <c r="C79" s="414" t="s">
        <v>263</v>
      </c>
      <c r="D79" s="415"/>
      <c r="E79" s="405"/>
      <c r="F79" s="413"/>
      <c r="G79" s="385" t="s">
        <v>264</v>
      </c>
      <c r="H79" s="415"/>
      <c r="I79" s="385" t="s">
        <v>265</v>
      </c>
      <c r="J79" s="386"/>
    </row>
    <row r="80" spans="1:10" ht="129.94999999999999" customHeight="1" thickBot="1">
      <c r="A80" s="409"/>
      <c r="B80" s="410"/>
      <c r="C80" s="416" t="s">
        <v>266</v>
      </c>
      <c r="D80" s="417"/>
      <c r="E80" s="405" t="s">
        <v>267</v>
      </c>
      <c r="F80" s="413"/>
      <c r="G80" s="429"/>
      <c r="H80" s="431"/>
      <c r="I80" s="429"/>
      <c r="J80" s="430"/>
    </row>
    <row r="81" spans="1:10" s="98" customFormat="1" ht="33" thickTop="1" thickBot="1">
      <c r="A81" s="396" t="s">
        <v>268</v>
      </c>
      <c r="B81" s="397"/>
      <c r="C81" s="397"/>
      <c r="D81" s="397"/>
      <c r="E81" s="397"/>
      <c r="F81" s="397"/>
      <c r="G81" s="397"/>
      <c r="H81" s="397"/>
      <c r="I81" s="397"/>
      <c r="J81" s="398"/>
    </row>
    <row r="82" spans="1:10" s="99" customFormat="1" ht="27.75" thickTop="1" thickBot="1">
      <c r="A82" s="389" t="s">
        <v>269</v>
      </c>
      <c r="B82" s="390"/>
      <c r="C82" s="390"/>
      <c r="D82" s="390"/>
      <c r="E82" s="390"/>
      <c r="F82" s="390"/>
      <c r="G82" s="390"/>
      <c r="H82" s="390"/>
      <c r="I82" s="390"/>
      <c r="J82" s="391"/>
    </row>
    <row r="83" spans="1:10" ht="21.75" thickTop="1">
      <c r="A83" s="88" t="s">
        <v>118</v>
      </c>
      <c r="B83" s="392">
        <v>0</v>
      </c>
      <c r="C83" s="90" t="s">
        <v>119</v>
      </c>
      <c r="D83" s="392">
        <v>1</v>
      </c>
      <c r="E83" s="92" t="s">
        <v>120</v>
      </c>
      <c r="F83" s="392">
        <v>3</v>
      </c>
      <c r="G83" s="94" t="s">
        <v>121</v>
      </c>
      <c r="H83" s="392">
        <v>9</v>
      </c>
      <c r="I83" s="96" t="s">
        <v>122</v>
      </c>
      <c r="J83" s="392">
        <v>10</v>
      </c>
    </row>
    <row r="84" spans="1:10" ht="21.75" thickBot="1">
      <c r="A84" s="89" t="s">
        <v>123</v>
      </c>
      <c r="B84" s="393"/>
      <c r="C84" s="91" t="s">
        <v>124</v>
      </c>
      <c r="D84" s="393"/>
      <c r="E84" s="93" t="s">
        <v>124</v>
      </c>
      <c r="F84" s="393"/>
      <c r="G84" s="95" t="s">
        <v>124</v>
      </c>
      <c r="H84" s="393"/>
      <c r="I84" s="97" t="s">
        <v>124</v>
      </c>
      <c r="J84" s="393"/>
    </row>
    <row r="85" spans="1:10" ht="36.950000000000003" customHeight="1" thickTop="1" thickBot="1">
      <c r="A85" s="379" t="s">
        <v>125</v>
      </c>
      <c r="B85" s="380"/>
      <c r="C85" s="381" t="s">
        <v>126</v>
      </c>
      <c r="D85" s="382"/>
      <c r="E85" s="418" t="s">
        <v>127</v>
      </c>
      <c r="F85" s="419"/>
      <c r="G85" s="420" t="s">
        <v>128</v>
      </c>
      <c r="H85" s="421"/>
      <c r="I85" s="399" t="s">
        <v>129</v>
      </c>
      <c r="J85" s="400"/>
    </row>
    <row r="86" spans="1:10" ht="51.95" customHeight="1" thickTop="1">
      <c r="A86" s="401" t="s">
        <v>270</v>
      </c>
      <c r="B86" s="384"/>
      <c r="C86" s="401" t="s">
        <v>211</v>
      </c>
      <c r="D86" s="402"/>
      <c r="E86" s="383" t="s">
        <v>211</v>
      </c>
      <c r="F86" s="402"/>
      <c r="G86" s="383" t="s">
        <v>211</v>
      </c>
      <c r="H86" s="402"/>
      <c r="I86" s="383" t="s">
        <v>271</v>
      </c>
      <c r="J86" s="384"/>
    </row>
    <row r="87" spans="1:10" ht="89.1" customHeight="1">
      <c r="A87" s="394" t="s">
        <v>272</v>
      </c>
      <c r="B87" s="395"/>
      <c r="C87" s="414" t="s">
        <v>273</v>
      </c>
      <c r="D87" s="415"/>
      <c r="E87" s="405" t="s">
        <v>274</v>
      </c>
      <c r="F87" s="413"/>
      <c r="G87" s="405" t="s">
        <v>275</v>
      </c>
      <c r="H87" s="413"/>
      <c r="I87" s="385" t="s">
        <v>276</v>
      </c>
      <c r="J87" s="386"/>
    </row>
    <row r="88" spans="1:10" ht="87.95" customHeight="1">
      <c r="A88" s="394" t="s">
        <v>277</v>
      </c>
      <c r="B88" s="395"/>
      <c r="C88" s="414" t="s">
        <v>278</v>
      </c>
      <c r="D88" s="415"/>
      <c r="E88" s="385" t="s">
        <v>279</v>
      </c>
      <c r="F88" s="415"/>
      <c r="G88" s="385" t="s">
        <v>280</v>
      </c>
      <c r="H88" s="415"/>
      <c r="I88" s="387" t="s">
        <v>281</v>
      </c>
      <c r="J88" s="388"/>
    </row>
    <row r="89" spans="1:10" ht="95.1" customHeight="1">
      <c r="A89" s="407" t="s">
        <v>282</v>
      </c>
      <c r="B89" s="408"/>
      <c r="C89" s="414" t="s">
        <v>283</v>
      </c>
      <c r="D89" s="415"/>
      <c r="E89" s="385" t="s">
        <v>284</v>
      </c>
      <c r="F89" s="415"/>
      <c r="G89" s="385" t="s">
        <v>285</v>
      </c>
      <c r="H89" s="415"/>
      <c r="I89" s="385" t="s">
        <v>286</v>
      </c>
      <c r="J89" s="386"/>
    </row>
    <row r="90" spans="1:10" ht="66" customHeight="1">
      <c r="A90" s="394" t="s">
        <v>287</v>
      </c>
      <c r="B90" s="395"/>
      <c r="C90" s="426" t="s">
        <v>288</v>
      </c>
      <c r="D90" s="413"/>
      <c r="E90" s="424"/>
      <c r="F90" s="425"/>
      <c r="G90" s="385" t="s">
        <v>289</v>
      </c>
      <c r="H90" s="415"/>
      <c r="I90" s="422"/>
      <c r="J90" s="423"/>
    </row>
    <row r="91" spans="1:10" ht="74.099999999999994" customHeight="1" thickBot="1">
      <c r="A91" s="427"/>
      <c r="B91" s="428"/>
      <c r="C91" s="434" t="s">
        <v>290</v>
      </c>
      <c r="D91" s="431"/>
      <c r="E91" s="403"/>
      <c r="F91" s="404"/>
      <c r="G91" s="403"/>
      <c r="H91" s="404"/>
      <c r="I91" s="432"/>
      <c r="J91" s="433"/>
    </row>
    <row r="92" spans="1:10" ht="16.5" thickTop="1"/>
    <row r="94" spans="1:10" ht="18.95" customHeight="1"/>
    <row r="95" spans="1:10" ht="20.100000000000001" customHeight="1"/>
  </sheetData>
  <mergeCells count="291">
    <mergeCell ref="A5:B5"/>
    <mergeCell ref="C5:D5"/>
    <mergeCell ref="E5:F5"/>
    <mergeCell ref="G5:H5"/>
    <mergeCell ref="I5:J5"/>
    <mergeCell ref="A6:B6"/>
    <mergeCell ref="G6:H6"/>
    <mergeCell ref="A1:J1"/>
    <mergeCell ref="A2:J2"/>
    <mergeCell ref="B3:B4"/>
    <mergeCell ref="D3:D4"/>
    <mergeCell ref="F3:F4"/>
    <mergeCell ref="H3:H4"/>
    <mergeCell ref="J3:J4"/>
    <mergeCell ref="I6:J6"/>
    <mergeCell ref="I9:J11"/>
    <mergeCell ref="I7:J7"/>
    <mergeCell ref="I8:J8"/>
    <mergeCell ref="C11:D11"/>
    <mergeCell ref="E6:F6"/>
    <mergeCell ref="E7:F7"/>
    <mergeCell ref="E8:F8"/>
    <mergeCell ref="E9:F9"/>
    <mergeCell ref="C6:D6"/>
    <mergeCell ref="C7:D7"/>
    <mergeCell ref="C8:D8"/>
    <mergeCell ref="C9:D9"/>
    <mergeCell ref="C10:D10"/>
    <mergeCell ref="E10:F11"/>
    <mergeCell ref="G7:H7"/>
    <mergeCell ref="G8:H8"/>
    <mergeCell ref="G9:H9"/>
    <mergeCell ref="G10:H10"/>
    <mergeCell ref="G11:H11"/>
    <mergeCell ref="A7:B7"/>
    <mergeCell ref="A8:B8"/>
    <mergeCell ref="A9:B9"/>
    <mergeCell ref="A10:B10"/>
    <mergeCell ref="A11:B11"/>
    <mergeCell ref="C17:D17"/>
    <mergeCell ref="A15:B15"/>
    <mergeCell ref="C15:D15"/>
    <mergeCell ref="E15:F15"/>
    <mergeCell ref="G15:H15"/>
    <mergeCell ref="I15:J15"/>
    <mergeCell ref="A16:B16"/>
    <mergeCell ref="G16:H16"/>
    <mergeCell ref="A12:J12"/>
    <mergeCell ref="B13:B14"/>
    <mergeCell ref="D13:D14"/>
    <mergeCell ref="F13:F14"/>
    <mergeCell ref="H13:H14"/>
    <mergeCell ref="J13:J14"/>
    <mergeCell ref="G20:H21"/>
    <mergeCell ref="C18:D21"/>
    <mergeCell ref="A22:J22"/>
    <mergeCell ref="B23:B24"/>
    <mergeCell ref="D23:D24"/>
    <mergeCell ref="F23:F24"/>
    <mergeCell ref="H23:H24"/>
    <mergeCell ref="J23:J24"/>
    <mergeCell ref="G17:H17"/>
    <mergeCell ref="G18:H18"/>
    <mergeCell ref="G19:H19"/>
    <mergeCell ref="I16:J21"/>
    <mergeCell ref="E16:F16"/>
    <mergeCell ref="E17:F17"/>
    <mergeCell ref="E18:F18"/>
    <mergeCell ref="E19:F19"/>
    <mergeCell ref="E20:F20"/>
    <mergeCell ref="E21:F21"/>
    <mergeCell ref="A17:B17"/>
    <mergeCell ref="A18:B18"/>
    <mergeCell ref="A19:B19"/>
    <mergeCell ref="A20:B20"/>
    <mergeCell ref="A21:B21"/>
    <mergeCell ref="C16:D16"/>
    <mergeCell ref="A25:B25"/>
    <mergeCell ref="C25:D25"/>
    <mergeCell ref="E25:F25"/>
    <mergeCell ref="G25:H25"/>
    <mergeCell ref="I25:J25"/>
    <mergeCell ref="A26:B29"/>
    <mergeCell ref="C26:D26"/>
    <mergeCell ref="C28:D28"/>
    <mergeCell ref="C29:D29"/>
    <mergeCell ref="A30:J30"/>
    <mergeCell ref="B31:B32"/>
    <mergeCell ref="D31:D32"/>
    <mergeCell ref="F31:F32"/>
    <mergeCell ref="H31:H32"/>
    <mergeCell ref="J31:J32"/>
    <mergeCell ref="G26:H26"/>
    <mergeCell ref="G29:H29"/>
    <mergeCell ref="I29:J29"/>
    <mergeCell ref="I26:J28"/>
    <mergeCell ref="C27:D27"/>
    <mergeCell ref="G27:H28"/>
    <mergeCell ref="E26:F27"/>
    <mergeCell ref="A38:B38"/>
    <mergeCell ref="C34:D34"/>
    <mergeCell ref="C35:D35"/>
    <mergeCell ref="A33:B33"/>
    <mergeCell ref="C33:D33"/>
    <mergeCell ref="E33:F33"/>
    <mergeCell ref="G33:H33"/>
    <mergeCell ref="I33:J33"/>
    <mergeCell ref="E34:F34"/>
    <mergeCell ref="I34:J38"/>
    <mergeCell ref="E35:F35"/>
    <mergeCell ref="E36:F36"/>
    <mergeCell ref="E37:F37"/>
    <mergeCell ref="E38:F38"/>
    <mergeCell ref="G34:H34"/>
    <mergeCell ref="G35:H35"/>
    <mergeCell ref="G36:H36"/>
    <mergeCell ref="G37:H37"/>
    <mergeCell ref="G38:H38"/>
    <mergeCell ref="A34:B35"/>
    <mergeCell ref="C36:D37"/>
    <mergeCell ref="A36:B37"/>
    <mergeCell ref="C48:D48"/>
    <mergeCell ref="A43:B43"/>
    <mergeCell ref="C43:D43"/>
    <mergeCell ref="E43:F43"/>
    <mergeCell ref="G43:H43"/>
    <mergeCell ref="I43:J43"/>
    <mergeCell ref="A44:B44"/>
    <mergeCell ref="A39:J39"/>
    <mergeCell ref="A40:J40"/>
    <mergeCell ref="B41:B42"/>
    <mergeCell ref="D41:D42"/>
    <mergeCell ref="F41:F42"/>
    <mergeCell ref="H41:H42"/>
    <mergeCell ref="J41:J42"/>
    <mergeCell ref="A45:B46"/>
    <mergeCell ref="A53:B53"/>
    <mergeCell ref="C53:D53"/>
    <mergeCell ref="E53:F53"/>
    <mergeCell ref="G53:H53"/>
    <mergeCell ref="I53:J53"/>
    <mergeCell ref="G54:H54"/>
    <mergeCell ref="A54:B55"/>
    <mergeCell ref="C49:D49"/>
    <mergeCell ref="E44:F49"/>
    <mergeCell ref="G44:H49"/>
    <mergeCell ref="I44:J49"/>
    <mergeCell ref="A50:J50"/>
    <mergeCell ref="B51:B52"/>
    <mergeCell ref="D51:D52"/>
    <mergeCell ref="F51:F52"/>
    <mergeCell ref="H51:H52"/>
    <mergeCell ref="J51:J52"/>
    <mergeCell ref="A47:B47"/>
    <mergeCell ref="A48:B48"/>
    <mergeCell ref="A49:B49"/>
    <mergeCell ref="C44:D44"/>
    <mergeCell ref="C45:D45"/>
    <mergeCell ref="C46:D46"/>
    <mergeCell ref="C47:D47"/>
    <mergeCell ref="A56:B56"/>
    <mergeCell ref="A57:B57"/>
    <mergeCell ref="A58:B58"/>
    <mergeCell ref="A59:B59"/>
    <mergeCell ref="C54:D54"/>
    <mergeCell ref="C55:D55"/>
    <mergeCell ref="C56:D56"/>
    <mergeCell ref="C57:D57"/>
    <mergeCell ref="C58:D58"/>
    <mergeCell ref="G55:H55"/>
    <mergeCell ref="G56:H56"/>
    <mergeCell ref="G57:H57"/>
    <mergeCell ref="G58:H58"/>
    <mergeCell ref="G59:H59"/>
    <mergeCell ref="I54:J54"/>
    <mergeCell ref="I55:J55"/>
    <mergeCell ref="C59:D59"/>
    <mergeCell ref="E54:F54"/>
    <mergeCell ref="E55:F55"/>
    <mergeCell ref="E56:F56"/>
    <mergeCell ref="E57:F57"/>
    <mergeCell ref="E58:F58"/>
    <mergeCell ref="E59:F59"/>
    <mergeCell ref="I58:J59"/>
    <mergeCell ref="I56:J57"/>
    <mergeCell ref="A69:B69"/>
    <mergeCell ref="A64:B64"/>
    <mergeCell ref="C64:D64"/>
    <mergeCell ref="A67:B68"/>
    <mergeCell ref="A65:B66"/>
    <mergeCell ref="E64:F64"/>
    <mergeCell ref="G64:H64"/>
    <mergeCell ref="I64:J64"/>
    <mergeCell ref="A60:J60"/>
    <mergeCell ref="A61:J61"/>
    <mergeCell ref="B62:B63"/>
    <mergeCell ref="D62:D63"/>
    <mergeCell ref="F62:F63"/>
    <mergeCell ref="H62:H63"/>
    <mergeCell ref="J62:J63"/>
    <mergeCell ref="I69:J69"/>
    <mergeCell ref="I70:J70"/>
    <mergeCell ref="C67:D67"/>
    <mergeCell ref="C68:D68"/>
    <mergeCell ref="C69:D69"/>
    <mergeCell ref="C70:D70"/>
    <mergeCell ref="C71:D71"/>
    <mergeCell ref="C72:D72"/>
    <mergeCell ref="C65:D66"/>
    <mergeCell ref="G65:H65"/>
    <mergeCell ref="G66:H66"/>
    <mergeCell ref="G67:H67"/>
    <mergeCell ref="G68:H68"/>
    <mergeCell ref="G69:H69"/>
    <mergeCell ref="G70:H70"/>
    <mergeCell ref="G71:H71"/>
    <mergeCell ref="G72:H72"/>
    <mergeCell ref="E68:F69"/>
    <mergeCell ref="E70:F70"/>
    <mergeCell ref="E71:F71"/>
    <mergeCell ref="E65:F66"/>
    <mergeCell ref="I65:J66"/>
    <mergeCell ref="I72:J72"/>
    <mergeCell ref="I67:J68"/>
    <mergeCell ref="I90:J90"/>
    <mergeCell ref="E77:F77"/>
    <mergeCell ref="G77:H77"/>
    <mergeCell ref="I77:J77"/>
    <mergeCell ref="A78:B78"/>
    <mergeCell ref="G78:H78"/>
    <mergeCell ref="E90:F90"/>
    <mergeCell ref="C86:D86"/>
    <mergeCell ref="C87:D87"/>
    <mergeCell ref="C88:D88"/>
    <mergeCell ref="C89:D89"/>
    <mergeCell ref="C90:D90"/>
    <mergeCell ref="G87:H87"/>
    <mergeCell ref="G88:H88"/>
    <mergeCell ref="G89:H89"/>
    <mergeCell ref="G90:H90"/>
    <mergeCell ref="A90:B91"/>
    <mergeCell ref="I79:J80"/>
    <mergeCell ref="G79:H80"/>
    <mergeCell ref="I91:J91"/>
    <mergeCell ref="G91:H91"/>
    <mergeCell ref="C91:D91"/>
    <mergeCell ref="E91:F91"/>
    <mergeCell ref="A87:B87"/>
    <mergeCell ref="A88:B88"/>
    <mergeCell ref="A89:B89"/>
    <mergeCell ref="A85:B85"/>
    <mergeCell ref="C85:D85"/>
    <mergeCell ref="E85:F85"/>
    <mergeCell ref="G85:H85"/>
    <mergeCell ref="E87:F87"/>
    <mergeCell ref="E88:F88"/>
    <mergeCell ref="E89:F89"/>
    <mergeCell ref="H83:H84"/>
    <mergeCell ref="J83:J84"/>
    <mergeCell ref="I78:J78"/>
    <mergeCell ref="A81:J81"/>
    <mergeCell ref="A79:B80"/>
    <mergeCell ref="E78:F79"/>
    <mergeCell ref="C78:D78"/>
    <mergeCell ref="C79:D79"/>
    <mergeCell ref="C80:D80"/>
    <mergeCell ref="E80:F80"/>
    <mergeCell ref="A77:B77"/>
    <mergeCell ref="C77:D77"/>
    <mergeCell ref="I86:J86"/>
    <mergeCell ref="I87:J87"/>
    <mergeCell ref="I88:J88"/>
    <mergeCell ref="I89:J89"/>
    <mergeCell ref="A82:J82"/>
    <mergeCell ref="B83:B84"/>
    <mergeCell ref="A70:B71"/>
    <mergeCell ref="A73:J73"/>
    <mergeCell ref="A74:J74"/>
    <mergeCell ref="B75:B76"/>
    <mergeCell ref="D75:D76"/>
    <mergeCell ref="I85:J85"/>
    <mergeCell ref="A86:B86"/>
    <mergeCell ref="G86:H86"/>
    <mergeCell ref="E86:F86"/>
    <mergeCell ref="F75:F76"/>
    <mergeCell ref="H75:H76"/>
    <mergeCell ref="J75:J76"/>
    <mergeCell ref="E72:F72"/>
    <mergeCell ref="I71:J71"/>
    <mergeCell ref="D83:D84"/>
    <mergeCell ref="F83:F84"/>
  </mergeCells>
  <pageMargins left="0.7" right="0.7" top="0.75" bottom="0.75" header="0.3" footer="0.3"/>
  <pageSetup scale="43" fitToHeight="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M29"/>
  <sheetViews>
    <sheetView zoomScaleNormal="100" workbookViewId="0">
      <selection activeCell="N44" sqref="N44"/>
    </sheetView>
  </sheetViews>
  <sheetFormatPr defaultColWidth="11" defaultRowHeight="15.75"/>
  <cols>
    <col min="1" max="1" width="20" customWidth="1"/>
    <col min="2" max="2" width="13.875" customWidth="1"/>
    <col min="3" max="3" width="19.5" customWidth="1"/>
    <col min="4" max="4" width="15" customWidth="1"/>
    <col min="5" max="5" width="12.875" customWidth="1"/>
    <col min="6" max="6" width="7.625" customWidth="1"/>
    <col min="7" max="8" width="7.125" customWidth="1"/>
    <col min="9" max="9" width="14.875" customWidth="1"/>
    <col min="10" max="11" width="7.5" customWidth="1"/>
    <col min="12" max="12" width="19.5" customWidth="1"/>
    <col min="13" max="13" width="13.875" customWidth="1"/>
  </cols>
  <sheetData>
    <row r="1" spans="1:13" ht="36" customHeight="1" thickTop="1" thickBot="1">
      <c r="A1" s="516" t="s">
        <v>291</v>
      </c>
      <c r="B1" s="517"/>
      <c r="C1" s="517"/>
      <c r="D1" s="517"/>
      <c r="E1" s="517"/>
      <c r="F1" s="517"/>
      <c r="G1" s="517"/>
      <c r="H1" s="517"/>
      <c r="I1" s="517"/>
      <c r="J1" s="518"/>
      <c r="K1" s="519" t="s">
        <v>292</v>
      </c>
      <c r="L1" s="520"/>
      <c r="M1" s="521"/>
    </row>
    <row r="2" spans="1:13" ht="47.1" customHeight="1" thickTop="1">
      <c r="A2" s="522" t="s">
        <v>293</v>
      </c>
      <c r="B2" s="524" t="s">
        <v>294</v>
      </c>
      <c r="C2" s="526" t="s">
        <v>295</v>
      </c>
      <c r="D2" s="527"/>
      <c r="E2" s="527"/>
      <c r="F2" s="527"/>
      <c r="G2" s="527"/>
      <c r="H2" s="527"/>
      <c r="I2" s="527"/>
      <c r="J2" s="527"/>
      <c r="K2" s="527"/>
      <c r="L2" s="528"/>
      <c r="M2" s="532" t="s">
        <v>296</v>
      </c>
    </row>
    <row r="3" spans="1:13" ht="27" customHeight="1" thickBot="1">
      <c r="A3" s="523"/>
      <c r="B3" s="525"/>
      <c r="C3" s="529"/>
      <c r="D3" s="530"/>
      <c r="E3" s="530"/>
      <c r="F3" s="530"/>
      <c r="G3" s="530"/>
      <c r="H3" s="530"/>
      <c r="I3" s="530"/>
      <c r="J3" s="530"/>
      <c r="K3" s="530"/>
      <c r="L3" s="531"/>
      <c r="M3" s="533"/>
    </row>
    <row r="4" spans="1:13" ht="24.95" customHeight="1" thickTop="1">
      <c r="A4" s="489" t="s">
        <v>297</v>
      </c>
      <c r="B4" s="492"/>
      <c r="C4" s="494" t="s">
        <v>298</v>
      </c>
      <c r="D4" s="495"/>
      <c r="E4" s="495"/>
      <c r="F4" s="495"/>
      <c r="G4" s="495"/>
      <c r="H4" s="495"/>
      <c r="I4" s="495"/>
      <c r="J4" s="495"/>
      <c r="K4" s="495"/>
      <c r="L4" s="495"/>
      <c r="M4" s="496"/>
    </row>
    <row r="5" spans="1:13" ht="24.95" customHeight="1" thickBot="1">
      <c r="A5" s="490"/>
      <c r="B5" s="493"/>
      <c r="C5" s="497" t="s">
        <v>299</v>
      </c>
      <c r="D5" s="498"/>
      <c r="E5" s="498"/>
      <c r="F5" s="498"/>
      <c r="G5" s="498"/>
      <c r="H5" s="498"/>
      <c r="I5" s="498"/>
      <c r="J5" s="498"/>
      <c r="K5" s="498"/>
      <c r="L5" s="498"/>
      <c r="M5" s="499"/>
    </row>
    <row r="6" spans="1:13" ht="24.95" customHeight="1" thickTop="1">
      <c r="A6" s="490"/>
      <c r="B6" s="500"/>
      <c r="C6" s="502" t="s">
        <v>300</v>
      </c>
      <c r="D6" s="503"/>
      <c r="E6" s="503"/>
      <c r="F6" s="503"/>
      <c r="G6" s="503"/>
      <c r="H6" s="503"/>
      <c r="I6" s="503"/>
      <c r="J6" s="503"/>
      <c r="K6" s="503"/>
      <c r="L6" s="503"/>
      <c r="M6" s="504"/>
    </row>
    <row r="7" spans="1:13" ht="24.95" customHeight="1" thickBot="1">
      <c r="A7" s="490"/>
      <c r="B7" s="501"/>
      <c r="C7" s="505" t="s">
        <v>301</v>
      </c>
      <c r="D7" s="506"/>
      <c r="E7" s="506"/>
      <c r="F7" s="506"/>
      <c r="G7" s="506"/>
      <c r="H7" s="506"/>
      <c r="I7" s="506"/>
      <c r="J7" s="506"/>
      <c r="K7" s="506"/>
      <c r="L7" s="506"/>
      <c r="M7" s="507"/>
    </row>
    <row r="8" spans="1:13" ht="24.95" customHeight="1" thickTop="1">
      <c r="A8" s="490"/>
      <c r="B8" s="508" t="s">
        <v>302</v>
      </c>
      <c r="C8" s="509"/>
      <c r="D8" s="509"/>
      <c r="E8" s="509"/>
      <c r="F8" s="509"/>
      <c r="G8" s="509"/>
      <c r="H8" s="509"/>
      <c r="I8" s="509"/>
      <c r="J8" s="509"/>
      <c r="K8" s="509"/>
      <c r="L8" s="510"/>
      <c r="M8" s="514"/>
    </row>
    <row r="9" spans="1:13" ht="24.95" customHeight="1" thickBot="1">
      <c r="A9" s="491"/>
      <c r="B9" s="511" t="s">
        <v>303</v>
      </c>
      <c r="C9" s="512"/>
      <c r="D9" s="512"/>
      <c r="E9" s="512"/>
      <c r="F9" s="512"/>
      <c r="G9" s="512"/>
      <c r="H9" s="512"/>
      <c r="I9" s="512"/>
      <c r="J9" s="512"/>
      <c r="K9" s="512"/>
      <c r="L9" s="513"/>
      <c r="M9" s="515"/>
    </row>
    <row r="10" spans="1:13" ht="24.95" customHeight="1" thickTop="1">
      <c r="A10" s="535" t="s">
        <v>304</v>
      </c>
      <c r="B10" s="539"/>
      <c r="C10" s="541" t="s">
        <v>305</v>
      </c>
      <c r="D10" s="542"/>
      <c r="E10" s="542"/>
      <c r="F10" s="542"/>
      <c r="G10" s="542"/>
      <c r="H10" s="542"/>
      <c r="I10" s="542"/>
      <c r="J10" s="542"/>
      <c r="K10" s="542"/>
      <c r="L10" s="542"/>
      <c r="M10" s="543"/>
    </row>
    <row r="11" spans="1:13" ht="24.95" customHeight="1" thickBot="1">
      <c r="A11" s="538"/>
      <c r="B11" s="540"/>
      <c r="C11" s="505" t="s">
        <v>306</v>
      </c>
      <c r="D11" s="506"/>
      <c r="E11" s="506"/>
      <c r="F11" s="506"/>
      <c r="G11" s="506"/>
      <c r="H11" s="506"/>
      <c r="I11" s="506"/>
      <c r="J11" s="506"/>
      <c r="K11" s="506"/>
      <c r="L11" s="506"/>
      <c r="M11" s="507"/>
    </row>
    <row r="12" spans="1:13" ht="24.95" customHeight="1" thickTop="1">
      <c r="A12" s="538"/>
      <c r="B12" s="537" t="s">
        <v>307</v>
      </c>
      <c r="C12" s="509"/>
      <c r="D12" s="509"/>
      <c r="E12" s="509"/>
      <c r="F12" s="509"/>
      <c r="G12" s="509"/>
      <c r="H12" s="509"/>
      <c r="I12" s="509"/>
      <c r="J12" s="509"/>
      <c r="K12" s="509"/>
      <c r="L12" s="510"/>
      <c r="M12" s="514"/>
    </row>
    <row r="13" spans="1:13" ht="24.95" customHeight="1" thickBot="1">
      <c r="A13" s="536"/>
      <c r="B13" s="534" t="s">
        <v>308</v>
      </c>
      <c r="C13" s="512"/>
      <c r="D13" s="512"/>
      <c r="E13" s="512"/>
      <c r="F13" s="512"/>
      <c r="G13" s="512"/>
      <c r="H13" s="512"/>
      <c r="I13" s="512"/>
      <c r="J13" s="512"/>
      <c r="K13" s="512"/>
      <c r="L13" s="513"/>
      <c r="M13" s="515"/>
    </row>
    <row r="14" spans="1:13" ht="24.95" customHeight="1" thickTop="1">
      <c r="A14" s="535" t="s">
        <v>309</v>
      </c>
      <c r="B14" s="537" t="s">
        <v>310</v>
      </c>
      <c r="C14" s="509"/>
      <c r="D14" s="509"/>
      <c r="E14" s="509"/>
      <c r="F14" s="509"/>
      <c r="G14" s="509"/>
      <c r="H14" s="509"/>
      <c r="I14" s="509"/>
      <c r="J14" s="509"/>
      <c r="K14" s="509"/>
      <c r="L14" s="510"/>
      <c r="M14" s="514"/>
    </row>
    <row r="15" spans="1:13" ht="24.95" customHeight="1" thickBot="1">
      <c r="A15" s="536"/>
      <c r="B15" s="534" t="s">
        <v>311</v>
      </c>
      <c r="C15" s="512"/>
      <c r="D15" s="512"/>
      <c r="E15" s="512"/>
      <c r="F15" s="512"/>
      <c r="G15" s="512"/>
      <c r="H15" s="512"/>
      <c r="I15" s="512"/>
      <c r="J15" s="512"/>
      <c r="K15" s="512"/>
      <c r="L15" s="513"/>
      <c r="M15" s="515"/>
    </row>
    <row r="16" spans="1:13" ht="24.95" customHeight="1" thickTop="1">
      <c r="A16" s="535" t="s">
        <v>312</v>
      </c>
      <c r="B16" s="539"/>
      <c r="C16" s="541" t="s">
        <v>313</v>
      </c>
      <c r="D16" s="542"/>
      <c r="E16" s="542"/>
      <c r="F16" s="542"/>
      <c r="G16" s="542"/>
      <c r="H16" s="542"/>
      <c r="I16" s="542"/>
      <c r="J16" s="542"/>
      <c r="K16" s="542"/>
      <c r="L16" s="542"/>
      <c r="M16" s="543"/>
    </row>
    <row r="17" spans="1:13" ht="24.95" customHeight="1" thickBot="1">
      <c r="A17" s="538"/>
      <c r="B17" s="540"/>
      <c r="C17" s="505" t="s">
        <v>314</v>
      </c>
      <c r="D17" s="506"/>
      <c r="E17" s="506"/>
      <c r="F17" s="506"/>
      <c r="G17" s="506"/>
      <c r="H17" s="506"/>
      <c r="I17" s="506"/>
      <c r="J17" s="506"/>
      <c r="K17" s="506"/>
      <c r="L17" s="506"/>
      <c r="M17" s="507"/>
    </row>
    <row r="18" spans="1:13" ht="24.95" customHeight="1" thickTop="1">
      <c r="A18" s="538"/>
      <c r="B18" s="537" t="s">
        <v>315</v>
      </c>
      <c r="C18" s="509"/>
      <c r="D18" s="509"/>
      <c r="E18" s="509"/>
      <c r="F18" s="509"/>
      <c r="G18" s="509"/>
      <c r="H18" s="509"/>
      <c r="I18" s="509"/>
      <c r="J18" s="509"/>
      <c r="K18" s="509"/>
      <c r="L18" s="510"/>
      <c r="M18" s="514"/>
    </row>
    <row r="19" spans="1:13" ht="24.95" customHeight="1" thickBot="1">
      <c r="A19" s="536"/>
      <c r="B19" s="534" t="s">
        <v>316</v>
      </c>
      <c r="C19" s="512"/>
      <c r="D19" s="512"/>
      <c r="E19" s="512"/>
      <c r="F19" s="512"/>
      <c r="G19" s="512"/>
      <c r="H19" s="512"/>
      <c r="I19" s="512"/>
      <c r="J19" s="512"/>
      <c r="K19" s="512"/>
      <c r="L19" s="513"/>
      <c r="M19" s="515"/>
    </row>
    <row r="20" spans="1:13" ht="21.95" customHeight="1" thickTop="1">
      <c r="A20" s="535" t="s">
        <v>317</v>
      </c>
      <c r="B20" s="549" t="s">
        <v>318</v>
      </c>
      <c r="C20" s="550"/>
      <c r="D20" s="550"/>
      <c r="E20" s="550"/>
      <c r="F20" s="550"/>
      <c r="G20" s="550"/>
      <c r="H20" s="550"/>
      <c r="I20" s="550"/>
      <c r="J20" s="550"/>
      <c r="K20" s="550"/>
      <c r="L20" s="550"/>
      <c r="M20" s="551"/>
    </row>
    <row r="21" spans="1:13" ht="21.95" customHeight="1">
      <c r="A21" s="538"/>
      <c r="B21" s="552" t="s">
        <v>319</v>
      </c>
      <c r="C21" s="553"/>
      <c r="D21" s="553"/>
      <c r="E21" s="553"/>
      <c r="F21" s="553"/>
      <c r="G21" s="553"/>
      <c r="H21" s="553"/>
      <c r="I21" s="553"/>
      <c r="J21" s="553"/>
      <c r="K21" s="553"/>
      <c r="L21" s="553"/>
      <c r="M21" s="554"/>
    </row>
    <row r="22" spans="1:13" ht="21.95" customHeight="1" thickBot="1">
      <c r="A22" s="536"/>
      <c r="B22" s="555" t="s">
        <v>320</v>
      </c>
      <c r="C22" s="556"/>
      <c r="D22" s="556"/>
      <c r="E22" s="556"/>
      <c r="F22" s="556"/>
      <c r="G22" s="556"/>
      <c r="H22" s="556"/>
      <c r="I22" s="556"/>
      <c r="J22" s="556"/>
      <c r="K22" s="556"/>
      <c r="L22" s="556"/>
      <c r="M22" s="557"/>
    </row>
    <row r="23" spans="1:13" ht="48.95" customHeight="1" thickTop="1" thickBot="1">
      <c r="A23" s="55" t="s">
        <v>62</v>
      </c>
      <c r="B23" s="558" t="s">
        <v>321</v>
      </c>
      <c r="C23" s="559"/>
      <c r="D23" s="559"/>
      <c r="E23" s="559"/>
      <c r="F23" s="559"/>
      <c r="G23" s="559"/>
      <c r="H23" s="559"/>
      <c r="I23" s="559"/>
      <c r="J23" s="559"/>
      <c r="K23" s="559"/>
      <c r="L23" s="560"/>
      <c r="M23" s="137"/>
    </row>
    <row r="24" spans="1:13" ht="51" customHeight="1" thickTop="1" thickBot="1">
      <c r="A24" s="56" t="s">
        <v>322</v>
      </c>
      <c r="B24" s="139">
        <f>SUM(B4,B6,B10,B16)</f>
        <v>0</v>
      </c>
      <c r="C24" s="561" t="s">
        <v>323</v>
      </c>
      <c r="D24" s="562"/>
      <c r="E24" s="562"/>
      <c r="F24" s="563"/>
      <c r="G24" s="544">
        <f>SUM(B24,M24)</f>
        <v>0</v>
      </c>
      <c r="H24" s="545"/>
      <c r="I24" s="546"/>
      <c r="J24" s="547"/>
      <c r="K24" s="547"/>
      <c r="L24" s="548"/>
      <c r="M24" s="138">
        <f>SUM(M8,M12,M14,M18,M23)</f>
        <v>0</v>
      </c>
    </row>
    <row r="25" spans="1:13" ht="27.95" customHeight="1" thickTop="1" thickBot="1">
      <c r="A25" s="134"/>
      <c r="B25" s="53"/>
      <c r="C25" s="564" t="s">
        <v>324</v>
      </c>
      <c r="D25" s="564"/>
      <c r="E25" s="564"/>
      <c r="F25" s="564"/>
      <c r="G25" s="564"/>
      <c r="H25" s="564"/>
      <c r="I25" s="564"/>
      <c r="J25" s="564"/>
      <c r="K25" s="564"/>
      <c r="L25" s="564"/>
      <c r="M25" s="135"/>
    </row>
    <row r="26" spans="1:13" ht="27" customHeight="1" thickTop="1">
      <c r="A26" s="565" t="s">
        <v>325</v>
      </c>
      <c r="B26" s="566"/>
      <c r="C26" s="567"/>
      <c r="D26" s="568">
        <f>B24</f>
        <v>0</v>
      </c>
      <c r="E26" s="570" t="s">
        <v>326</v>
      </c>
      <c r="F26" s="571">
        <f>G24</f>
        <v>0</v>
      </c>
      <c r="G26" s="572"/>
      <c r="H26" s="575" t="s">
        <v>327</v>
      </c>
      <c r="I26" s="576"/>
      <c r="J26" s="579" t="e">
        <f>(D26/F26)*100</f>
        <v>#DIV/0!</v>
      </c>
      <c r="K26" s="580"/>
      <c r="L26" s="583" t="s">
        <v>328</v>
      </c>
      <c r="M26" s="584"/>
    </row>
    <row r="27" spans="1:13" ht="27" customHeight="1" thickBot="1">
      <c r="A27" s="565"/>
      <c r="B27" s="566"/>
      <c r="C27" s="567"/>
      <c r="D27" s="569"/>
      <c r="E27" s="570"/>
      <c r="F27" s="573"/>
      <c r="G27" s="574"/>
      <c r="H27" s="577"/>
      <c r="I27" s="578"/>
      <c r="J27" s="581"/>
      <c r="K27" s="582"/>
      <c r="L27" s="320" t="s">
        <v>329</v>
      </c>
      <c r="M27" s="585"/>
    </row>
    <row r="28" spans="1:13" ht="17.25" thickTop="1" thickBot="1">
      <c r="A28" s="136"/>
      <c r="B28" s="132"/>
      <c r="C28" s="132"/>
      <c r="D28" s="132"/>
      <c r="E28" s="132"/>
      <c r="F28" s="132"/>
      <c r="G28" s="132"/>
      <c r="H28" s="132"/>
      <c r="I28" s="132"/>
      <c r="J28" s="132"/>
      <c r="K28" s="132"/>
      <c r="L28" s="132"/>
      <c r="M28" s="133"/>
    </row>
    <row r="29" spans="1:13" ht="16.5" thickTop="1"/>
  </sheetData>
  <mergeCells count="51">
    <mergeCell ref="C25:L25"/>
    <mergeCell ref="A26:C27"/>
    <mergeCell ref="D26:D27"/>
    <mergeCell ref="E26:E27"/>
    <mergeCell ref="F26:G27"/>
    <mergeCell ref="H26:I27"/>
    <mergeCell ref="J26:K27"/>
    <mergeCell ref="L26:M26"/>
    <mergeCell ref="L27:M27"/>
    <mergeCell ref="G24:H24"/>
    <mergeCell ref="I24:L24"/>
    <mergeCell ref="A16:A19"/>
    <mergeCell ref="B16:B17"/>
    <mergeCell ref="C16:M16"/>
    <mergeCell ref="C17:M17"/>
    <mergeCell ref="B18:L18"/>
    <mergeCell ref="B19:L19"/>
    <mergeCell ref="M18:M19"/>
    <mergeCell ref="A20:A22"/>
    <mergeCell ref="B20:M20"/>
    <mergeCell ref="B21:M21"/>
    <mergeCell ref="B22:M22"/>
    <mergeCell ref="B23:L23"/>
    <mergeCell ref="C24:F24"/>
    <mergeCell ref="B13:L13"/>
    <mergeCell ref="M12:M13"/>
    <mergeCell ref="A14:A15"/>
    <mergeCell ref="B14:L14"/>
    <mergeCell ref="B15:L15"/>
    <mergeCell ref="M14:M15"/>
    <mergeCell ref="A10:A13"/>
    <mergeCell ref="B10:B11"/>
    <mergeCell ref="C10:M10"/>
    <mergeCell ref="C11:M11"/>
    <mergeCell ref="B12:L12"/>
    <mergeCell ref="A1:J1"/>
    <mergeCell ref="K1:M1"/>
    <mergeCell ref="A2:A3"/>
    <mergeCell ref="B2:B3"/>
    <mergeCell ref="C2:L3"/>
    <mergeCell ref="M2:M3"/>
    <mergeCell ref="A4:A9"/>
    <mergeCell ref="B4:B5"/>
    <mergeCell ref="C4:M4"/>
    <mergeCell ref="C5:M5"/>
    <mergeCell ref="B6:B7"/>
    <mergeCell ref="C6:M6"/>
    <mergeCell ref="C7:M7"/>
    <mergeCell ref="B8:L8"/>
    <mergeCell ref="B9:L9"/>
    <mergeCell ref="M8:M9"/>
  </mergeCells>
  <pageMargins left="0.7" right="0.7" top="0.75" bottom="0.75" header="0.3" footer="0.3"/>
  <pageSetup scale="65"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G23"/>
  <sheetViews>
    <sheetView workbookViewId="0">
      <selection activeCell="I7" sqref="I7"/>
    </sheetView>
  </sheetViews>
  <sheetFormatPr defaultColWidth="11" defaultRowHeight="15.75"/>
  <cols>
    <col min="1" max="1" width="22.625" customWidth="1"/>
    <col min="2" max="7" width="18" customWidth="1"/>
  </cols>
  <sheetData>
    <row r="1" spans="1:7" ht="30" customHeight="1" thickTop="1" thickBot="1">
      <c r="A1" s="592" t="s">
        <v>330</v>
      </c>
      <c r="B1" s="593"/>
      <c r="C1" s="593"/>
      <c r="D1" s="593"/>
      <c r="E1" s="593"/>
      <c r="F1" s="593"/>
      <c r="G1" s="594"/>
    </row>
    <row r="2" spans="1:7" ht="42.95" customHeight="1" thickTop="1" thickBot="1">
      <c r="A2" s="595" t="s">
        <v>331</v>
      </c>
      <c r="B2" s="596"/>
      <c r="C2" s="596"/>
      <c r="D2" s="597"/>
      <c r="E2" s="595" t="s">
        <v>292</v>
      </c>
      <c r="F2" s="597"/>
      <c r="G2" s="86" t="s">
        <v>332</v>
      </c>
    </row>
    <row r="3" spans="1:7" ht="19.5" thickTop="1">
      <c r="A3" s="598" t="s">
        <v>293</v>
      </c>
      <c r="B3" s="74" t="s">
        <v>333</v>
      </c>
      <c r="C3" s="74" t="s">
        <v>334</v>
      </c>
      <c r="D3" s="74" t="s">
        <v>335</v>
      </c>
      <c r="E3" s="75" t="s">
        <v>336</v>
      </c>
      <c r="F3" s="77" t="s">
        <v>337</v>
      </c>
      <c r="G3" s="79" t="s">
        <v>338</v>
      </c>
    </row>
    <row r="4" spans="1:7" ht="19.5" thickBot="1">
      <c r="A4" s="599"/>
      <c r="B4" s="73" t="s">
        <v>339</v>
      </c>
      <c r="C4" s="73" t="s">
        <v>339</v>
      </c>
      <c r="D4" s="73" t="s">
        <v>340</v>
      </c>
      <c r="E4" s="76" t="s">
        <v>341</v>
      </c>
      <c r="F4" s="78" t="s">
        <v>341</v>
      </c>
      <c r="G4" s="80" t="s">
        <v>342</v>
      </c>
    </row>
    <row r="5" spans="1:7" ht="53.1" customHeight="1" thickTop="1" thickBot="1">
      <c r="A5" s="51" t="s">
        <v>343</v>
      </c>
      <c r="B5" s="70"/>
      <c r="C5" s="70"/>
      <c r="D5" s="70"/>
      <c r="E5" s="71"/>
      <c r="F5" s="72"/>
      <c r="G5" s="81">
        <v>15</v>
      </c>
    </row>
    <row r="6" spans="1:7" ht="53.1" customHeight="1" thickTop="1" thickBot="1">
      <c r="A6" s="51" t="s">
        <v>344</v>
      </c>
      <c r="B6" s="70"/>
      <c r="C6" s="70"/>
      <c r="D6" s="70"/>
      <c r="E6" s="71"/>
      <c r="F6" s="72"/>
      <c r="G6" s="81">
        <v>15</v>
      </c>
    </row>
    <row r="7" spans="1:7" ht="53.1" customHeight="1" thickTop="1" thickBot="1">
      <c r="A7" s="51" t="s">
        <v>345</v>
      </c>
      <c r="B7" s="70"/>
      <c r="C7" s="70"/>
      <c r="D7" s="70"/>
      <c r="E7" s="71"/>
      <c r="F7" s="72"/>
      <c r="G7" s="81">
        <v>10</v>
      </c>
    </row>
    <row r="8" spans="1:7" ht="53.1" customHeight="1" thickTop="1" thickBot="1">
      <c r="A8" s="51" t="s">
        <v>346</v>
      </c>
      <c r="B8" s="70"/>
      <c r="C8" s="70"/>
      <c r="D8" s="70"/>
      <c r="E8" s="71"/>
      <c r="F8" s="72"/>
      <c r="G8" s="81">
        <v>5</v>
      </c>
    </row>
    <row r="9" spans="1:7" ht="53.1" customHeight="1" thickTop="1" thickBot="1">
      <c r="A9" s="51" t="s">
        <v>347</v>
      </c>
      <c r="B9" s="70"/>
      <c r="C9" s="70"/>
      <c r="D9" s="70"/>
      <c r="E9" s="71"/>
      <c r="F9" s="72"/>
      <c r="G9" s="81">
        <v>15</v>
      </c>
    </row>
    <row r="10" spans="1:7" ht="53.1" customHeight="1" thickTop="1" thickBot="1">
      <c r="A10" s="51" t="s">
        <v>348</v>
      </c>
      <c r="B10" s="70"/>
      <c r="C10" s="70"/>
      <c r="D10" s="70"/>
      <c r="E10" s="71"/>
      <c r="F10" s="72"/>
      <c r="G10" s="81">
        <v>5</v>
      </c>
    </row>
    <row r="11" spans="1:7" ht="53.1" customHeight="1" thickTop="1" thickBot="1">
      <c r="A11" s="51" t="s">
        <v>309</v>
      </c>
      <c r="B11" s="70"/>
      <c r="C11" s="70"/>
      <c r="D11" s="70"/>
      <c r="E11" s="71"/>
      <c r="F11" s="72"/>
      <c r="G11" s="81">
        <v>15</v>
      </c>
    </row>
    <row r="12" spans="1:7" ht="53.1" customHeight="1" thickTop="1" thickBot="1">
      <c r="A12" s="51" t="s">
        <v>349</v>
      </c>
      <c r="B12" s="70"/>
      <c r="C12" s="70"/>
      <c r="D12" s="70"/>
      <c r="E12" s="71"/>
      <c r="F12" s="72"/>
      <c r="G12" s="81">
        <v>10</v>
      </c>
    </row>
    <row r="13" spans="1:7" ht="53.1" customHeight="1" thickTop="1" thickBot="1">
      <c r="A13" s="51" t="s">
        <v>317</v>
      </c>
      <c r="B13" s="70"/>
      <c r="C13" s="70"/>
      <c r="D13" s="70"/>
      <c r="E13" s="71"/>
      <c r="F13" s="72"/>
      <c r="G13" s="81">
        <v>10</v>
      </c>
    </row>
    <row r="14" spans="1:7" ht="42" customHeight="1" thickTop="1" thickBot="1">
      <c r="A14" s="85" t="s">
        <v>350</v>
      </c>
      <c r="B14" s="82">
        <f>SUM(B5:B13)</f>
        <v>0</v>
      </c>
      <c r="C14" s="82">
        <f>SUM(C5:C13)</f>
        <v>0</v>
      </c>
      <c r="D14" s="82">
        <f>SUM(D5:D13)</f>
        <v>0</v>
      </c>
      <c r="E14" s="84">
        <f>SUM(E5:E13)</f>
        <v>0</v>
      </c>
      <c r="F14" s="83">
        <f>SUM(F5:F13)</f>
        <v>0</v>
      </c>
      <c r="G14" s="54">
        <v>100</v>
      </c>
    </row>
    <row r="15" spans="1:7" ht="18.95" customHeight="1" thickTop="1" thickBot="1"/>
    <row r="16" spans="1:7" ht="32.1" customHeight="1" thickTop="1" thickBot="1">
      <c r="A16" s="600" t="s">
        <v>351</v>
      </c>
      <c r="B16" s="601"/>
      <c r="C16" s="601"/>
      <c r="D16" s="601"/>
      <c r="E16" s="601"/>
      <c r="F16" s="601"/>
      <c r="G16" s="602"/>
    </row>
    <row r="17" spans="1:7" ht="63" customHeight="1" thickTop="1">
      <c r="A17" s="603" t="s">
        <v>352</v>
      </c>
      <c r="B17" s="604"/>
      <c r="C17" s="604"/>
      <c r="D17" s="605"/>
      <c r="E17" s="590" t="s">
        <v>353</v>
      </c>
      <c r="F17" s="590" t="s">
        <v>354</v>
      </c>
      <c r="G17" s="590" t="s">
        <v>355</v>
      </c>
    </row>
    <row r="18" spans="1:7" ht="45.95" customHeight="1" thickBot="1">
      <c r="A18" s="606"/>
      <c r="B18" s="607"/>
      <c r="C18" s="607"/>
      <c r="D18" s="608"/>
      <c r="E18" s="591"/>
      <c r="F18" s="591"/>
      <c r="G18" s="591"/>
    </row>
    <row r="19" spans="1:7" ht="99" customHeight="1" thickTop="1" thickBot="1">
      <c r="A19" s="609"/>
      <c r="B19" s="610"/>
      <c r="C19" s="610"/>
      <c r="D19" s="611"/>
      <c r="E19" s="102"/>
      <c r="F19" s="87"/>
      <c r="G19" s="87"/>
    </row>
    <row r="20" spans="1:7" ht="15.95" customHeight="1" thickTop="1" thickBot="1"/>
    <row r="21" spans="1:7" ht="18" customHeight="1" thickTop="1">
      <c r="A21" s="586" t="s">
        <v>356</v>
      </c>
      <c r="B21" s="587"/>
      <c r="C21" s="587"/>
      <c r="D21" s="587"/>
      <c r="E21" s="587"/>
      <c r="F21" s="587"/>
      <c r="G21" s="588"/>
    </row>
    <row r="22" spans="1:7" ht="111.95" customHeight="1" thickBot="1">
      <c r="A22" s="427" t="s">
        <v>357</v>
      </c>
      <c r="B22" s="589"/>
      <c r="C22" s="589"/>
      <c r="D22" s="589"/>
      <c r="E22" s="589"/>
      <c r="F22" s="589"/>
      <c r="G22" s="428"/>
    </row>
    <row r="23" spans="1:7" ht="16.5" thickTop="1"/>
  </sheetData>
  <mergeCells count="11">
    <mergeCell ref="A21:G21"/>
    <mergeCell ref="A22:G22"/>
    <mergeCell ref="F17:F18"/>
    <mergeCell ref="A1:G1"/>
    <mergeCell ref="A2:D2"/>
    <mergeCell ref="E2:F2"/>
    <mergeCell ref="A3:A4"/>
    <mergeCell ref="E17:E18"/>
    <mergeCell ref="G17:G18"/>
    <mergeCell ref="A16:G16"/>
    <mergeCell ref="A17:D19"/>
  </mergeCells>
  <pageMargins left="0.7" right="0.7" top="0.75" bottom="0.75" header="0.3" footer="0.3"/>
  <pageSetup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35"/>
  <sheetViews>
    <sheetView zoomScale="90" zoomScaleNormal="90" workbookViewId="0">
      <selection activeCell="G27" sqref="G27"/>
    </sheetView>
  </sheetViews>
  <sheetFormatPr defaultColWidth="11" defaultRowHeight="15.75"/>
  <cols>
    <col min="1" max="1" width="14.5" customWidth="1"/>
    <col min="2" max="2" width="12" customWidth="1"/>
    <col min="3" max="3" width="7.75" customWidth="1"/>
    <col min="4" max="4" width="9.625" customWidth="1"/>
    <col min="5" max="5" width="10" customWidth="1"/>
    <col min="6" max="6" width="9.5" customWidth="1"/>
    <col min="7" max="7" width="11.625" customWidth="1"/>
    <col min="8" max="8" width="8.25" customWidth="1"/>
    <col min="9" max="9" width="11.875" customWidth="1"/>
    <col min="10" max="10" width="7.875" customWidth="1"/>
    <col min="11" max="11" width="9.5" customWidth="1"/>
    <col min="12" max="12" width="9.375" customWidth="1"/>
    <col min="13" max="13" width="11.625" customWidth="1"/>
    <col min="14" max="14" width="7.875" customWidth="1"/>
    <col min="15" max="15" width="10.625" customWidth="1"/>
  </cols>
  <sheetData>
    <row r="1" spans="1:21" ht="59.1" customHeight="1" thickBot="1">
      <c r="A1" s="181" t="s">
        <v>16</v>
      </c>
      <c r="B1" s="271" t="s">
        <v>378</v>
      </c>
      <c r="C1" s="271"/>
      <c r="D1" s="271"/>
      <c r="E1" s="271"/>
      <c r="F1" s="271"/>
      <c r="G1" s="271"/>
      <c r="H1" s="271"/>
      <c r="I1" s="271"/>
      <c r="J1" s="271"/>
      <c r="K1" s="271"/>
      <c r="L1" s="271"/>
      <c r="M1" s="271"/>
      <c r="N1" s="271"/>
      <c r="O1" s="272"/>
    </row>
    <row r="2" spans="1:21" ht="38.1" customHeight="1" thickBot="1">
      <c r="A2" s="184" t="s">
        <v>1</v>
      </c>
      <c r="B2" s="185" t="s">
        <v>2</v>
      </c>
      <c r="C2" s="185"/>
      <c r="D2" s="185" t="s">
        <v>3</v>
      </c>
      <c r="E2" s="185" t="s">
        <v>4</v>
      </c>
      <c r="F2" s="185" t="s">
        <v>5</v>
      </c>
      <c r="G2" s="185" t="s">
        <v>6</v>
      </c>
      <c r="H2" s="185"/>
      <c r="I2" s="185" t="s">
        <v>7</v>
      </c>
      <c r="J2" s="185"/>
      <c r="K2" s="185" t="s">
        <v>8</v>
      </c>
      <c r="L2" s="185" t="s">
        <v>9</v>
      </c>
      <c r="M2" s="185" t="s">
        <v>10</v>
      </c>
      <c r="N2" s="185"/>
      <c r="O2" s="186" t="s">
        <v>11</v>
      </c>
    </row>
    <row r="3" spans="1:21" ht="59.25" customHeight="1">
      <c r="A3" s="245" t="s">
        <v>360</v>
      </c>
      <c r="B3" s="182">
        <v>0.56000000000000005</v>
      </c>
      <c r="C3" s="182"/>
      <c r="D3" s="182"/>
      <c r="E3" s="182"/>
      <c r="F3" s="182"/>
      <c r="G3" s="182">
        <v>0.6</v>
      </c>
      <c r="H3" s="182"/>
      <c r="I3" s="182">
        <v>0.45</v>
      </c>
      <c r="J3" s="182"/>
      <c r="K3" s="182"/>
      <c r="L3" s="182"/>
      <c r="M3" s="182">
        <v>0.56000000000000005</v>
      </c>
      <c r="N3" s="182"/>
      <c r="O3" s="183"/>
    </row>
    <row r="4" spans="1:21" ht="54.95" customHeight="1">
      <c r="A4" s="232" t="s">
        <v>361</v>
      </c>
      <c r="B4" s="143">
        <v>0.56999999999999995</v>
      </c>
      <c r="C4" s="148"/>
      <c r="D4" s="143"/>
      <c r="E4" s="143"/>
      <c r="F4" s="143"/>
      <c r="G4" s="143">
        <v>0.61</v>
      </c>
      <c r="H4" s="148"/>
      <c r="I4" s="143">
        <v>0.46</v>
      </c>
      <c r="J4" s="188"/>
      <c r="K4" s="143"/>
      <c r="L4" s="143"/>
      <c r="M4" s="143">
        <v>0.56999999999999995</v>
      </c>
      <c r="N4" s="148"/>
      <c r="O4" s="150"/>
      <c r="R4" s="208"/>
    </row>
    <row r="5" spans="1:21" ht="54.95" customHeight="1">
      <c r="A5" s="233" t="s">
        <v>362</v>
      </c>
      <c r="B5" s="19">
        <v>0.57999999999999996</v>
      </c>
      <c r="C5" s="23"/>
      <c r="D5" s="19"/>
      <c r="E5" s="19"/>
      <c r="F5" s="19"/>
      <c r="G5" s="19">
        <v>0.62</v>
      </c>
      <c r="H5" s="23"/>
      <c r="I5" s="19">
        <v>0.47</v>
      </c>
      <c r="J5" s="23"/>
      <c r="K5" s="19"/>
      <c r="L5" s="19"/>
      <c r="M5" s="19">
        <v>0.57999999999999996</v>
      </c>
      <c r="N5" s="23"/>
      <c r="O5" s="202"/>
      <c r="R5" s="208"/>
    </row>
    <row r="6" spans="1:21" ht="54.95" customHeight="1">
      <c r="A6" s="234" t="s">
        <v>363</v>
      </c>
      <c r="B6" s="219">
        <v>0.59</v>
      </c>
      <c r="C6" s="188"/>
      <c r="D6" s="219"/>
      <c r="E6" s="219"/>
      <c r="F6" s="219"/>
      <c r="G6" s="219">
        <v>0.63</v>
      </c>
      <c r="H6" s="188"/>
      <c r="I6" s="221">
        <v>0.48</v>
      </c>
      <c r="J6" s="188"/>
      <c r="K6" s="221"/>
      <c r="L6" s="221"/>
      <c r="M6" s="221">
        <v>0.59</v>
      </c>
      <c r="N6" s="188"/>
      <c r="O6" s="222"/>
      <c r="R6" s="208"/>
      <c r="S6" s="270"/>
      <c r="T6" s="270"/>
      <c r="U6" s="270"/>
    </row>
    <row r="7" spans="1:21" ht="54.95" customHeight="1">
      <c r="A7" s="246" t="s">
        <v>364</v>
      </c>
      <c r="B7" s="228">
        <v>0.6</v>
      </c>
      <c r="C7" s="188"/>
      <c r="D7" s="228"/>
      <c r="E7" s="228"/>
      <c r="F7" s="228"/>
      <c r="G7" s="228">
        <v>0.64</v>
      </c>
      <c r="H7" s="188"/>
      <c r="I7" s="228">
        <v>0.49</v>
      </c>
      <c r="J7" s="188"/>
      <c r="K7" s="228"/>
      <c r="L7" s="228"/>
      <c r="M7" s="228">
        <v>0.6</v>
      </c>
      <c r="N7" s="188"/>
      <c r="O7" s="229"/>
    </row>
    <row r="8" spans="1:21" ht="54.95" customHeight="1" thickBot="1">
      <c r="A8" s="247" t="s">
        <v>365</v>
      </c>
      <c r="B8" s="179">
        <v>0.61</v>
      </c>
      <c r="C8" s="230"/>
      <c r="D8" s="179"/>
      <c r="E8" s="179"/>
      <c r="F8" s="179"/>
      <c r="G8" s="179">
        <v>0.65</v>
      </c>
      <c r="H8" s="230"/>
      <c r="I8" s="179">
        <v>0.5</v>
      </c>
      <c r="J8" s="230"/>
      <c r="K8" s="179"/>
      <c r="L8" s="179"/>
      <c r="M8" s="179">
        <v>0.61</v>
      </c>
      <c r="N8" s="230"/>
      <c r="O8" s="180"/>
    </row>
    <row r="9" spans="1:21" ht="16.5" thickBot="1"/>
    <row r="10" spans="1:21" ht="50.25" customHeight="1" thickBot="1">
      <c r="A10" s="177" t="s">
        <v>17</v>
      </c>
      <c r="B10" s="267" t="s">
        <v>379</v>
      </c>
      <c r="C10" s="267"/>
      <c r="D10" s="267"/>
      <c r="E10" s="267"/>
      <c r="F10" s="267"/>
      <c r="G10" s="267"/>
      <c r="H10" s="267"/>
      <c r="I10" s="267"/>
      <c r="J10" s="267"/>
      <c r="K10" s="267"/>
      <c r="L10" s="267"/>
      <c r="M10" s="267"/>
      <c r="N10" s="267"/>
      <c r="O10" s="268"/>
    </row>
    <row r="11" spans="1:21" ht="41.1" customHeight="1" thickBot="1">
      <c r="A11" s="172" t="s">
        <v>1</v>
      </c>
      <c r="B11" s="173" t="s">
        <v>2</v>
      </c>
      <c r="C11" s="173"/>
      <c r="D11" s="173" t="s">
        <v>3</v>
      </c>
      <c r="E11" s="173" t="s">
        <v>4</v>
      </c>
      <c r="F11" s="173" t="s">
        <v>5</v>
      </c>
      <c r="G11" s="173" t="s">
        <v>6</v>
      </c>
      <c r="H11" s="173"/>
      <c r="I11" s="173" t="s">
        <v>7</v>
      </c>
      <c r="J11" s="173"/>
      <c r="K11" s="173" t="s">
        <v>8</v>
      </c>
      <c r="L11" s="173" t="s">
        <v>9</v>
      </c>
      <c r="M11" s="173" t="s">
        <v>10</v>
      </c>
      <c r="N11" s="173"/>
      <c r="O11" s="174" t="s">
        <v>11</v>
      </c>
    </row>
    <row r="12" spans="1:21" ht="42">
      <c r="A12" s="149" t="str">
        <f>'Goal 1-GPMs'!A12</f>
        <v>Baseline Avg 22-25</v>
      </c>
      <c r="B12" s="144">
        <v>0.74</v>
      </c>
      <c r="C12" s="144"/>
      <c r="D12" s="145"/>
      <c r="E12" s="145"/>
      <c r="F12" s="145"/>
      <c r="G12" s="144">
        <v>0.76</v>
      </c>
      <c r="H12" s="145"/>
      <c r="I12" s="144">
        <v>0.69</v>
      </c>
      <c r="J12" s="145"/>
      <c r="K12" s="145"/>
      <c r="L12" s="145"/>
      <c r="M12" s="145"/>
      <c r="N12" s="145"/>
      <c r="O12" s="157"/>
    </row>
    <row r="13" spans="1:21" ht="23.25">
      <c r="A13" s="158" t="str">
        <f>'Goal 1-GPMs'!A13</f>
        <v>June 2026</v>
      </c>
      <c r="B13" s="160">
        <v>0.75</v>
      </c>
      <c r="C13" s="215"/>
      <c r="D13" s="178"/>
      <c r="E13" s="178"/>
      <c r="F13" s="178"/>
      <c r="G13" s="160">
        <v>0.77</v>
      </c>
      <c r="H13" s="215"/>
      <c r="I13" s="160">
        <v>0.7</v>
      </c>
      <c r="J13" s="215"/>
      <c r="K13" s="178"/>
      <c r="L13" s="178"/>
      <c r="M13" s="178"/>
      <c r="N13" s="178"/>
      <c r="O13" s="244"/>
    </row>
    <row r="14" spans="1:21" ht="23.25">
      <c r="A14" s="158" t="str">
        <f>'Goal 1-GPMs'!A14</f>
        <v>June 2027</v>
      </c>
      <c r="B14" s="160">
        <v>0.76</v>
      </c>
      <c r="C14" s="215"/>
      <c r="D14" s="178"/>
      <c r="E14" s="178"/>
      <c r="F14" s="178"/>
      <c r="G14" s="160">
        <v>0.78</v>
      </c>
      <c r="H14" s="215"/>
      <c r="I14" s="160">
        <v>0.71</v>
      </c>
      <c r="J14" s="215"/>
      <c r="K14" s="178"/>
      <c r="L14" s="178"/>
      <c r="M14" s="178"/>
      <c r="N14" s="178"/>
      <c r="O14" s="244"/>
    </row>
    <row r="15" spans="1:21" ht="23.25">
      <c r="A15" s="158" t="str">
        <f>'Goal 1-GPMs'!A15</f>
        <v>June 2028</v>
      </c>
      <c r="B15" s="160">
        <v>0.77</v>
      </c>
      <c r="C15" s="160"/>
      <c r="D15" s="178"/>
      <c r="E15" s="178"/>
      <c r="F15" s="178"/>
      <c r="G15" s="160">
        <v>0.79</v>
      </c>
      <c r="H15" s="178"/>
      <c r="I15" s="160">
        <v>0.72</v>
      </c>
      <c r="J15" s="178"/>
      <c r="K15" s="178"/>
      <c r="L15" s="178"/>
      <c r="M15" s="178"/>
      <c r="N15" s="178"/>
      <c r="O15" s="244"/>
    </row>
    <row r="16" spans="1:21" ht="23.25">
      <c r="A16" s="243" t="s">
        <v>370</v>
      </c>
      <c r="B16" s="237">
        <v>0.78</v>
      </c>
      <c r="C16" s="237"/>
      <c r="D16" s="248"/>
      <c r="E16" s="248"/>
      <c r="F16" s="248"/>
      <c r="G16" s="237">
        <v>0.8</v>
      </c>
      <c r="H16" s="248"/>
      <c r="I16" s="237">
        <v>0.73</v>
      </c>
      <c r="J16" s="248"/>
      <c r="K16" s="248"/>
      <c r="L16" s="248"/>
      <c r="M16" s="248"/>
      <c r="N16" s="248"/>
      <c r="O16" s="249"/>
    </row>
    <row r="17" spans="1:15" ht="24" thickBot="1">
      <c r="A17" s="242" t="s">
        <v>371</v>
      </c>
      <c r="B17" s="161">
        <v>0.79</v>
      </c>
      <c r="C17" s="161"/>
      <c r="D17" s="146"/>
      <c r="E17" s="146"/>
      <c r="F17" s="146"/>
      <c r="G17" s="203">
        <v>0.81</v>
      </c>
      <c r="H17" s="146"/>
      <c r="I17" s="203">
        <v>0.74</v>
      </c>
      <c r="J17" s="146"/>
      <c r="K17" s="146"/>
      <c r="L17" s="146"/>
      <c r="M17" s="146"/>
      <c r="N17" s="146"/>
      <c r="O17" s="159"/>
    </row>
    <row r="18" spans="1:15" ht="16.5" thickBot="1"/>
    <row r="19" spans="1:15" ht="66" customHeight="1" thickBot="1">
      <c r="A19" s="177" t="s">
        <v>18</v>
      </c>
      <c r="B19" s="267" t="s">
        <v>380</v>
      </c>
      <c r="C19" s="267"/>
      <c r="D19" s="267"/>
      <c r="E19" s="267"/>
      <c r="F19" s="267"/>
      <c r="G19" s="267"/>
      <c r="H19" s="267"/>
      <c r="I19" s="267"/>
      <c r="J19" s="267"/>
      <c r="K19" s="267"/>
      <c r="L19" s="267"/>
      <c r="M19" s="267"/>
      <c r="N19" s="267"/>
      <c r="O19" s="268"/>
    </row>
    <row r="20" spans="1:15" ht="38.1" customHeight="1" thickBot="1">
      <c r="A20" s="172" t="s">
        <v>1</v>
      </c>
      <c r="B20" s="175" t="s">
        <v>2</v>
      </c>
      <c r="C20" s="175"/>
      <c r="D20" s="175" t="s">
        <v>3</v>
      </c>
      <c r="E20" s="175" t="s">
        <v>4</v>
      </c>
      <c r="F20" s="175" t="s">
        <v>5</v>
      </c>
      <c r="G20" s="175" t="s">
        <v>6</v>
      </c>
      <c r="H20" s="175"/>
      <c r="I20" s="175" t="s">
        <v>7</v>
      </c>
      <c r="J20" s="175"/>
      <c r="K20" s="175" t="s">
        <v>8</v>
      </c>
      <c r="L20" s="175" t="s">
        <v>9</v>
      </c>
      <c r="M20" s="175" t="s">
        <v>10</v>
      </c>
      <c r="N20" s="175"/>
      <c r="O20" s="176" t="s">
        <v>11</v>
      </c>
    </row>
    <row r="21" spans="1:15" ht="47.25" customHeight="1">
      <c r="A21" s="149" t="str">
        <f>'Goal 1-GPMs'!A21</f>
        <v>Baseline    Avg 22-25</v>
      </c>
      <c r="B21" s="144">
        <v>0.68</v>
      </c>
      <c r="C21" s="144"/>
      <c r="D21" s="145"/>
      <c r="E21" s="145"/>
      <c r="F21" s="145"/>
      <c r="G21" s="144">
        <v>0.71</v>
      </c>
      <c r="H21" s="145"/>
      <c r="I21" s="144">
        <v>0.6</v>
      </c>
      <c r="J21" s="144"/>
      <c r="K21" s="145"/>
      <c r="L21" s="145"/>
      <c r="M21" s="145"/>
      <c r="N21" s="145"/>
      <c r="O21" s="157"/>
    </row>
    <row r="22" spans="1:15" ht="23.25">
      <c r="A22" s="158" t="str">
        <f>'Goal 1-GPMs'!A22</f>
        <v>June 2026</v>
      </c>
      <c r="B22" s="160">
        <v>0.69</v>
      </c>
      <c r="C22" s="215"/>
      <c r="D22" s="178"/>
      <c r="E22" s="178"/>
      <c r="F22" s="178"/>
      <c r="G22" s="160">
        <v>0.72</v>
      </c>
      <c r="H22" s="215"/>
      <c r="I22" s="160">
        <v>0.61</v>
      </c>
      <c r="J22" s="215"/>
      <c r="K22" s="178"/>
      <c r="L22" s="178"/>
      <c r="M22" s="178"/>
      <c r="N22" s="178"/>
      <c r="O22" s="244"/>
    </row>
    <row r="23" spans="1:15" ht="23.25">
      <c r="A23" s="158" t="str">
        <f>'Goal 1-GPMs'!A23</f>
        <v>June 2027</v>
      </c>
      <c r="B23" s="160">
        <v>0.7</v>
      </c>
      <c r="C23" s="215"/>
      <c r="D23" s="178"/>
      <c r="E23" s="178"/>
      <c r="F23" s="178"/>
      <c r="G23" s="160">
        <v>0.73</v>
      </c>
      <c r="H23" s="215"/>
      <c r="I23" s="160">
        <v>0.62</v>
      </c>
      <c r="J23" s="215"/>
      <c r="K23" s="178"/>
      <c r="L23" s="178"/>
      <c r="M23" s="178"/>
      <c r="N23" s="178"/>
      <c r="O23" s="244"/>
    </row>
    <row r="24" spans="1:15" ht="23.25">
      <c r="A24" s="158" t="str">
        <f>'Goal 1-GPMs'!A24</f>
        <v>June 2028</v>
      </c>
      <c r="B24" s="160">
        <v>0.71</v>
      </c>
      <c r="C24" s="160"/>
      <c r="D24" s="3"/>
      <c r="E24" s="3"/>
      <c r="F24" s="3"/>
      <c r="G24" s="2">
        <v>0.74</v>
      </c>
      <c r="H24" s="3"/>
      <c r="I24" s="2">
        <v>0.63</v>
      </c>
      <c r="J24" s="160"/>
      <c r="K24" s="178"/>
      <c r="L24" s="3"/>
      <c r="M24" s="3"/>
      <c r="N24" s="3"/>
      <c r="O24" s="156"/>
    </row>
    <row r="25" spans="1:15" ht="23.25">
      <c r="A25" s="243" t="s">
        <v>370</v>
      </c>
      <c r="B25" s="237">
        <v>0.72</v>
      </c>
      <c r="C25" s="237"/>
      <c r="D25" s="238"/>
      <c r="E25" s="238"/>
      <c r="F25" s="238"/>
      <c r="G25" s="239">
        <v>0.75</v>
      </c>
      <c r="H25" s="238"/>
      <c r="I25" s="239">
        <v>0.64</v>
      </c>
      <c r="J25" s="237"/>
      <c r="K25" s="248"/>
      <c r="L25" s="238"/>
      <c r="M25" s="238"/>
      <c r="N25" s="238"/>
      <c r="O25" s="240"/>
    </row>
    <row r="26" spans="1:15" ht="24" thickBot="1">
      <c r="A26" s="242" t="s">
        <v>371</v>
      </c>
      <c r="B26" s="161">
        <v>0.73</v>
      </c>
      <c r="C26" s="161"/>
      <c r="D26" s="146"/>
      <c r="E26" s="146"/>
      <c r="F26" s="146"/>
      <c r="G26" s="203">
        <v>0.76</v>
      </c>
      <c r="H26" s="146"/>
      <c r="I26" s="203">
        <v>0.65</v>
      </c>
      <c r="J26" s="161"/>
      <c r="K26" s="187"/>
      <c r="L26" s="146"/>
      <c r="M26" s="146"/>
      <c r="N26" s="146"/>
      <c r="O26" s="159"/>
    </row>
    <row r="27" spans="1:15" ht="16.5" thickBot="1"/>
    <row r="28" spans="1:15" ht="69.75" customHeight="1" thickBot="1">
      <c r="A28" s="177" t="s">
        <v>19</v>
      </c>
      <c r="B28" s="267" t="s">
        <v>381</v>
      </c>
      <c r="C28" s="267"/>
      <c r="D28" s="267"/>
      <c r="E28" s="267"/>
      <c r="F28" s="267"/>
      <c r="G28" s="267"/>
      <c r="H28" s="267"/>
      <c r="I28" s="267"/>
      <c r="J28" s="267"/>
      <c r="K28" s="267"/>
      <c r="L28" s="267"/>
      <c r="M28" s="267"/>
      <c r="N28" s="267"/>
      <c r="O28" s="268"/>
    </row>
    <row r="29" spans="1:15" ht="39" customHeight="1" thickBot="1">
      <c r="A29" s="172" t="s">
        <v>1</v>
      </c>
      <c r="B29" s="175" t="s">
        <v>2</v>
      </c>
      <c r="C29" s="175"/>
      <c r="D29" s="175" t="s">
        <v>3</v>
      </c>
      <c r="E29" s="175" t="s">
        <v>4</v>
      </c>
      <c r="F29" s="175" t="s">
        <v>5</v>
      </c>
      <c r="G29" s="175" t="s">
        <v>6</v>
      </c>
      <c r="H29" s="175"/>
      <c r="I29" s="175" t="s">
        <v>7</v>
      </c>
      <c r="J29" s="175"/>
      <c r="K29" s="175" t="s">
        <v>8</v>
      </c>
      <c r="L29" s="175" t="s">
        <v>9</v>
      </c>
      <c r="M29" s="175" t="s">
        <v>10</v>
      </c>
      <c r="N29" s="175"/>
      <c r="O29" s="176" t="s">
        <v>11</v>
      </c>
    </row>
    <row r="30" spans="1:15" ht="48" customHeight="1">
      <c r="A30" s="149" t="str">
        <f>'Goal 1-GPMs'!A30</f>
        <v>Baseline     Avg 22-25</v>
      </c>
      <c r="B30" s="144">
        <v>0.6</v>
      </c>
      <c r="C30" s="144"/>
      <c r="D30" s="145"/>
      <c r="E30" s="145"/>
      <c r="F30" s="145"/>
      <c r="G30" s="144">
        <v>0.64</v>
      </c>
      <c r="H30" s="145"/>
      <c r="I30" s="144">
        <v>0.52</v>
      </c>
      <c r="J30" s="163"/>
      <c r="K30" s="145"/>
      <c r="L30" s="145"/>
      <c r="M30" s="145"/>
      <c r="N30" s="145"/>
      <c r="O30" s="157"/>
    </row>
    <row r="31" spans="1:15" ht="23.25">
      <c r="A31" s="158" t="str">
        <f>'Goal 1-GPMs'!A31</f>
        <v>June 2026</v>
      </c>
      <c r="B31" s="160">
        <v>0.61</v>
      </c>
      <c r="C31" s="215"/>
      <c r="D31" s="178"/>
      <c r="E31" s="178"/>
      <c r="F31" s="178"/>
      <c r="G31" s="160">
        <v>0.65</v>
      </c>
      <c r="H31" s="215"/>
      <c r="I31" s="160">
        <v>0.53</v>
      </c>
      <c r="J31" s="215"/>
      <c r="K31" s="178"/>
      <c r="L31" s="178"/>
      <c r="M31" s="178"/>
      <c r="N31" s="178"/>
      <c r="O31" s="244"/>
    </row>
    <row r="32" spans="1:15" ht="23.25">
      <c r="A32" s="158" t="str">
        <f>'Goal 1-GPMs'!A32</f>
        <v>June 2027</v>
      </c>
      <c r="B32" s="160">
        <v>0.62</v>
      </c>
      <c r="C32" s="215"/>
      <c r="D32" s="178"/>
      <c r="E32" s="178"/>
      <c r="F32" s="178"/>
      <c r="G32" s="160">
        <v>0.66</v>
      </c>
      <c r="H32" s="218"/>
      <c r="I32" s="160">
        <v>0.54</v>
      </c>
      <c r="J32" s="218"/>
      <c r="K32" s="178"/>
      <c r="L32" s="178"/>
      <c r="M32" s="178"/>
      <c r="N32" s="178"/>
      <c r="O32" s="244"/>
    </row>
    <row r="33" spans="1:15" ht="23.25">
      <c r="A33" s="158" t="str">
        <f>'Goal 1-GPMs'!A33</f>
        <v>June 2028</v>
      </c>
      <c r="B33" s="160">
        <v>0.63</v>
      </c>
      <c r="C33" s="160"/>
      <c r="D33" s="178"/>
      <c r="E33" s="178"/>
      <c r="F33" s="178"/>
      <c r="G33" s="160">
        <v>0.67</v>
      </c>
      <c r="H33" s="178"/>
      <c r="I33" s="160">
        <v>0.55000000000000004</v>
      </c>
      <c r="J33" s="160"/>
      <c r="K33" s="178"/>
      <c r="L33" s="178"/>
      <c r="M33" s="178"/>
      <c r="N33" s="178"/>
      <c r="O33" s="244"/>
    </row>
    <row r="34" spans="1:15" ht="23.25">
      <c r="A34" s="243" t="s">
        <v>370</v>
      </c>
      <c r="B34" s="237">
        <v>0.64</v>
      </c>
      <c r="C34" s="237"/>
      <c r="D34" s="238"/>
      <c r="E34" s="238"/>
      <c r="F34" s="238"/>
      <c r="G34" s="239">
        <v>0.68</v>
      </c>
      <c r="H34" s="238"/>
      <c r="I34" s="239">
        <v>0.56000000000000005</v>
      </c>
      <c r="J34" s="237"/>
      <c r="K34" s="248"/>
      <c r="L34" s="238"/>
      <c r="M34" s="238"/>
      <c r="N34" s="238"/>
      <c r="O34" s="240"/>
    </row>
    <row r="35" spans="1:15" ht="24" thickBot="1">
      <c r="A35" s="242" t="s">
        <v>371</v>
      </c>
      <c r="B35" s="161">
        <v>0.65</v>
      </c>
      <c r="C35" s="161"/>
      <c r="D35" s="146"/>
      <c r="E35" s="146"/>
      <c r="F35" s="146"/>
      <c r="G35" s="203">
        <v>0.69</v>
      </c>
      <c r="H35" s="146"/>
      <c r="I35" s="203">
        <v>0.56999999999999995</v>
      </c>
      <c r="J35" s="161"/>
      <c r="K35" s="187"/>
      <c r="L35" s="146"/>
      <c r="M35" s="146"/>
      <c r="N35" s="146"/>
      <c r="O35" s="159"/>
    </row>
  </sheetData>
  <mergeCells count="5">
    <mergeCell ref="B1:O1"/>
    <mergeCell ref="B10:O10"/>
    <mergeCell ref="B19:O19"/>
    <mergeCell ref="B28:O28"/>
    <mergeCell ref="S6:U6"/>
  </mergeCells>
  <pageMargins left="0.2" right="0.2" top="0.5" bottom="0.5" header="0.05" footer="0.05"/>
  <pageSetup scale="57"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B35"/>
  <sheetViews>
    <sheetView zoomScale="90" zoomScaleNormal="90" workbookViewId="0">
      <selection activeCell="S1" sqref="S1:AC1048576"/>
    </sheetView>
  </sheetViews>
  <sheetFormatPr defaultColWidth="11" defaultRowHeight="15.75"/>
  <cols>
    <col min="1" max="1" width="12.25" customWidth="1"/>
    <col min="2" max="2" width="10.625" customWidth="1"/>
    <col min="3" max="3" width="7.625" customWidth="1"/>
    <col min="4" max="4" width="9.375" customWidth="1"/>
    <col min="5" max="5" width="9.625" customWidth="1"/>
    <col min="6" max="6" width="9" customWidth="1"/>
    <col min="7" max="7" width="9.875" customWidth="1"/>
    <col min="8" max="8" width="7.625" customWidth="1"/>
    <col min="9" max="9" width="10" customWidth="1"/>
    <col min="10" max="10" width="7.625" customWidth="1"/>
    <col min="11" max="11" width="8.125" customWidth="1"/>
    <col min="12" max="12" width="7.875" customWidth="1"/>
    <col min="13" max="13" width="8.625" customWidth="1"/>
    <col min="14" max="14" width="9" customWidth="1"/>
    <col min="15" max="17" width="0.25" customWidth="1"/>
    <col min="22" max="22" width="12.125" customWidth="1"/>
  </cols>
  <sheetData>
    <row r="1" spans="1:28" ht="80.25" customHeight="1" thickBot="1">
      <c r="A1" s="189" t="s">
        <v>20</v>
      </c>
      <c r="B1" s="273" t="s">
        <v>388</v>
      </c>
      <c r="C1" s="273"/>
      <c r="D1" s="273"/>
      <c r="E1" s="273"/>
      <c r="F1" s="273"/>
      <c r="G1" s="273"/>
      <c r="H1" s="273"/>
      <c r="I1" s="273"/>
      <c r="J1" s="273"/>
      <c r="K1" s="273"/>
      <c r="L1" s="273"/>
      <c r="M1" s="273"/>
      <c r="N1" s="274"/>
    </row>
    <row r="2" spans="1:28" ht="38.1" customHeight="1" thickBot="1">
      <c r="A2" s="192" t="s">
        <v>1</v>
      </c>
      <c r="B2" s="193" t="s">
        <v>2</v>
      </c>
      <c r="C2" s="193"/>
      <c r="D2" s="193" t="s">
        <v>3</v>
      </c>
      <c r="E2" s="193" t="s">
        <v>4</v>
      </c>
      <c r="F2" s="193" t="s">
        <v>5</v>
      </c>
      <c r="G2" s="193" t="s">
        <v>6</v>
      </c>
      <c r="H2" s="193"/>
      <c r="I2" s="193" t="s">
        <v>7</v>
      </c>
      <c r="J2" s="193"/>
      <c r="K2" s="193" t="s">
        <v>8</v>
      </c>
      <c r="L2" s="193" t="s">
        <v>9</v>
      </c>
      <c r="M2" s="193" t="s">
        <v>10</v>
      </c>
      <c r="N2" s="194" t="s">
        <v>11</v>
      </c>
    </row>
    <row r="3" spans="1:28" ht="59.25" customHeight="1">
      <c r="A3" s="190" t="s">
        <v>382</v>
      </c>
      <c r="B3" s="191">
        <v>0.92</v>
      </c>
      <c r="C3" s="191"/>
      <c r="D3" s="191"/>
      <c r="E3" s="195"/>
      <c r="F3" s="191"/>
      <c r="G3" s="191">
        <v>0.92</v>
      </c>
      <c r="H3" s="191"/>
      <c r="I3" s="191">
        <v>0.85</v>
      </c>
      <c r="J3" s="191"/>
      <c r="K3" s="195"/>
      <c r="L3" s="195"/>
      <c r="M3" s="195"/>
      <c r="N3" s="198"/>
    </row>
    <row r="4" spans="1:28" ht="54.95" customHeight="1">
      <c r="A4" s="252" t="s">
        <v>361</v>
      </c>
      <c r="B4" s="143">
        <v>0.93</v>
      </c>
      <c r="C4" s="209"/>
      <c r="D4" s="143"/>
      <c r="E4" s="196"/>
      <c r="F4" s="143"/>
      <c r="G4" s="143">
        <v>0.93</v>
      </c>
      <c r="H4" s="209"/>
      <c r="I4" s="143">
        <v>0.86</v>
      </c>
      <c r="J4" s="210"/>
      <c r="K4" s="276" t="s">
        <v>383</v>
      </c>
      <c r="L4" s="277"/>
      <c r="M4" s="277"/>
      <c r="N4" s="278"/>
    </row>
    <row r="5" spans="1:28" ht="54.95" customHeight="1">
      <c r="A5" s="252" t="s">
        <v>362</v>
      </c>
      <c r="B5" s="143">
        <v>0.94</v>
      </c>
      <c r="C5" s="209"/>
      <c r="D5" s="143"/>
      <c r="E5" s="196"/>
      <c r="F5" s="143"/>
      <c r="G5" s="143">
        <v>0.94</v>
      </c>
      <c r="H5" s="209"/>
      <c r="I5" s="143">
        <v>0.87</v>
      </c>
      <c r="J5" s="209"/>
      <c r="K5" s="276" t="s">
        <v>384</v>
      </c>
      <c r="L5" s="277"/>
      <c r="M5" s="277"/>
      <c r="N5" s="278"/>
      <c r="W5" s="270"/>
      <c r="X5" s="270"/>
      <c r="Y5" s="270"/>
      <c r="Z5" s="270"/>
      <c r="AA5" s="270"/>
      <c r="AB5" s="270"/>
    </row>
    <row r="6" spans="1:28" ht="54.95" customHeight="1">
      <c r="A6" s="253" t="s">
        <v>363</v>
      </c>
      <c r="B6" s="250">
        <v>0.95</v>
      </c>
      <c r="C6" s="209"/>
      <c r="D6" s="143"/>
      <c r="E6" s="196"/>
      <c r="F6" s="143"/>
      <c r="G6" s="143">
        <v>0.95</v>
      </c>
      <c r="H6" s="209"/>
      <c r="I6" s="143">
        <v>0.88</v>
      </c>
      <c r="J6" s="209"/>
      <c r="K6" s="276" t="s">
        <v>385</v>
      </c>
      <c r="L6" s="277"/>
      <c r="M6" s="277"/>
      <c r="N6" s="278"/>
      <c r="W6" s="270"/>
      <c r="X6" s="270"/>
      <c r="Y6" s="270"/>
      <c r="Z6" s="270"/>
      <c r="AA6" s="270"/>
      <c r="AB6" s="270"/>
    </row>
    <row r="7" spans="1:28" ht="54.95" customHeight="1">
      <c r="A7" s="252" t="s">
        <v>364</v>
      </c>
      <c r="B7" s="143">
        <v>0.96</v>
      </c>
      <c r="C7" s="209"/>
      <c r="D7" s="143"/>
      <c r="E7" s="196"/>
      <c r="F7" s="143"/>
      <c r="G7" s="143">
        <v>0.96</v>
      </c>
      <c r="H7" s="209"/>
      <c r="I7" s="143">
        <v>0.89</v>
      </c>
      <c r="J7" s="209"/>
      <c r="K7" s="276" t="s">
        <v>386</v>
      </c>
      <c r="L7" s="277"/>
      <c r="M7" s="277"/>
      <c r="N7" s="278"/>
      <c r="W7" s="269"/>
      <c r="X7" s="269"/>
      <c r="Y7" s="269"/>
      <c r="Z7" s="269"/>
      <c r="AA7" s="269"/>
      <c r="AB7" s="269"/>
    </row>
    <row r="8" spans="1:28" ht="54.95" customHeight="1" thickBot="1">
      <c r="A8" s="254" t="s">
        <v>365</v>
      </c>
      <c r="B8" s="147">
        <v>0.97</v>
      </c>
      <c r="C8" s="251"/>
      <c r="D8" s="147"/>
      <c r="E8" s="197"/>
      <c r="F8" s="147"/>
      <c r="G8" s="147">
        <v>0.97</v>
      </c>
      <c r="H8" s="251"/>
      <c r="I8" s="147">
        <v>0.9</v>
      </c>
      <c r="J8" s="251"/>
      <c r="K8" s="279" t="s">
        <v>387</v>
      </c>
      <c r="L8" s="280"/>
      <c r="M8" s="280"/>
      <c r="N8" s="281"/>
      <c r="W8" s="269"/>
      <c r="X8" s="269"/>
      <c r="Y8" s="269"/>
      <c r="Z8" s="269"/>
      <c r="AA8" s="269"/>
      <c r="AB8" s="269"/>
    </row>
    <row r="9" spans="1:28" ht="16.5" thickBot="1">
      <c r="H9" s="213"/>
      <c r="I9" s="275" t="s">
        <v>359</v>
      </c>
      <c r="J9" s="275"/>
      <c r="K9" s="275"/>
      <c r="L9" s="275"/>
      <c r="M9" s="275"/>
      <c r="N9" s="275"/>
    </row>
    <row r="10" spans="1:28" ht="57.75" thickBot="1">
      <c r="A10" s="171" t="s">
        <v>26</v>
      </c>
      <c r="B10" s="267" t="s">
        <v>397</v>
      </c>
      <c r="C10" s="267"/>
      <c r="D10" s="267"/>
      <c r="E10" s="267"/>
      <c r="F10" s="267"/>
      <c r="G10" s="267"/>
      <c r="H10" s="267"/>
      <c r="I10" s="267"/>
      <c r="J10" s="267"/>
      <c r="K10" s="267"/>
      <c r="L10" s="267"/>
      <c r="M10" s="267"/>
      <c r="N10" s="267"/>
      <c r="O10" s="268"/>
      <c r="P10" s="207"/>
      <c r="Q10" s="207"/>
    </row>
    <row r="11" spans="1:28" ht="41.1" customHeight="1" thickBot="1">
      <c r="A11" s="206" t="s">
        <v>1</v>
      </c>
      <c r="B11" s="173" t="s">
        <v>2</v>
      </c>
      <c r="C11" s="173"/>
      <c r="D11" s="173" t="s">
        <v>3</v>
      </c>
      <c r="E11" s="173" t="s">
        <v>5</v>
      </c>
      <c r="F11" s="173"/>
      <c r="G11" s="173" t="s">
        <v>6</v>
      </c>
      <c r="H11" s="173"/>
      <c r="I11" s="173" t="s">
        <v>7</v>
      </c>
      <c r="J11" s="173"/>
      <c r="K11" s="173" t="s">
        <v>8</v>
      </c>
      <c r="L11" s="173" t="s">
        <v>9</v>
      </c>
      <c r="M11" s="173" t="s">
        <v>10</v>
      </c>
      <c r="N11" s="174" t="s">
        <v>11</v>
      </c>
    </row>
    <row r="12" spans="1:28" ht="47.25" customHeight="1">
      <c r="A12" s="149" t="s">
        <v>389</v>
      </c>
      <c r="B12" s="144">
        <v>0.42</v>
      </c>
      <c r="C12" s="144"/>
      <c r="D12" s="144"/>
      <c r="E12" s="144">
        <v>0.33</v>
      </c>
      <c r="F12" s="144"/>
      <c r="G12" s="144">
        <v>0.45</v>
      </c>
      <c r="H12" s="163"/>
      <c r="I12" s="144">
        <v>0.31</v>
      </c>
      <c r="J12" s="163"/>
      <c r="K12" s="145"/>
      <c r="L12" s="145"/>
      <c r="M12" s="145"/>
      <c r="N12" s="157"/>
    </row>
    <row r="13" spans="1:28" ht="23.25">
      <c r="A13" s="256" t="s">
        <v>361</v>
      </c>
      <c r="B13" s="160">
        <v>0.43</v>
      </c>
      <c r="C13" s="215"/>
      <c r="D13" s="160"/>
      <c r="E13" s="160">
        <v>0.34</v>
      </c>
      <c r="F13" s="215"/>
      <c r="G13" s="160">
        <v>0.46</v>
      </c>
      <c r="H13" s="215"/>
      <c r="I13" s="160">
        <v>0.32</v>
      </c>
      <c r="J13" s="215"/>
      <c r="K13" s="178"/>
      <c r="L13" s="178"/>
      <c r="M13" s="178"/>
      <c r="N13" s="244"/>
    </row>
    <row r="14" spans="1:28" ht="23.25">
      <c r="A14" s="241" t="s">
        <v>362</v>
      </c>
      <c r="B14" s="160">
        <v>0.44</v>
      </c>
      <c r="C14" s="215"/>
      <c r="D14" s="160"/>
      <c r="E14" s="160">
        <v>0.35</v>
      </c>
      <c r="F14" s="215"/>
      <c r="G14" s="160">
        <v>0.47</v>
      </c>
      <c r="H14" s="215"/>
      <c r="I14" s="160">
        <v>0.33</v>
      </c>
      <c r="J14" s="215"/>
      <c r="K14" s="3"/>
      <c r="L14" s="3"/>
      <c r="M14" s="3"/>
      <c r="N14" s="156"/>
    </row>
    <row r="15" spans="1:28" ht="23.25">
      <c r="A15" s="241" t="s">
        <v>363</v>
      </c>
      <c r="B15" s="160">
        <v>0.45</v>
      </c>
      <c r="C15" s="160"/>
      <c r="D15" s="160"/>
      <c r="E15" s="160">
        <v>0.36</v>
      </c>
      <c r="F15" s="160"/>
      <c r="G15" s="160">
        <v>0.48</v>
      </c>
      <c r="H15" s="160"/>
      <c r="I15" s="160">
        <v>0.34</v>
      </c>
      <c r="J15" s="160"/>
      <c r="K15" s="3"/>
      <c r="L15" s="3"/>
      <c r="M15" s="3"/>
      <c r="N15" s="156"/>
    </row>
    <row r="16" spans="1:28" ht="23.25">
      <c r="A16" s="243" t="s">
        <v>364</v>
      </c>
      <c r="B16" s="237">
        <v>0.46</v>
      </c>
      <c r="C16" s="237"/>
      <c r="D16" s="237"/>
      <c r="E16" s="237">
        <v>0.37</v>
      </c>
      <c r="F16" s="237"/>
      <c r="G16" s="237">
        <v>0.49</v>
      </c>
      <c r="H16" s="237"/>
      <c r="I16" s="237">
        <v>0.35</v>
      </c>
      <c r="J16" s="237"/>
      <c r="K16" s="238"/>
      <c r="L16" s="238"/>
      <c r="M16" s="238"/>
      <c r="N16" s="240"/>
    </row>
    <row r="17" spans="1:14" ht="24" thickBot="1">
      <c r="A17" s="255" t="s">
        <v>365</v>
      </c>
      <c r="B17" s="161">
        <v>0.47</v>
      </c>
      <c r="C17" s="161"/>
      <c r="D17" s="161"/>
      <c r="E17" s="161">
        <v>0.38</v>
      </c>
      <c r="F17" s="161"/>
      <c r="G17" s="161">
        <v>0.5</v>
      </c>
      <c r="H17" s="161"/>
      <c r="I17" s="161">
        <v>0.36</v>
      </c>
      <c r="J17" s="161"/>
      <c r="K17" s="146"/>
      <c r="L17" s="146"/>
      <c r="M17" s="146"/>
      <c r="N17" s="159"/>
    </row>
    <row r="18" spans="1:14" ht="16.5" thickBot="1"/>
    <row r="19" spans="1:14" ht="76.5" customHeight="1" thickBot="1">
      <c r="A19" s="171" t="s">
        <v>27</v>
      </c>
      <c r="B19" s="267" t="s">
        <v>390</v>
      </c>
      <c r="C19" s="267"/>
      <c r="D19" s="267"/>
      <c r="E19" s="267"/>
      <c r="F19" s="267"/>
      <c r="G19" s="267"/>
      <c r="H19" s="267"/>
      <c r="I19" s="267"/>
      <c r="J19" s="267"/>
      <c r="K19" s="267"/>
      <c r="L19" s="267"/>
      <c r="M19" s="267"/>
      <c r="N19" s="268"/>
    </row>
    <row r="20" spans="1:14" ht="38.1" customHeight="1" thickBot="1">
      <c r="A20" s="206" t="s">
        <v>1</v>
      </c>
      <c r="B20" s="175" t="s">
        <v>2</v>
      </c>
      <c r="C20" s="175"/>
      <c r="D20" s="175" t="s">
        <v>3</v>
      </c>
      <c r="E20" s="175" t="s">
        <v>5</v>
      </c>
      <c r="F20" s="175"/>
      <c r="G20" s="175" t="s">
        <v>6</v>
      </c>
      <c r="H20" s="175"/>
      <c r="I20" s="175" t="s">
        <v>7</v>
      </c>
      <c r="J20" s="175"/>
      <c r="K20" s="175" t="s">
        <v>8</v>
      </c>
      <c r="L20" s="175" t="s">
        <v>9</v>
      </c>
      <c r="M20" s="175" t="s">
        <v>10</v>
      </c>
      <c r="N20" s="176" t="s">
        <v>11</v>
      </c>
    </row>
    <row r="21" spans="1:14" ht="42">
      <c r="A21" s="149" t="s">
        <v>389</v>
      </c>
      <c r="B21" s="144">
        <v>0.24</v>
      </c>
      <c r="C21" s="144"/>
      <c r="D21" s="144"/>
      <c r="E21" s="144">
        <v>0.17</v>
      </c>
      <c r="F21" s="144"/>
      <c r="G21" s="144">
        <v>0.27</v>
      </c>
      <c r="H21" s="163"/>
      <c r="I21" s="144">
        <v>0.14000000000000001</v>
      </c>
      <c r="J21" s="144"/>
      <c r="K21" s="145"/>
      <c r="L21" s="145"/>
      <c r="M21" s="145"/>
      <c r="N21" s="157"/>
    </row>
    <row r="22" spans="1:14" ht="23.25">
      <c r="A22" s="256" t="s">
        <v>361</v>
      </c>
      <c r="B22" s="160">
        <v>0.25</v>
      </c>
      <c r="C22" s="215"/>
      <c r="D22" s="160"/>
      <c r="E22" s="160">
        <v>0.18</v>
      </c>
      <c r="F22" s="215"/>
      <c r="G22" s="160">
        <v>0.28000000000000003</v>
      </c>
      <c r="H22" s="218"/>
      <c r="I22" s="160">
        <v>0.15</v>
      </c>
      <c r="J22" s="218"/>
      <c r="K22" s="178"/>
      <c r="L22" s="178"/>
      <c r="M22" s="178"/>
      <c r="N22" s="244"/>
    </row>
    <row r="23" spans="1:14" ht="23.25">
      <c r="A23" s="241" t="s">
        <v>362</v>
      </c>
      <c r="B23" s="160">
        <v>0.26</v>
      </c>
      <c r="C23" s="215"/>
      <c r="D23" s="160"/>
      <c r="E23" s="160">
        <v>0.19</v>
      </c>
      <c r="F23" s="215"/>
      <c r="G23" s="160">
        <v>0.28999999999999998</v>
      </c>
      <c r="H23" s="218"/>
      <c r="I23" s="160">
        <v>0.16</v>
      </c>
      <c r="J23" s="215"/>
      <c r="K23" s="178"/>
      <c r="L23" s="3"/>
      <c r="M23" s="3"/>
      <c r="N23" s="156"/>
    </row>
    <row r="24" spans="1:14" ht="23.25">
      <c r="A24" s="241" t="s">
        <v>363</v>
      </c>
      <c r="B24" s="160">
        <v>0.27</v>
      </c>
      <c r="C24" s="160"/>
      <c r="D24" s="160"/>
      <c r="E24" s="160">
        <v>0.2</v>
      </c>
      <c r="F24" s="160"/>
      <c r="G24" s="160">
        <v>0.3</v>
      </c>
      <c r="H24" s="160"/>
      <c r="I24" s="160">
        <v>0.17</v>
      </c>
      <c r="J24" s="160"/>
      <c r="K24" s="178"/>
      <c r="L24" s="3"/>
      <c r="M24" s="3"/>
      <c r="N24" s="156"/>
    </row>
    <row r="25" spans="1:14" ht="23.25">
      <c r="A25" s="243" t="s">
        <v>364</v>
      </c>
      <c r="B25" s="237">
        <v>0.28000000000000003</v>
      </c>
      <c r="C25" s="237"/>
      <c r="D25" s="237"/>
      <c r="E25" s="237">
        <v>0.21</v>
      </c>
      <c r="F25" s="237"/>
      <c r="G25" s="237">
        <v>0.31</v>
      </c>
      <c r="H25" s="237"/>
      <c r="I25" s="237">
        <v>0.18</v>
      </c>
      <c r="J25" s="237"/>
      <c r="K25" s="248"/>
      <c r="L25" s="238"/>
      <c r="M25" s="238"/>
      <c r="N25" s="240"/>
    </row>
    <row r="26" spans="1:14" ht="24" thickBot="1">
      <c r="A26" s="255" t="s">
        <v>365</v>
      </c>
      <c r="B26" s="161">
        <v>0.28999999999999998</v>
      </c>
      <c r="C26" s="161"/>
      <c r="D26" s="161"/>
      <c r="E26" s="161">
        <v>0.22</v>
      </c>
      <c r="F26" s="161"/>
      <c r="G26" s="161">
        <v>0.32</v>
      </c>
      <c r="H26" s="161"/>
      <c r="I26" s="161">
        <v>0.19</v>
      </c>
      <c r="J26" s="161"/>
      <c r="K26" s="187"/>
      <c r="L26" s="146"/>
      <c r="M26" s="146"/>
      <c r="N26" s="159"/>
    </row>
    <row r="27" spans="1:14" ht="16.5" thickBot="1"/>
    <row r="28" spans="1:14" ht="81.75" customHeight="1" thickBot="1">
      <c r="A28" s="171" t="s">
        <v>28</v>
      </c>
      <c r="B28" s="267" t="s">
        <v>398</v>
      </c>
      <c r="C28" s="267"/>
      <c r="D28" s="267"/>
      <c r="E28" s="267"/>
      <c r="F28" s="267"/>
      <c r="G28" s="267"/>
      <c r="H28" s="267"/>
      <c r="I28" s="267"/>
      <c r="J28" s="267"/>
      <c r="K28" s="267"/>
      <c r="L28" s="267"/>
      <c r="M28" s="267"/>
      <c r="N28" s="268"/>
    </row>
    <row r="29" spans="1:14" ht="24" thickBot="1">
      <c r="A29" s="206" t="s">
        <v>1</v>
      </c>
      <c r="B29" s="175" t="s">
        <v>2</v>
      </c>
      <c r="C29" s="175"/>
      <c r="D29" s="175" t="s">
        <v>3</v>
      </c>
      <c r="E29" s="175" t="s">
        <v>5</v>
      </c>
      <c r="F29" s="175"/>
      <c r="G29" s="175" t="s">
        <v>6</v>
      </c>
      <c r="H29" s="175"/>
      <c r="I29" s="175" t="s">
        <v>7</v>
      </c>
      <c r="J29" s="175"/>
      <c r="K29" s="175" t="s">
        <v>8</v>
      </c>
      <c r="L29" s="175" t="s">
        <v>9</v>
      </c>
      <c r="M29" s="175" t="s">
        <v>10</v>
      </c>
      <c r="N29" s="176" t="s">
        <v>11</v>
      </c>
    </row>
    <row r="30" spans="1:14" ht="42">
      <c r="A30" s="149" t="s">
        <v>389</v>
      </c>
      <c r="B30" s="144">
        <v>0.95</v>
      </c>
      <c r="C30" s="144"/>
      <c r="D30" s="144"/>
      <c r="E30" s="144">
        <v>0.98</v>
      </c>
      <c r="F30" s="144"/>
      <c r="G30" s="144">
        <v>0.95</v>
      </c>
      <c r="H30" s="163"/>
      <c r="I30" s="144">
        <v>0.99</v>
      </c>
      <c r="J30" s="144"/>
      <c r="K30" s="145"/>
      <c r="L30" s="145"/>
      <c r="M30" s="145"/>
      <c r="N30" s="157"/>
    </row>
    <row r="31" spans="1:14" ht="23.25">
      <c r="A31" s="256" t="s">
        <v>361</v>
      </c>
      <c r="B31" s="160">
        <v>0.95</v>
      </c>
      <c r="C31" s="218"/>
      <c r="D31" s="160"/>
      <c r="E31" s="160">
        <v>0.95</v>
      </c>
      <c r="F31" s="215"/>
      <c r="G31" s="160">
        <v>0.95</v>
      </c>
      <c r="H31" s="218"/>
      <c r="I31" s="160">
        <v>0.95</v>
      </c>
      <c r="J31" s="218"/>
      <c r="K31" s="178"/>
      <c r="L31" s="178"/>
      <c r="M31" s="178"/>
      <c r="N31" s="244"/>
    </row>
    <row r="32" spans="1:14" ht="23.25">
      <c r="A32" s="241" t="s">
        <v>362</v>
      </c>
      <c r="B32" s="160">
        <v>0.95</v>
      </c>
      <c r="C32" s="218"/>
      <c r="D32" s="160"/>
      <c r="E32" s="160">
        <v>0.95</v>
      </c>
      <c r="F32" s="215"/>
      <c r="G32" s="160">
        <v>0.95</v>
      </c>
      <c r="H32" s="218"/>
      <c r="I32" s="160">
        <v>0.95</v>
      </c>
      <c r="J32" s="218"/>
      <c r="K32" s="178"/>
      <c r="L32" s="178"/>
      <c r="M32" s="178"/>
      <c r="N32" s="244"/>
    </row>
    <row r="33" spans="1:14" ht="23.25">
      <c r="A33" s="241" t="s">
        <v>363</v>
      </c>
      <c r="B33" s="160">
        <v>0.95</v>
      </c>
      <c r="C33" s="160"/>
      <c r="D33" s="160"/>
      <c r="E33" s="160">
        <v>0.95</v>
      </c>
      <c r="F33" s="160"/>
      <c r="G33" s="160">
        <v>0.95</v>
      </c>
      <c r="H33" s="160"/>
      <c r="I33" s="160">
        <v>0.95</v>
      </c>
      <c r="J33" s="160"/>
      <c r="K33" s="178"/>
      <c r="L33" s="3"/>
      <c r="M33" s="3"/>
      <c r="N33" s="156"/>
    </row>
    <row r="34" spans="1:14" ht="23.25">
      <c r="A34" s="243" t="s">
        <v>364</v>
      </c>
      <c r="B34" s="237">
        <v>0.95</v>
      </c>
      <c r="C34" s="237"/>
      <c r="D34" s="237"/>
      <c r="E34" s="237">
        <v>0.95</v>
      </c>
      <c r="F34" s="237"/>
      <c r="G34" s="237">
        <v>0.95</v>
      </c>
      <c r="H34" s="237"/>
      <c r="I34" s="237">
        <v>0.95</v>
      </c>
      <c r="J34" s="237"/>
      <c r="K34" s="248"/>
      <c r="L34" s="238"/>
      <c r="M34" s="238"/>
      <c r="N34" s="240"/>
    </row>
    <row r="35" spans="1:14" ht="24" thickBot="1">
      <c r="A35" s="255" t="s">
        <v>365</v>
      </c>
      <c r="B35" s="161">
        <v>0.95</v>
      </c>
      <c r="C35" s="161"/>
      <c r="D35" s="161"/>
      <c r="E35" s="161">
        <v>0.95</v>
      </c>
      <c r="F35" s="161"/>
      <c r="G35" s="161">
        <v>0.95</v>
      </c>
      <c r="H35" s="161"/>
      <c r="I35" s="161">
        <v>0.95</v>
      </c>
      <c r="J35" s="161"/>
      <c r="K35" s="187"/>
      <c r="L35" s="146"/>
      <c r="M35" s="146"/>
      <c r="N35" s="159"/>
    </row>
  </sheetData>
  <mergeCells count="14">
    <mergeCell ref="B1:N1"/>
    <mergeCell ref="B19:N19"/>
    <mergeCell ref="B28:N28"/>
    <mergeCell ref="B10:O10"/>
    <mergeCell ref="W5:AB5"/>
    <mergeCell ref="W6:AB6"/>
    <mergeCell ref="I9:N9"/>
    <mergeCell ref="W7:AB7"/>
    <mergeCell ref="K6:N6"/>
    <mergeCell ref="K7:N7"/>
    <mergeCell ref="K8:N8"/>
    <mergeCell ref="K5:N5"/>
    <mergeCell ref="K4:N4"/>
    <mergeCell ref="W8:AB8"/>
  </mergeCells>
  <pageMargins left="0.2" right="0.2" top="0.5" bottom="0.5" header="0.05" footer="0.05"/>
  <pageSetup scale="55" fitToWidth="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2A105E-BC1A-473F-8C72-53FEA24C5238}">
  <sheetPr>
    <pageSetUpPr fitToPage="1"/>
  </sheetPr>
  <dimension ref="A1:N35"/>
  <sheetViews>
    <sheetView tabSelected="1" topLeftCell="B1" workbookViewId="0">
      <selection activeCell="P1" sqref="P1:V8"/>
    </sheetView>
  </sheetViews>
  <sheetFormatPr defaultRowHeight="15.75"/>
  <cols>
    <col min="1" max="1" width="14.375" customWidth="1"/>
    <col min="2" max="2" width="11.375" customWidth="1"/>
    <col min="3" max="3" width="8.75" customWidth="1"/>
    <col min="4" max="4" width="13.625" customWidth="1"/>
    <col min="5" max="5" width="13.375" customWidth="1"/>
    <col min="6" max="6" width="12.5" customWidth="1"/>
    <col min="7" max="7" width="15.25" customWidth="1"/>
    <col min="8" max="8" width="9.5" customWidth="1"/>
    <col min="9" max="9" width="15.375" customWidth="1"/>
    <col min="10" max="10" width="9.125" customWidth="1"/>
    <col min="11" max="11" width="12.875" customWidth="1"/>
    <col min="12" max="12" width="14" customWidth="1"/>
    <col min="13" max="13" width="12.625" customWidth="1"/>
    <col min="14" max="14" width="14" customWidth="1"/>
  </cols>
  <sheetData>
    <row r="1" spans="1:14" ht="89.25" customHeight="1" thickBot="1">
      <c r="A1" s="205" t="s">
        <v>29</v>
      </c>
      <c r="B1" s="282" t="s">
        <v>391</v>
      </c>
      <c r="C1" s="282"/>
      <c r="D1" s="282"/>
      <c r="E1" s="282"/>
      <c r="F1" s="282"/>
      <c r="G1" s="282"/>
      <c r="H1" s="282"/>
      <c r="I1" s="282"/>
      <c r="J1" s="282"/>
      <c r="K1" s="282"/>
      <c r="L1" s="282"/>
      <c r="M1" s="282"/>
      <c r="N1" s="283"/>
    </row>
    <row r="2" spans="1:14" ht="37.5" customHeight="1" thickTop="1" thickBot="1">
      <c r="A2" s="199" t="s">
        <v>1</v>
      </c>
      <c r="B2" s="18" t="s">
        <v>2</v>
      </c>
      <c r="C2" s="18"/>
      <c r="D2" s="18" t="s">
        <v>3</v>
      </c>
      <c r="E2" s="18" t="s">
        <v>4</v>
      </c>
      <c r="F2" s="18" t="s">
        <v>5</v>
      </c>
      <c r="G2" s="18" t="s">
        <v>6</v>
      </c>
      <c r="H2" s="18"/>
      <c r="I2" s="18" t="s">
        <v>7</v>
      </c>
      <c r="J2" s="18"/>
      <c r="K2" s="18" t="s">
        <v>8</v>
      </c>
      <c r="L2" s="18" t="s">
        <v>9</v>
      </c>
      <c r="M2" s="18" t="s">
        <v>10</v>
      </c>
      <c r="N2" s="200" t="s">
        <v>11</v>
      </c>
    </row>
    <row r="3" spans="1:14" ht="62.25" customHeight="1" thickTop="1">
      <c r="A3" s="201" t="s">
        <v>392</v>
      </c>
      <c r="B3" s="19"/>
      <c r="C3" s="19"/>
      <c r="D3" s="19"/>
      <c r="E3" s="19"/>
      <c r="F3" s="19"/>
      <c r="G3" s="19">
        <v>0.6</v>
      </c>
      <c r="H3" s="19"/>
      <c r="I3" s="19">
        <v>0.48</v>
      </c>
      <c r="J3" s="19"/>
      <c r="K3" s="19"/>
      <c r="L3" s="19"/>
      <c r="M3" s="19"/>
      <c r="N3" s="202"/>
    </row>
    <row r="4" spans="1:14" ht="50.1" customHeight="1">
      <c r="A4" s="257" t="s">
        <v>361</v>
      </c>
      <c r="B4" s="211"/>
      <c r="C4" s="211"/>
      <c r="D4" s="211"/>
      <c r="E4" s="211"/>
      <c r="F4" s="211"/>
      <c r="G4" s="211">
        <v>0.61</v>
      </c>
      <c r="H4" s="148"/>
      <c r="I4" s="211">
        <v>0.5</v>
      </c>
      <c r="J4" s="148"/>
      <c r="K4" s="211"/>
      <c r="L4" s="211"/>
      <c r="M4" s="211"/>
      <c r="N4" s="212"/>
    </row>
    <row r="5" spans="1:14" ht="50.1" customHeight="1">
      <c r="A5" s="257" t="s">
        <v>362</v>
      </c>
      <c r="B5" s="148"/>
      <c r="C5" s="148"/>
      <c r="D5" s="148"/>
      <c r="E5" s="148"/>
      <c r="F5" s="148"/>
      <c r="G5" s="148">
        <v>0.62</v>
      </c>
      <c r="H5" s="148"/>
      <c r="I5" s="148">
        <v>0.52</v>
      </c>
      <c r="J5" s="148"/>
      <c r="K5" s="148"/>
      <c r="L5" s="148"/>
      <c r="M5" s="148"/>
      <c r="N5" s="214"/>
    </row>
    <row r="6" spans="1:14" ht="50.1" customHeight="1">
      <c r="A6" s="258" t="s">
        <v>363</v>
      </c>
      <c r="B6" s="223"/>
      <c r="C6" s="223"/>
      <c r="D6" s="223"/>
      <c r="E6" s="223"/>
      <c r="F6" s="223"/>
      <c r="G6" s="223">
        <v>0.63</v>
      </c>
      <c r="H6" s="224"/>
      <c r="I6" s="223">
        <v>0.54</v>
      </c>
      <c r="J6" s="224"/>
      <c r="K6" s="223"/>
      <c r="L6" s="223"/>
      <c r="M6" s="219"/>
      <c r="N6" s="220"/>
    </row>
    <row r="7" spans="1:14" ht="50.1" customHeight="1">
      <c r="A7" s="257" t="s">
        <v>364</v>
      </c>
      <c r="B7" s="263"/>
      <c r="C7" s="263"/>
      <c r="D7" s="263"/>
      <c r="E7" s="263"/>
      <c r="F7" s="263"/>
      <c r="G7" s="263">
        <v>0.64</v>
      </c>
      <c r="H7" s="148"/>
      <c r="I7" s="263">
        <v>0.56000000000000005</v>
      </c>
      <c r="J7" s="148"/>
      <c r="K7" s="263"/>
      <c r="L7" s="263"/>
      <c r="M7" s="263"/>
      <c r="N7" s="264"/>
    </row>
    <row r="8" spans="1:14" ht="50.1" customHeight="1">
      <c r="A8" s="259" t="s">
        <v>365</v>
      </c>
      <c r="B8" s="260"/>
      <c r="C8" s="260"/>
      <c r="D8" s="260"/>
      <c r="E8" s="260"/>
      <c r="F8" s="260"/>
      <c r="G8" s="260">
        <v>0.65</v>
      </c>
      <c r="H8" s="262"/>
      <c r="I8" s="260">
        <v>0.57999999999999996</v>
      </c>
      <c r="J8" s="262"/>
      <c r="K8" s="260"/>
      <c r="L8" s="260"/>
      <c r="M8" s="260"/>
      <c r="N8" s="261"/>
    </row>
    <row r="9" spans="1:14" ht="16.5" thickBot="1"/>
    <row r="10" spans="1:14" ht="77.25" customHeight="1">
      <c r="A10" s="153" t="s">
        <v>30</v>
      </c>
      <c r="B10" s="284" t="s">
        <v>394</v>
      </c>
      <c r="C10" s="284"/>
      <c r="D10" s="284"/>
      <c r="E10" s="284"/>
      <c r="F10" s="284"/>
      <c r="G10" s="284"/>
      <c r="H10" s="284"/>
      <c r="I10" s="284"/>
      <c r="J10" s="284"/>
      <c r="K10" s="284"/>
      <c r="L10" s="284"/>
      <c r="M10" s="284"/>
      <c r="N10" s="285"/>
    </row>
    <row r="11" spans="1:14" ht="40.5" customHeight="1">
      <c r="A11" s="154" t="s">
        <v>1</v>
      </c>
      <c r="B11" s="1" t="s">
        <v>2</v>
      </c>
      <c r="C11" s="1"/>
      <c r="D11" s="1" t="s">
        <v>3</v>
      </c>
      <c r="E11" s="1"/>
      <c r="F11" s="1" t="s">
        <v>5</v>
      </c>
      <c r="G11" s="1" t="s">
        <v>6</v>
      </c>
      <c r="H11" s="1"/>
      <c r="I11" s="1" t="s">
        <v>7</v>
      </c>
      <c r="J11" s="1"/>
      <c r="K11" s="1" t="s">
        <v>8</v>
      </c>
      <c r="L11" s="1" t="s">
        <v>9</v>
      </c>
      <c r="M11" s="1" t="s">
        <v>10</v>
      </c>
      <c r="N11" s="155" t="s">
        <v>11</v>
      </c>
    </row>
    <row r="12" spans="1:14" ht="39.950000000000003" customHeight="1">
      <c r="A12" s="149" t="s">
        <v>396</v>
      </c>
      <c r="B12" s="144"/>
      <c r="C12" s="144"/>
      <c r="D12" s="144">
        <v>0.4</v>
      </c>
      <c r="E12" s="145"/>
      <c r="F12" s="144"/>
      <c r="G12" s="144">
        <v>0.57999999999999996</v>
      </c>
      <c r="H12" s="163"/>
      <c r="I12" s="144"/>
      <c r="J12" s="145"/>
      <c r="K12" s="145"/>
      <c r="L12" s="145"/>
      <c r="M12" s="145"/>
      <c r="N12" s="157"/>
    </row>
    <row r="13" spans="1:14" ht="39.950000000000003" customHeight="1">
      <c r="A13" s="241" t="s">
        <v>361</v>
      </c>
      <c r="B13" s="160"/>
      <c r="C13" s="160"/>
      <c r="D13" s="160">
        <v>0.42</v>
      </c>
      <c r="E13" s="215"/>
      <c r="F13" s="160"/>
      <c r="G13" s="160">
        <v>0.59</v>
      </c>
      <c r="H13" s="215"/>
      <c r="I13" s="160"/>
      <c r="J13" s="178"/>
      <c r="K13" s="178"/>
      <c r="L13" s="178"/>
      <c r="M13" s="178"/>
      <c r="N13" s="244"/>
    </row>
    <row r="14" spans="1:14" ht="39.950000000000003" customHeight="1">
      <c r="A14" s="241" t="s">
        <v>362</v>
      </c>
      <c r="B14" s="160"/>
      <c r="C14" s="160"/>
      <c r="D14" s="160">
        <v>0.44</v>
      </c>
      <c r="E14" s="215"/>
      <c r="F14" s="160"/>
      <c r="G14" s="160">
        <v>0.6</v>
      </c>
      <c r="H14" s="215"/>
      <c r="I14" s="160"/>
      <c r="J14" s="178"/>
      <c r="K14" s="178"/>
      <c r="L14" s="178"/>
      <c r="M14" s="178"/>
      <c r="N14" s="244"/>
    </row>
    <row r="15" spans="1:14" ht="39.950000000000003" customHeight="1">
      <c r="A15" s="241" t="s">
        <v>363</v>
      </c>
      <c r="B15" s="160"/>
      <c r="C15" s="160"/>
      <c r="D15" s="160">
        <v>0.46</v>
      </c>
      <c r="E15" s="178"/>
      <c r="F15" s="160"/>
      <c r="G15" s="160">
        <v>0.61</v>
      </c>
      <c r="H15" s="160"/>
      <c r="I15" s="160"/>
      <c r="J15" s="3"/>
      <c r="K15" s="3"/>
      <c r="L15" s="3"/>
      <c r="M15" s="3"/>
      <c r="N15" s="156"/>
    </row>
    <row r="16" spans="1:14" ht="39.950000000000003" customHeight="1">
      <c r="A16" s="241" t="s">
        <v>364</v>
      </c>
      <c r="B16" s="160"/>
      <c r="C16" s="160"/>
      <c r="D16" s="160">
        <v>0.48</v>
      </c>
      <c r="E16" s="178"/>
      <c r="F16" s="160"/>
      <c r="G16" s="160">
        <v>0.62</v>
      </c>
      <c r="H16" s="160"/>
      <c r="I16" s="160"/>
      <c r="J16" s="3"/>
      <c r="K16" s="3"/>
      <c r="L16" s="3"/>
      <c r="M16" s="3"/>
      <c r="N16" s="156"/>
    </row>
    <row r="17" spans="1:14" ht="39.950000000000003" customHeight="1" thickBot="1">
      <c r="A17" s="255" t="s">
        <v>365</v>
      </c>
      <c r="B17" s="161"/>
      <c r="C17" s="161"/>
      <c r="D17" s="161">
        <v>0.5</v>
      </c>
      <c r="E17" s="187"/>
      <c r="F17" s="161"/>
      <c r="G17" s="161">
        <v>0.63</v>
      </c>
      <c r="H17" s="161"/>
      <c r="I17" s="161"/>
      <c r="J17" s="146"/>
      <c r="K17" s="146"/>
      <c r="L17" s="146"/>
      <c r="M17" s="146"/>
      <c r="N17" s="159"/>
    </row>
    <row r="18" spans="1:14" ht="16.5" thickBot="1"/>
    <row r="19" spans="1:14" ht="71.25" customHeight="1">
      <c r="A19" s="153" t="s">
        <v>31</v>
      </c>
      <c r="B19" s="284" t="s">
        <v>395</v>
      </c>
      <c r="C19" s="284"/>
      <c r="D19" s="284"/>
      <c r="E19" s="284"/>
      <c r="F19" s="284"/>
      <c r="G19" s="284"/>
      <c r="H19" s="284"/>
      <c r="I19" s="284"/>
      <c r="J19" s="284"/>
      <c r="K19" s="284"/>
      <c r="L19" s="284"/>
      <c r="M19" s="284"/>
      <c r="N19" s="285"/>
    </row>
    <row r="20" spans="1:14" ht="40.5" customHeight="1">
      <c r="A20" s="154" t="s">
        <v>1</v>
      </c>
      <c r="B20" s="6" t="s">
        <v>2</v>
      </c>
      <c r="C20" s="6"/>
      <c r="D20" s="6" t="s">
        <v>3</v>
      </c>
      <c r="E20" s="6" t="s">
        <v>5</v>
      </c>
      <c r="F20" s="6"/>
      <c r="G20" s="6" t="s">
        <v>6</v>
      </c>
      <c r="H20" s="6"/>
      <c r="I20" s="6" t="s">
        <v>7</v>
      </c>
      <c r="J20" s="6"/>
      <c r="K20" s="6" t="s">
        <v>8</v>
      </c>
      <c r="L20" s="6" t="s">
        <v>9</v>
      </c>
      <c r="M20" s="6" t="s">
        <v>10</v>
      </c>
      <c r="N20" s="162" t="s">
        <v>11</v>
      </c>
    </row>
    <row r="21" spans="1:14" ht="39.950000000000003" customHeight="1">
      <c r="A21" s="149" t="s">
        <v>396</v>
      </c>
      <c r="B21" s="144"/>
      <c r="C21" s="144"/>
      <c r="D21" s="144"/>
      <c r="E21" s="144">
        <v>0.47</v>
      </c>
      <c r="F21" s="144"/>
      <c r="G21" s="144">
        <v>0.57999999999999996</v>
      </c>
      <c r="H21" s="163"/>
      <c r="I21" s="144"/>
      <c r="J21" s="145"/>
      <c r="K21" s="145"/>
      <c r="L21" s="145"/>
      <c r="M21" s="145"/>
      <c r="N21" s="157"/>
    </row>
    <row r="22" spans="1:14" ht="39.950000000000003" customHeight="1">
      <c r="A22" s="241" t="s">
        <v>361</v>
      </c>
      <c r="B22" s="160"/>
      <c r="C22" s="160"/>
      <c r="D22" s="160"/>
      <c r="E22" s="160">
        <v>0.49</v>
      </c>
      <c r="F22" s="215"/>
      <c r="G22" s="160">
        <v>0.59</v>
      </c>
      <c r="H22" s="215"/>
      <c r="I22" s="160"/>
      <c r="J22" s="178"/>
      <c r="K22" s="178"/>
      <c r="L22" s="178"/>
      <c r="M22" s="178"/>
      <c r="N22" s="244"/>
    </row>
    <row r="23" spans="1:14" ht="39.950000000000003" customHeight="1">
      <c r="A23" s="241" t="s">
        <v>362</v>
      </c>
      <c r="B23" s="160"/>
      <c r="C23" s="160"/>
      <c r="D23" s="160"/>
      <c r="E23" s="160">
        <v>0.51</v>
      </c>
      <c r="F23" s="215"/>
      <c r="G23" s="160">
        <v>0.6</v>
      </c>
      <c r="H23" s="215"/>
      <c r="I23" s="160"/>
      <c r="J23" s="178"/>
      <c r="K23" s="178"/>
      <c r="L23" s="178"/>
      <c r="M23" s="178"/>
      <c r="N23" s="244"/>
    </row>
    <row r="24" spans="1:14" ht="39.950000000000003" customHeight="1">
      <c r="A24" s="241" t="s">
        <v>363</v>
      </c>
      <c r="B24" s="160"/>
      <c r="C24" s="160"/>
      <c r="D24" s="160"/>
      <c r="E24" s="160">
        <v>0.53</v>
      </c>
      <c r="F24" s="160"/>
      <c r="G24" s="160">
        <v>0.61</v>
      </c>
      <c r="H24" s="160"/>
      <c r="I24" s="160"/>
      <c r="J24" s="3"/>
      <c r="K24" s="3"/>
      <c r="L24" s="3"/>
      <c r="M24" s="3"/>
      <c r="N24" s="156"/>
    </row>
    <row r="25" spans="1:14" ht="39.950000000000003" customHeight="1">
      <c r="A25" s="241" t="s">
        <v>364</v>
      </c>
      <c r="B25" s="160"/>
      <c r="C25" s="160"/>
      <c r="D25" s="160"/>
      <c r="E25" s="160">
        <v>0.55000000000000004</v>
      </c>
      <c r="F25" s="160"/>
      <c r="G25" s="160">
        <v>0.62</v>
      </c>
      <c r="H25" s="160"/>
      <c r="I25" s="160"/>
      <c r="J25" s="3"/>
      <c r="K25" s="3"/>
      <c r="L25" s="3"/>
      <c r="M25" s="3"/>
      <c r="N25" s="156"/>
    </row>
    <row r="26" spans="1:14" ht="39.950000000000003" customHeight="1" thickBot="1">
      <c r="A26" s="255" t="s">
        <v>365</v>
      </c>
      <c r="B26" s="161"/>
      <c r="C26" s="161"/>
      <c r="D26" s="161"/>
      <c r="E26" s="161">
        <v>0.56999999999999995</v>
      </c>
      <c r="F26" s="161"/>
      <c r="G26" s="161">
        <v>0.63</v>
      </c>
      <c r="H26" s="161"/>
      <c r="I26" s="161"/>
      <c r="J26" s="146"/>
      <c r="K26" s="146"/>
      <c r="L26" s="146"/>
      <c r="M26" s="146"/>
      <c r="N26" s="159"/>
    </row>
    <row r="27" spans="1:14" ht="16.5" thickBot="1"/>
    <row r="28" spans="1:14" ht="77.25" customHeight="1">
      <c r="A28" s="153" t="s">
        <v>32</v>
      </c>
      <c r="B28" s="284" t="s">
        <v>393</v>
      </c>
      <c r="C28" s="284"/>
      <c r="D28" s="284"/>
      <c r="E28" s="284"/>
      <c r="F28" s="284"/>
      <c r="G28" s="284"/>
      <c r="H28" s="284"/>
      <c r="I28" s="284"/>
      <c r="J28" s="284"/>
      <c r="K28" s="284"/>
      <c r="L28" s="284"/>
      <c r="M28" s="284"/>
      <c r="N28" s="285"/>
    </row>
    <row r="29" spans="1:14" ht="40.5" customHeight="1">
      <c r="A29" s="154" t="s">
        <v>1</v>
      </c>
      <c r="B29" s="6" t="s">
        <v>2</v>
      </c>
      <c r="C29" s="6"/>
      <c r="D29" s="6" t="s">
        <v>3</v>
      </c>
      <c r="E29" s="6" t="s">
        <v>4</v>
      </c>
      <c r="F29" s="6" t="s">
        <v>5</v>
      </c>
      <c r="G29" s="6" t="s">
        <v>6</v>
      </c>
      <c r="H29" s="6"/>
      <c r="I29" s="6" t="s">
        <v>358</v>
      </c>
      <c r="J29" s="6"/>
      <c r="K29" s="6" t="s">
        <v>8</v>
      </c>
      <c r="L29" s="6" t="s">
        <v>9</v>
      </c>
      <c r="M29" s="6" t="s">
        <v>10</v>
      </c>
      <c r="N29" s="162" t="s">
        <v>11</v>
      </c>
    </row>
    <row r="30" spans="1:14" ht="39.950000000000003" customHeight="1">
      <c r="A30" s="149" t="s">
        <v>396</v>
      </c>
      <c r="B30" s="144"/>
      <c r="C30" s="144"/>
      <c r="D30" s="144"/>
      <c r="E30" s="145"/>
      <c r="F30" s="144"/>
      <c r="G30" s="144">
        <v>0.57999999999999996</v>
      </c>
      <c r="H30" s="163"/>
      <c r="I30" s="144">
        <v>0.51</v>
      </c>
      <c r="J30" s="145"/>
      <c r="K30" s="145"/>
      <c r="L30" s="145"/>
      <c r="M30" s="145"/>
      <c r="N30" s="157"/>
    </row>
    <row r="31" spans="1:14" ht="39.950000000000003" customHeight="1">
      <c r="A31" s="241" t="s">
        <v>361</v>
      </c>
      <c r="B31" s="160"/>
      <c r="C31" s="160"/>
      <c r="D31" s="160"/>
      <c r="F31" s="160"/>
      <c r="G31" s="160">
        <v>0.59</v>
      </c>
      <c r="H31" s="215"/>
      <c r="I31" s="160">
        <v>0.52</v>
      </c>
      <c r="J31" s="215"/>
      <c r="K31" s="178"/>
      <c r="L31" s="178"/>
      <c r="M31" s="178"/>
      <c r="N31" s="244"/>
    </row>
    <row r="32" spans="1:14" ht="39.950000000000003" customHeight="1">
      <c r="A32" s="241" t="s">
        <v>362</v>
      </c>
      <c r="B32" s="160"/>
      <c r="C32" s="160"/>
      <c r="D32" s="160"/>
      <c r="E32" s="178"/>
      <c r="F32" s="160"/>
      <c r="G32" s="160">
        <v>0.6</v>
      </c>
      <c r="H32" s="215"/>
      <c r="I32" s="160">
        <v>0.54</v>
      </c>
      <c r="J32" s="215"/>
      <c r="K32" s="178"/>
      <c r="L32" s="178"/>
      <c r="M32" s="178"/>
      <c r="N32" s="244"/>
    </row>
    <row r="33" spans="1:14" ht="39.950000000000003" customHeight="1">
      <c r="A33" s="241" t="s">
        <v>363</v>
      </c>
      <c r="B33" s="160"/>
      <c r="C33" s="160"/>
      <c r="D33" s="160"/>
      <c r="E33" s="178"/>
      <c r="F33" s="160"/>
      <c r="G33" s="160">
        <v>0.61</v>
      </c>
      <c r="H33" s="160"/>
      <c r="I33" s="160">
        <v>0.55000000000000004</v>
      </c>
      <c r="J33" s="178"/>
      <c r="K33" s="178"/>
      <c r="L33" s="178"/>
      <c r="M33" s="178"/>
      <c r="N33" s="244"/>
    </row>
    <row r="34" spans="1:14" ht="39.950000000000003" customHeight="1">
      <c r="A34" s="241" t="s">
        <v>364</v>
      </c>
      <c r="B34" s="160"/>
      <c r="C34" s="160"/>
      <c r="D34" s="160"/>
      <c r="E34" s="178"/>
      <c r="F34" s="160"/>
      <c r="G34" s="160">
        <v>0.62</v>
      </c>
      <c r="H34" s="160"/>
      <c r="I34" s="160">
        <v>0.56999999999999995</v>
      </c>
      <c r="J34" s="3"/>
      <c r="K34" s="3"/>
      <c r="L34" s="3"/>
      <c r="M34" s="3"/>
      <c r="N34" s="156"/>
    </row>
    <row r="35" spans="1:14" ht="39.950000000000003" customHeight="1" thickBot="1">
      <c r="A35" s="255" t="s">
        <v>365</v>
      </c>
      <c r="B35" s="161"/>
      <c r="C35" s="161"/>
      <c r="D35" s="161"/>
      <c r="E35" s="187"/>
      <c r="F35" s="161"/>
      <c r="G35" s="161">
        <v>0.63</v>
      </c>
      <c r="H35" s="161"/>
      <c r="I35" s="161">
        <v>0.57999999999999996</v>
      </c>
      <c r="J35" s="146"/>
      <c r="K35" s="146"/>
      <c r="L35" s="146"/>
      <c r="M35" s="146"/>
      <c r="N35" s="159"/>
    </row>
  </sheetData>
  <mergeCells count="4">
    <mergeCell ref="B1:N1"/>
    <mergeCell ref="B10:N10"/>
    <mergeCell ref="B19:N19"/>
    <mergeCell ref="B28:N28"/>
  </mergeCells>
  <pageMargins left="0.45" right="0.45" top="0.5" bottom="0.5" header="0.05" footer="0.05"/>
  <pageSetup scale="46" fitToWidth="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36"/>
  <sheetViews>
    <sheetView workbookViewId="0">
      <selection activeCell="O2" sqref="B1:O1048576"/>
    </sheetView>
  </sheetViews>
  <sheetFormatPr defaultColWidth="11" defaultRowHeight="15.75"/>
  <cols>
    <col min="1" max="1" width="13.625" customWidth="1"/>
    <col min="2" max="15" width="12.875" customWidth="1"/>
  </cols>
  <sheetData>
    <row r="1" spans="1:15" ht="59.1" customHeight="1" thickTop="1" thickBot="1">
      <c r="A1" s="13" t="s">
        <v>29</v>
      </c>
      <c r="B1" s="286"/>
      <c r="C1" s="286"/>
      <c r="D1" s="286"/>
      <c r="E1" s="286"/>
      <c r="F1" s="286"/>
      <c r="G1" s="286"/>
      <c r="H1" s="286"/>
      <c r="I1" s="286"/>
      <c r="J1" s="286"/>
      <c r="K1" s="286"/>
      <c r="L1" s="286"/>
      <c r="M1" s="286"/>
      <c r="N1" s="286"/>
      <c r="O1" s="287"/>
    </row>
    <row r="2" spans="1:15" ht="38.1" customHeight="1" thickTop="1" thickBot="1">
      <c r="A2" s="14" t="s">
        <v>1</v>
      </c>
      <c r="B2" s="18" t="s">
        <v>2</v>
      </c>
      <c r="C2" s="18" t="s">
        <v>3</v>
      </c>
      <c r="D2" s="18" t="s">
        <v>21</v>
      </c>
      <c r="E2" s="18" t="s">
        <v>4</v>
      </c>
      <c r="F2" s="18" t="s">
        <v>5</v>
      </c>
      <c r="G2" s="18" t="s">
        <v>22</v>
      </c>
      <c r="H2" s="18" t="s">
        <v>23</v>
      </c>
      <c r="I2" s="18" t="s">
        <v>6</v>
      </c>
      <c r="J2" s="18" t="s">
        <v>7</v>
      </c>
      <c r="K2" s="18" t="s">
        <v>8</v>
      </c>
      <c r="L2" s="18" t="s">
        <v>24</v>
      </c>
      <c r="M2" s="18" t="s">
        <v>9</v>
      </c>
      <c r="N2" s="18" t="s">
        <v>10</v>
      </c>
      <c r="O2" s="18" t="s">
        <v>11</v>
      </c>
    </row>
    <row r="3" spans="1:15" ht="48" customHeight="1" thickTop="1">
      <c r="A3" s="15" t="s">
        <v>12</v>
      </c>
      <c r="B3" s="19"/>
      <c r="C3" s="19"/>
      <c r="D3" s="20"/>
      <c r="E3" s="19"/>
      <c r="F3" s="19"/>
      <c r="G3" s="20"/>
      <c r="H3" s="20"/>
      <c r="I3" s="19"/>
      <c r="J3" s="19"/>
      <c r="K3" s="19"/>
      <c r="L3" s="20"/>
      <c r="M3" s="19"/>
      <c r="N3" s="19"/>
      <c r="O3" s="19"/>
    </row>
    <row r="4" spans="1:15" ht="54.95" customHeight="1">
      <c r="A4" s="16" t="s">
        <v>25</v>
      </c>
      <c r="B4" s="19"/>
      <c r="C4" s="19"/>
      <c r="D4" s="20"/>
      <c r="E4" s="19"/>
      <c r="F4" s="19"/>
      <c r="G4" s="20"/>
      <c r="H4" s="20"/>
      <c r="I4" s="19"/>
      <c r="J4" s="19"/>
      <c r="K4" s="19"/>
      <c r="L4" s="20"/>
      <c r="M4" s="19"/>
      <c r="N4" s="19"/>
      <c r="O4" s="19"/>
    </row>
    <row r="5" spans="1:15" ht="54.95" customHeight="1">
      <c r="A5" s="16" t="s">
        <v>25</v>
      </c>
      <c r="B5" s="19"/>
      <c r="C5" s="19"/>
      <c r="D5" s="20"/>
      <c r="E5" s="19"/>
      <c r="F5" s="19"/>
      <c r="G5" s="20"/>
      <c r="H5" s="20"/>
      <c r="I5" s="19"/>
      <c r="J5" s="19"/>
      <c r="K5" s="19"/>
      <c r="L5" s="20"/>
      <c r="M5" s="19"/>
      <c r="N5" s="19"/>
      <c r="O5" s="19"/>
    </row>
    <row r="6" spans="1:15" ht="54.95" customHeight="1">
      <c r="A6" s="16" t="s">
        <v>25</v>
      </c>
      <c r="B6" s="19"/>
      <c r="C6" s="19"/>
      <c r="D6" s="20"/>
      <c r="E6" s="19"/>
      <c r="F6" s="19"/>
      <c r="G6" s="20"/>
      <c r="H6" s="20"/>
      <c r="I6" s="19"/>
      <c r="J6" s="19"/>
      <c r="K6" s="19"/>
      <c r="L6" s="20"/>
      <c r="M6" s="19"/>
      <c r="N6" s="19"/>
      <c r="O6" s="19"/>
    </row>
    <row r="7" spans="1:15" ht="54.95" customHeight="1">
      <c r="A7" s="16" t="s">
        <v>25</v>
      </c>
      <c r="B7" s="19"/>
      <c r="C7" s="19"/>
      <c r="D7" s="20"/>
      <c r="E7" s="19"/>
      <c r="F7" s="19"/>
      <c r="G7" s="20"/>
      <c r="H7" s="20"/>
      <c r="I7" s="19"/>
      <c r="J7" s="19"/>
      <c r="K7" s="19"/>
      <c r="L7" s="20"/>
      <c r="M7" s="19"/>
      <c r="N7" s="19"/>
      <c r="O7" s="19"/>
    </row>
    <row r="8" spans="1:15" ht="54.95" customHeight="1" thickBot="1">
      <c r="A8" s="17" t="s">
        <v>25</v>
      </c>
      <c r="B8" s="21"/>
      <c r="C8" s="21"/>
      <c r="D8" s="22"/>
      <c r="E8" s="21"/>
      <c r="F8" s="21"/>
      <c r="G8" s="22"/>
      <c r="H8" s="22"/>
      <c r="I8" s="21"/>
      <c r="J8" s="21"/>
      <c r="K8" s="21"/>
      <c r="L8" s="22"/>
      <c r="M8" s="21"/>
      <c r="N8" s="21"/>
      <c r="O8" s="21"/>
    </row>
    <row r="9" spans="1:15" ht="17.25" thickTop="1" thickBot="1"/>
    <row r="10" spans="1:15" ht="57.75" thickTop="1">
      <c r="A10" s="7" t="s">
        <v>30</v>
      </c>
      <c r="B10" s="288"/>
      <c r="C10" s="288"/>
      <c r="D10" s="288"/>
      <c r="E10" s="288"/>
      <c r="F10" s="288"/>
      <c r="G10" s="288"/>
      <c r="H10" s="288"/>
      <c r="I10" s="288"/>
      <c r="J10" s="288"/>
      <c r="K10" s="288"/>
      <c r="L10" s="288"/>
      <c r="M10" s="288"/>
      <c r="N10" s="288"/>
      <c r="O10" s="289"/>
    </row>
    <row r="11" spans="1:15" ht="41.1" customHeight="1">
      <c r="A11" s="10" t="s">
        <v>1</v>
      </c>
      <c r="B11" s="1" t="s">
        <v>2</v>
      </c>
      <c r="C11" s="1" t="s">
        <v>3</v>
      </c>
      <c r="D11" s="1" t="s">
        <v>21</v>
      </c>
      <c r="E11" s="1" t="s">
        <v>4</v>
      </c>
      <c r="F11" s="1" t="s">
        <v>5</v>
      </c>
      <c r="G11" s="1" t="s">
        <v>22</v>
      </c>
      <c r="H11" s="1" t="s">
        <v>23</v>
      </c>
      <c r="I11" s="1" t="s">
        <v>6</v>
      </c>
      <c r="J11" s="1" t="s">
        <v>7</v>
      </c>
      <c r="K11" s="1" t="s">
        <v>8</v>
      </c>
      <c r="L11" s="1" t="s">
        <v>24</v>
      </c>
      <c r="M11" s="1" t="s">
        <v>9</v>
      </c>
      <c r="N11" s="1" t="s">
        <v>10</v>
      </c>
      <c r="O11" s="1" t="s">
        <v>11</v>
      </c>
    </row>
    <row r="12" spans="1:15" ht="38.1" customHeight="1">
      <c r="A12" s="8" t="s">
        <v>12</v>
      </c>
      <c r="B12" s="2"/>
      <c r="C12" s="3"/>
      <c r="D12" s="3"/>
      <c r="E12" s="3"/>
      <c r="F12" s="3"/>
      <c r="G12" s="3"/>
      <c r="H12" s="3"/>
      <c r="I12" s="3"/>
      <c r="J12" s="3"/>
      <c r="K12" s="3"/>
      <c r="L12" s="3"/>
      <c r="M12" s="3"/>
      <c r="N12" s="3"/>
      <c r="O12" s="3"/>
    </row>
    <row r="13" spans="1:15" ht="42">
      <c r="A13" s="9" t="s">
        <v>25</v>
      </c>
      <c r="B13" s="2"/>
      <c r="C13" s="3"/>
      <c r="D13" s="3"/>
      <c r="E13" s="3"/>
      <c r="F13" s="3"/>
      <c r="G13" s="3"/>
      <c r="H13" s="3"/>
      <c r="I13" s="3"/>
      <c r="J13" s="3"/>
      <c r="K13" s="3"/>
      <c r="L13" s="3"/>
      <c r="M13" s="3"/>
      <c r="N13" s="3"/>
      <c r="O13" s="3"/>
    </row>
    <row r="14" spans="1:15" ht="42">
      <c r="A14" s="9" t="s">
        <v>25</v>
      </c>
      <c r="B14" s="2"/>
      <c r="C14" s="3"/>
      <c r="D14" s="3"/>
      <c r="E14" s="3"/>
      <c r="F14" s="3"/>
      <c r="G14" s="3"/>
      <c r="H14" s="3"/>
      <c r="I14" s="3"/>
      <c r="J14" s="3"/>
      <c r="K14" s="3"/>
      <c r="L14" s="3"/>
      <c r="M14" s="3"/>
      <c r="N14" s="3"/>
      <c r="O14" s="3"/>
    </row>
    <row r="15" spans="1:15" ht="42">
      <c r="A15" s="9" t="s">
        <v>25</v>
      </c>
      <c r="B15" s="2"/>
      <c r="C15" s="3"/>
      <c r="D15" s="3"/>
      <c r="E15" s="3"/>
      <c r="F15" s="3"/>
      <c r="G15" s="3"/>
      <c r="H15" s="3"/>
      <c r="I15" s="3"/>
      <c r="J15" s="3"/>
      <c r="K15" s="3"/>
      <c r="L15" s="3"/>
      <c r="M15" s="3"/>
      <c r="N15" s="3"/>
      <c r="O15" s="3"/>
    </row>
    <row r="16" spans="1:15" ht="42">
      <c r="A16" s="9" t="s">
        <v>25</v>
      </c>
      <c r="B16" s="2"/>
      <c r="C16" s="3"/>
      <c r="D16" s="3"/>
      <c r="E16" s="3"/>
      <c r="F16" s="3"/>
      <c r="G16" s="3"/>
      <c r="H16" s="3"/>
      <c r="I16" s="3"/>
      <c r="J16" s="3"/>
      <c r="K16" s="3"/>
      <c r="L16" s="3"/>
      <c r="M16" s="3"/>
      <c r="N16" s="3"/>
      <c r="O16" s="3"/>
    </row>
    <row r="17" spans="1:15" ht="42.75" thickBot="1">
      <c r="A17" s="11" t="s">
        <v>25</v>
      </c>
      <c r="B17" s="4"/>
      <c r="C17" s="5"/>
      <c r="D17" s="5"/>
      <c r="E17" s="5"/>
      <c r="F17" s="5"/>
      <c r="G17" s="5"/>
      <c r="H17" s="5"/>
      <c r="I17" s="5"/>
      <c r="J17" s="5"/>
      <c r="K17" s="5"/>
      <c r="L17" s="5"/>
      <c r="M17" s="5"/>
      <c r="N17" s="5"/>
      <c r="O17" s="5"/>
    </row>
    <row r="18" spans="1:15" ht="17.25" thickTop="1" thickBot="1"/>
    <row r="19" spans="1:15" ht="57.75" thickTop="1">
      <c r="A19" s="7" t="s">
        <v>31</v>
      </c>
      <c r="B19" s="288"/>
      <c r="C19" s="288"/>
      <c r="D19" s="288"/>
      <c r="E19" s="288"/>
      <c r="F19" s="288"/>
      <c r="G19" s="288"/>
      <c r="H19" s="288"/>
      <c r="I19" s="288"/>
      <c r="J19" s="288"/>
      <c r="K19" s="288"/>
      <c r="L19" s="288"/>
      <c r="M19" s="288"/>
      <c r="N19" s="288"/>
      <c r="O19" s="289"/>
    </row>
    <row r="20" spans="1:15" ht="38.1" customHeight="1">
      <c r="A20" s="10" t="s">
        <v>1</v>
      </c>
      <c r="B20" s="6" t="s">
        <v>2</v>
      </c>
      <c r="C20" s="6" t="s">
        <v>3</v>
      </c>
      <c r="D20" s="6" t="s">
        <v>21</v>
      </c>
      <c r="E20" s="6" t="s">
        <v>4</v>
      </c>
      <c r="F20" s="6" t="s">
        <v>5</v>
      </c>
      <c r="G20" s="6" t="s">
        <v>22</v>
      </c>
      <c r="H20" s="6" t="s">
        <v>23</v>
      </c>
      <c r="I20" s="6" t="s">
        <v>6</v>
      </c>
      <c r="J20" s="6" t="s">
        <v>7</v>
      </c>
      <c r="K20" s="6" t="s">
        <v>8</v>
      </c>
      <c r="L20" s="6" t="s">
        <v>24</v>
      </c>
      <c r="M20" s="6" t="s">
        <v>9</v>
      </c>
      <c r="N20" s="6" t="s">
        <v>10</v>
      </c>
      <c r="O20" s="6" t="s">
        <v>11</v>
      </c>
    </row>
    <row r="21" spans="1:15" ht="38.1" customHeight="1">
      <c r="A21" s="8" t="s">
        <v>12</v>
      </c>
      <c r="B21" s="2"/>
      <c r="C21" s="3"/>
      <c r="D21" s="3"/>
      <c r="E21" s="3"/>
      <c r="F21" s="3"/>
      <c r="G21" s="3"/>
      <c r="H21" s="3"/>
      <c r="I21" s="3"/>
      <c r="J21" s="3"/>
      <c r="K21" s="3"/>
      <c r="L21" s="3"/>
      <c r="M21" s="3"/>
      <c r="N21" s="3"/>
      <c r="O21" s="3"/>
    </row>
    <row r="22" spans="1:15" ht="42">
      <c r="A22" s="9" t="s">
        <v>25</v>
      </c>
      <c r="B22" s="2"/>
      <c r="C22" s="3"/>
      <c r="D22" s="3"/>
      <c r="E22" s="3"/>
      <c r="F22" s="3"/>
      <c r="G22" s="3"/>
      <c r="H22" s="3"/>
      <c r="I22" s="3"/>
      <c r="J22" s="3"/>
      <c r="K22" s="3"/>
      <c r="L22" s="3"/>
      <c r="M22" s="3"/>
      <c r="N22" s="3"/>
      <c r="O22" s="3"/>
    </row>
    <row r="23" spans="1:15" ht="42">
      <c r="A23" s="9" t="s">
        <v>25</v>
      </c>
      <c r="B23" s="2"/>
      <c r="C23" s="3"/>
      <c r="D23" s="3"/>
      <c r="E23" s="3"/>
      <c r="F23" s="3"/>
      <c r="G23" s="3"/>
      <c r="H23" s="3"/>
      <c r="I23" s="3"/>
      <c r="J23" s="3"/>
      <c r="K23" s="3"/>
      <c r="L23" s="3"/>
      <c r="M23" s="3"/>
      <c r="N23" s="3"/>
      <c r="O23" s="3"/>
    </row>
    <row r="24" spans="1:15" ht="42">
      <c r="A24" s="9" t="s">
        <v>25</v>
      </c>
      <c r="B24" s="2"/>
      <c r="C24" s="3"/>
      <c r="D24" s="3"/>
      <c r="E24" s="3"/>
      <c r="F24" s="3"/>
      <c r="G24" s="3"/>
      <c r="H24" s="3"/>
      <c r="I24" s="3"/>
      <c r="J24" s="3"/>
      <c r="K24" s="3"/>
      <c r="L24" s="3"/>
      <c r="M24" s="3"/>
      <c r="N24" s="3"/>
      <c r="O24" s="3"/>
    </row>
    <row r="25" spans="1:15" ht="42">
      <c r="A25" s="9" t="s">
        <v>25</v>
      </c>
      <c r="B25" s="2"/>
      <c r="C25" s="3"/>
      <c r="D25" s="3"/>
      <c r="E25" s="3"/>
      <c r="F25" s="3"/>
      <c r="G25" s="3"/>
      <c r="H25" s="3"/>
      <c r="I25" s="3"/>
      <c r="J25" s="3"/>
      <c r="K25" s="3"/>
      <c r="L25" s="3"/>
      <c r="M25" s="3"/>
      <c r="N25" s="3"/>
      <c r="O25" s="3"/>
    </row>
    <row r="26" spans="1:15" ht="42.75" thickBot="1">
      <c r="A26" s="11" t="s">
        <v>25</v>
      </c>
      <c r="B26" s="4"/>
      <c r="C26" s="5"/>
      <c r="D26" s="5"/>
      <c r="E26" s="5"/>
      <c r="F26" s="5"/>
      <c r="G26" s="5"/>
      <c r="H26" s="5"/>
      <c r="I26" s="5"/>
      <c r="J26" s="5"/>
      <c r="K26" s="5"/>
      <c r="L26" s="5"/>
      <c r="M26" s="5"/>
      <c r="N26" s="5"/>
      <c r="O26" s="5"/>
    </row>
    <row r="27" spans="1:15" ht="17.25" thickTop="1" thickBot="1"/>
    <row r="28" spans="1:15" ht="57.75" thickTop="1">
      <c r="A28" s="7" t="s">
        <v>32</v>
      </c>
      <c r="B28" s="290"/>
      <c r="C28" s="290"/>
      <c r="D28" s="290"/>
      <c r="E28" s="290"/>
      <c r="F28" s="290"/>
      <c r="G28" s="290"/>
      <c r="H28" s="290"/>
      <c r="I28" s="290"/>
      <c r="J28" s="290"/>
      <c r="K28" s="290"/>
      <c r="L28" s="290"/>
      <c r="M28" s="290"/>
      <c r="N28" s="290"/>
      <c r="O28" s="291"/>
    </row>
    <row r="29" spans="1:15" ht="39" customHeight="1">
      <c r="A29" s="10" t="s">
        <v>1</v>
      </c>
      <c r="B29" s="6" t="s">
        <v>2</v>
      </c>
      <c r="C29" s="6" t="s">
        <v>3</v>
      </c>
      <c r="D29" s="6" t="s">
        <v>21</v>
      </c>
      <c r="E29" s="6" t="s">
        <v>4</v>
      </c>
      <c r="F29" s="6" t="s">
        <v>5</v>
      </c>
      <c r="G29" s="6" t="s">
        <v>22</v>
      </c>
      <c r="H29" s="6" t="s">
        <v>23</v>
      </c>
      <c r="I29" s="6" t="s">
        <v>6</v>
      </c>
      <c r="J29" s="6" t="s">
        <v>7</v>
      </c>
      <c r="K29" s="6" t="s">
        <v>8</v>
      </c>
      <c r="L29" s="6" t="s">
        <v>24</v>
      </c>
      <c r="M29" s="6" t="s">
        <v>9</v>
      </c>
      <c r="N29" s="6" t="s">
        <v>10</v>
      </c>
      <c r="O29" s="6" t="s">
        <v>11</v>
      </c>
    </row>
    <row r="30" spans="1:15" ht="39.950000000000003" customHeight="1">
      <c r="A30" s="8" t="s">
        <v>12</v>
      </c>
      <c r="B30" s="2"/>
      <c r="C30" s="3"/>
      <c r="D30" s="3"/>
      <c r="E30" s="3"/>
      <c r="F30" s="3"/>
      <c r="G30" s="3"/>
      <c r="H30" s="3"/>
      <c r="I30" s="3"/>
      <c r="J30" s="3"/>
      <c r="K30" s="3"/>
      <c r="L30" s="3"/>
      <c r="M30" s="3"/>
      <c r="N30" s="3"/>
      <c r="O30" s="3"/>
    </row>
    <row r="31" spans="1:15" ht="42">
      <c r="A31" s="9" t="s">
        <v>25</v>
      </c>
      <c r="B31" s="2"/>
      <c r="C31" s="3"/>
      <c r="D31" s="3"/>
      <c r="E31" s="3"/>
      <c r="F31" s="3"/>
      <c r="G31" s="3"/>
      <c r="H31" s="3"/>
      <c r="I31" s="3"/>
      <c r="J31" s="3"/>
      <c r="K31" s="3"/>
      <c r="L31" s="3"/>
      <c r="M31" s="3"/>
      <c r="N31" s="3"/>
      <c r="O31" s="3"/>
    </row>
    <row r="32" spans="1:15" ht="42">
      <c r="A32" s="9" t="s">
        <v>25</v>
      </c>
      <c r="B32" s="2"/>
      <c r="C32" s="3"/>
      <c r="D32" s="3"/>
      <c r="E32" s="3"/>
      <c r="F32" s="3"/>
      <c r="G32" s="3"/>
      <c r="H32" s="3"/>
      <c r="I32" s="3"/>
      <c r="J32" s="3"/>
      <c r="K32" s="3"/>
      <c r="L32" s="3"/>
      <c r="M32" s="3"/>
      <c r="N32" s="3"/>
      <c r="O32" s="3"/>
    </row>
    <row r="33" spans="1:15" ht="42">
      <c r="A33" s="9" t="s">
        <v>25</v>
      </c>
      <c r="B33" s="2"/>
      <c r="C33" s="3"/>
      <c r="D33" s="3"/>
      <c r="E33" s="3"/>
      <c r="F33" s="3"/>
      <c r="G33" s="3"/>
      <c r="H33" s="3"/>
      <c r="I33" s="3"/>
      <c r="J33" s="3"/>
      <c r="K33" s="3"/>
      <c r="L33" s="3"/>
      <c r="M33" s="3"/>
      <c r="N33" s="3"/>
      <c r="O33" s="3"/>
    </row>
    <row r="34" spans="1:15" ht="42">
      <c r="A34" s="9" t="s">
        <v>25</v>
      </c>
      <c r="B34" s="2"/>
      <c r="C34" s="3"/>
      <c r="D34" s="3"/>
      <c r="E34" s="3"/>
      <c r="F34" s="3"/>
      <c r="G34" s="3"/>
      <c r="H34" s="3"/>
      <c r="I34" s="3"/>
      <c r="J34" s="3"/>
      <c r="K34" s="3"/>
      <c r="L34" s="3"/>
      <c r="M34" s="3"/>
      <c r="N34" s="3"/>
      <c r="O34" s="3"/>
    </row>
    <row r="35" spans="1:15" ht="42.75" thickBot="1">
      <c r="A35" s="11" t="s">
        <v>25</v>
      </c>
      <c r="B35" s="4"/>
      <c r="C35" s="5"/>
      <c r="D35" s="5"/>
      <c r="E35" s="5"/>
      <c r="F35" s="5"/>
      <c r="G35" s="5"/>
      <c r="H35" s="5"/>
      <c r="I35" s="5"/>
      <c r="J35" s="5"/>
      <c r="K35" s="5"/>
      <c r="L35" s="5"/>
      <c r="M35" s="5"/>
      <c r="N35" s="5"/>
      <c r="O35" s="5"/>
    </row>
    <row r="36" spans="1:15" ht="16.5" thickTop="1"/>
  </sheetData>
  <mergeCells count="4">
    <mergeCell ref="B1:O1"/>
    <mergeCell ref="B10:O10"/>
    <mergeCell ref="B19:O19"/>
    <mergeCell ref="B28:O28"/>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36"/>
  <sheetViews>
    <sheetView workbookViewId="0">
      <selection activeCell="O2" sqref="B1:O1048576"/>
    </sheetView>
  </sheetViews>
  <sheetFormatPr defaultColWidth="11" defaultRowHeight="15.75"/>
  <cols>
    <col min="1" max="1" width="13.625" customWidth="1"/>
    <col min="2" max="15" width="12.875" customWidth="1"/>
  </cols>
  <sheetData>
    <row r="1" spans="1:15" ht="59.1" customHeight="1" thickTop="1" thickBot="1">
      <c r="A1" s="12" t="s">
        <v>33</v>
      </c>
      <c r="B1" s="292"/>
      <c r="C1" s="292"/>
      <c r="D1" s="292"/>
      <c r="E1" s="292"/>
      <c r="F1" s="292"/>
      <c r="G1" s="292"/>
      <c r="H1" s="292"/>
      <c r="I1" s="292"/>
      <c r="J1" s="292"/>
      <c r="K1" s="292"/>
      <c r="L1" s="292"/>
      <c r="M1" s="292"/>
      <c r="N1" s="292"/>
      <c r="O1" s="293"/>
    </row>
    <row r="2" spans="1:15" ht="38.1" customHeight="1" thickTop="1" thickBot="1">
      <c r="A2" s="27" t="s">
        <v>1</v>
      </c>
      <c r="B2" s="31" t="s">
        <v>2</v>
      </c>
      <c r="C2" s="31" t="s">
        <v>3</v>
      </c>
      <c r="D2" s="31" t="s">
        <v>21</v>
      </c>
      <c r="E2" s="31" t="s">
        <v>4</v>
      </c>
      <c r="F2" s="31" t="s">
        <v>5</v>
      </c>
      <c r="G2" s="31" t="s">
        <v>22</v>
      </c>
      <c r="H2" s="31" t="s">
        <v>23</v>
      </c>
      <c r="I2" s="31" t="s">
        <v>6</v>
      </c>
      <c r="J2" s="31" t="s">
        <v>7</v>
      </c>
      <c r="K2" s="31" t="s">
        <v>8</v>
      </c>
      <c r="L2" s="31" t="s">
        <v>24</v>
      </c>
      <c r="M2" s="31" t="s">
        <v>9</v>
      </c>
      <c r="N2" s="31" t="s">
        <v>10</v>
      </c>
      <c r="O2" s="31" t="s">
        <v>11</v>
      </c>
    </row>
    <row r="3" spans="1:15" ht="48" customHeight="1" thickTop="1">
      <c r="A3" s="28" t="s">
        <v>12</v>
      </c>
      <c r="B3" s="23"/>
      <c r="C3" s="23"/>
      <c r="D3" s="24"/>
      <c r="E3" s="23"/>
      <c r="F3" s="23"/>
      <c r="G3" s="24"/>
      <c r="H3" s="24"/>
      <c r="I3" s="23"/>
      <c r="J3" s="23"/>
      <c r="K3" s="23"/>
      <c r="L3" s="24"/>
      <c r="M3" s="23"/>
      <c r="N3" s="23"/>
      <c r="O3" s="23"/>
    </row>
    <row r="4" spans="1:15" ht="54.95" customHeight="1">
      <c r="A4" s="29" t="s">
        <v>25</v>
      </c>
      <c r="B4" s="23"/>
      <c r="C4" s="23"/>
      <c r="D4" s="24"/>
      <c r="E4" s="23"/>
      <c r="F4" s="23"/>
      <c r="G4" s="24"/>
      <c r="H4" s="24"/>
      <c r="I4" s="23"/>
      <c r="J4" s="23"/>
      <c r="K4" s="23"/>
      <c r="L4" s="24"/>
      <c r="M4" s="23"/>
      <c r="N4" s="23"/>
      <c r="O4" s="23"/>
    </row>
    <row r="5" spans="1:15" ht="54.95" customHeight="1">
      <c r="A5" s="29" t="s">
        <v>25</v>
      </c>
      <c r="B5" s="23"/>
      <c r="C5" s="23"/>
      <c r="D5" s="24"/>
      <c r="E5" s="23"/>
      <c r="F5" s="23"/>
      <c r="G5" s="24"/>
      <c r="H5" s="24"/>
      <c r="I5" s="23"/>
      <c r="J5" s="23"/>
      <c r="K5" s="23"/>
      <c r="L5" s="24"/>
      <c r="M5" s="23"/>
      <c r="N5" s="23"/>
      <c r="O5" s="23"/>
    </row>
    <row r="6" spans="1:15" ht="54.95" customHeight="1">
      <c r="A6" s="29" t="s">
        <v>25</v>
      </c>
      <c r="B6" s="23"/>
      <c r="C6" s="23"/>
      <c r="D6" s="24"/>
      <c r="E6" s="23"/>
      <c r="F6" s="23"/>
      <c r="G6" s="24"/>
      <c r="H6" s="24"/>
      <c r="I6" s="23"/>
      <c r="J6" s="23"/>
      <c r="K6" s="23"/>
      <c r="L6" s="24"/>
      <c r="M6" s="23"/>
      <c r="N6" s="23"/>
      <c r="O6" s="23"/>
    </row>
    <row r="7" spans="1:15" ht="54.95" customHeight="1">
      <c r="A7" s="29" t="s">
        <v>25</v>
      </c>
      <c r="B7" s="23"/>
      <c r="C7" s="23"/>
      <c r="D7" s="24"/>
      <c r="E7" s="23"/>
      <c r="F7" s="23"/>
      <c r="G7" s="24"/>
      <c r="H7" s="24"/>
      <c r="I7" s="23"/>
      <c r="J7" s="23"/>
      <c r="K7" s="23"/>
      <c r="L7" s="24"/>
      <c r="M7" s="23"/>
      <c r="N7" s="23"/>
      <c r="O7" s="23"/>
    </row>
    <row r="8" spans="1:15" ht="54.95" customHeight="1" thickBot="1">
      <c r="A8" s="30" t="s">
        <v>25</v>
      </c>
      <c r="B8" s="25"/>
      <c r="C8" s="25"/>
      <c r="D8" s="26"/>
      <c r="E8" s="25"/>
      <c r="F8" s="25"/>
      <c r="G8" s="26"/>
      <c r="H8" s="26"/>
      <c r="I8" s="25"/>
      <c r="J8" s="25"/>
      <c r="K8" s="25"/>
      <c r="L8" s="26"/>
      <c r="M8" s="25"/>
      <c r="N8" s="25"/>
      <c r="O8" s="25"/>
    </row>
    <row r="9" spans="1:15" ht="17.25" thickTop="1" thickBot="1"/>
    <row r="10" spans="1:15" ht="57.75" thickTop="1">
      <c r="A10" s="7" t="s">
        <v>34</v>
      </c>
      <c r="B10" s="288"/>
      <c r="C10" s="288"/>
      <c r="D10" s="288"/>
      <c r="E10" s="288"/>
      <c r="F10" s="288"/>
      <c r="G10" s="288"/>
      <c r="H10" s="288"/>
      <c r="I10" s="288"/>
      <c r="J10" s="288"/>
      <c r="K10" s="288"/>
      <c r="L10" s="288"/>
      <c r="M10" s="288"/>
      <c r="N10" s="288"/>
      <c r="O10" s="289"/>
    </row>
    <row r="11" spans="1:15" ht="41.1" customHeight="1">
      <c r="A11" s="10" t="s">
        <v>1</v>
      </c>
      <c r="B11" s="1" t="s">
        <v>2</v>
      </c>
      <c r="C11" s="1" t="s">
        <v>3</v>
      </c>
      <c r="D11" s="1" t="s">
        <v>21</v>
      </c>
      <c r="E11" s="1" t="s">
        <v>4</v>
      </c>
      <c r="F11" s="1" t="s">
        <v>5</v>
      </c>
      <c r="G11" s="1" t="s">
        <v>22</v>
      </c>
      <c r="H11" s="1" t="s">
        <v>23</v>
      </c>
      <c r="I11" s="1" t="s">
        <v>6</v>
      </c>
      <c r="J11" s="1" t="s">
        <v>7</v>
      </c>
      <c r="K11" s="1" t="s">
        <v>8</v>
      </c>
      <c r="L11" s="1" t="s">
        <v>24</v>
      </c>
      <c r="M11" s="1" t="s">
        <v>9</v>
      </c>
      <c r="N11" s="1" t="s">
        <v>10</v>
      </c>
      <c r="O11" s="1" t="s">
        <v>11</v>
      </c>
    </row>
    <row r="12" spans="1:15" ht="38.1" customHeight="1">
      <c r="A12" s="8" t="s">
        <v>12</v>
      </c>
      <c r="B12" s="2"/>
      <c r="C12" s="3"/>
      <c r="D12" s="3"/>
      <c r="E12" s="3"/>
      <c r="F12" s="3"/>
      <c r="G12" s="3"/>
      <c r="H12" s="3"/>
      <c r="I12" s="3"/>
      <c r="J12" s="3"/>
      <c r="K12" s="3"/>
      <c r="L12" s="3"/>
      <c r="M12" s="3"/>
      <c r="N12" s="3"/>
      <c r="O12" s="3"/>
    </row>
    <row r="13" spans="1:15" ht="42">
      <c r="A13" s="9" t="s">
        <v>25</v>
      </c>
      <c r="B13" s="2"/>
      <c r="C13" s="3"/>
      <c r="D13" s="3"/>
      <c r="E13" s="3"/>
      <c r="F13" s="3"/>
      <c r="G13" s="3"/>
      <c r="H13" s="3"/>
      <c r="I13" s="3"/>
      <c r="J13" s="3"/>
      <c r="K13" s="3"/>
      <c r="L13" s="3"/>
      <c r="M13" s="3"/>
      <c r="N13" s="3"/>
      <c r="O13" s="3"/>
    </row>
    <row r="14" spans="1:15" ht="42">
      <c r="A14" s="9" t="s">
        <v>25</v>
      </c>
      <c r="B14" s="2"/>
      <c r="C14" s="3"/>
      <c r="D14" s="3"/>
      <c r="E14" s="3"/>
      <c r="F14" s="3"/>
      <c r="G14" s="3"/>
      <c r="H14" s="3"/>
      <c r="I14" s="3"/>
      <c r="J14" s="3"/>
      <c r="K14" s="3"/>
      <c r="L14" s="3"/>
      <c r="M14" s="3"/>
      <c r="N14" s="3"/>
      <c r="O14" s="3"/>
    </row>
    <row r="15" spans="1:15" ht="42">
      <c r="A15" s="9" t="s">
        <v>25</v>
      </c>
      <c r="B15" s="2"/>
      <c r="C15" s="3"/>
      <c r="D15" s="3"/>
      <c r="E15" s="3"/>
      <c r="F15" s="3"/>
      <c r="G15" s="3"/>
      <c r="H15" s="3"/>
      <c r="I15" s="3"/>
      <c r="J15" s="3"/>
      <c r="K15" s="3"/>
      <c r="L15" s="3"/>
      <c r="M15" s="3"/>
      <c r="N15" s="3"/>
      <c r="O15" s="3"/>
    </row>
    <row r="16" spans="1:15" ht="42">
      <c r="A16" s="9" t="s">
        <v>25</v>
      </c>
      <c r="B16" s="2"/>
      <c r="C16" s="3"/>
      <c r="D16" s="3"/>
      <c r="E16" s="3"/>
      <c r="F16" s="3"/>
      <c r="G16" s="3"/>
      <c r="H16" s="3"/>
      <c r="I16" s="3"/>
      <c r="J16" s="3"/>
      <c r="K16" s="3"/>
      <c r="L16" s="3"/>
      <c r="M16" s="3"/>
      <c r="N16" s="3"/>
      <c r="O16" s="3"/>
    </row>
    <row r="17" spans="1:15" ht="42.75" thickBot="1">
      <c r="A17" s="11" t="s">
        <v>25</v>
      </c>
      <c r="B17" s="4"/>
      <c r="C17" s="5"/>
      <c r="D17" s="5"/>
      <c r="E17" s="5"/>
      <c r="F17" s="5"/>
      <c r="G17" s="5"/>
      <c r="H17" s="5"/>
      <c r="I17" s="5"/>
      <c r="J17" s="5"/>
      <c r="K17" s="5"/>
      <c r="L17" s="5"/>
      <c r="M17" s="5"/>
      <c r="N17" s="5"/>
      <c r="O17" s="5"/>
    </row>
    <row r="18" spans="1:15" ht="17.25" thickTop="1" thickBot="1"/>
    <row r="19" spans="1:15" ht="57.75" thickTop="1">
      <c r="A19" s="7" t="s">
        <v>35</v>
      </c>
      <c r="B19" s="288"/>
      <c r="C19" s="288"/>
      <c r="D19" s="288"/>
      <c r="E19" s="288"/>
      <c r="F19" s="288"/>
      <c r="G19" s="288"/>
      <c r="H19" s="288"/>
      <c r="I19" s="288"/>
      <c r="J19" s="288"/>
      <c r="K19" s="288"/>
      <c r="L19" s="288"/>
      <c r="M19" s="288"/>
      <c r="N19" s="288"/>
      <c r="O19" s="289"/>
    </row>
    <row r="20" spans="1:15" ht="38.1" customHeight="1">
      <c r="A20" s="10" t="s">
        <v>1</v>
      </c>
      <c r="B20" s="6" t="s">
        <v>2</v>
      </c>
      <c r="C20" s="6" t="s">
        <v>3</v>
      </c>
      <c r="D20" s="6" t="s">
        <v>21</v>
      </c>
      <c r="E20" s="6" t="s">
        <v>4</v>
      </c>
      <c r="F20" s="6" t="s">
        <v>5</v>
      </c>
      <c r="G20" s="6" t="s">
        <v>22</v>
      </c>
      <c r="H20" s="6" t="s">
        <v>23</v>
      </c>
      <c r="I20" s="6" t="s">
        <v>6</v>
      </c>
      <c r="J20" s="6" t="s">
        <v>7</v>
      </c>
      <c r="K20" s="6" t="s">
        <v>8</v>
      </c>
      <c r="L20" s="6" t="s">
        <v>24</v>
      </c>
      <c r="M20" s="6" t="s">
        <v>9</v>
      </c>
      <c r="N20" s="6" t="s">
        <v>10</v>
      </c>
      <c r="O20" s="6" t="s">
        <v>11</v>
      </c>
    </row>
    <row r="21" spans="1:15" ht="38.1" customHeight="1">
      <c r="A21" s="8" t="s">
        <v>12</v>
      </c>
      <c r="B21" s="2"/>
      <c r="C21" s="3"/>
      <c r="D21" s="3"/>
      <c r="E21" s="3"/>
      <c r="F21" s="3"/>
      <c r="G21" s="3"/>
      <c r="H21" s="3"/>
      <c r="I21" s="3"/>
      <c r="J21" s="3"/>
      <c r="K21" s="3"/>
      <c r="L21" s="3"/>
      <c r="M21" s="3"/>
      <c r="N21" s="3"/>
      <c r="O21" s="3"/>
    </row>
    <row r="22" spans="1:15" ht="42">
      <c r="A22" s="9" t="s">
        <v>25</v>
      </c>
      <c r="B22" s="2"/>
      <c r="C22" s="3"/>
      <c r="D22" s="3"/>
      <c r="E22" s="3"/>
      <c r="F22" s="3"/>
      <c r="G22" s="3"/>
      <c r="H22" s="3"/>
      <c r="I22" s="3"/>
      <c r="J22" s="3"/>
      <c r="K22" s="3"/>
      <c r="L22" s="3"/>
      <c r="M22" s="3"/>
      <c r="N22" s="3"/>
      <c r="O22" s="3"/>
    </row>
    <row r="23" spans="1:15" ht="42">
      <c r="A23" s="9" t="s">
        <v>25</v>
      </c>
      <c r="B23" s="2"/>
      <c r="C23" s="3"/>
      <c r="D23" s="3"/>
      <c r="E23" s="3"/>
      <c r="F23" s="3"/>
      <c r="G23" s="3"/>
      <c r="H23" s="3"/>
      <c r="I23" s="3"/>
      <c r="J23" s="3"/>
      <c r="K23" s="3"/>
      <c r="L23" s="3"/>
      <c r="M23" s="3"/>
      <c r="N23" s="3"/>
      <c r="O23" s="3"/>
    </row>
    <row r="24" spans="1:15" ht="42">
      <c r="A24" s="9" t="s">
        <v>25</v>
      </c>
      <c r="B24" s="2"/>
      <c r="C24" s="3"/>
      <c r="D24" s="3"/>
      <c r="E24" s="3"/>
      <c r="F24" s="3"/>
      <c r="G24" s="3"/>
      <c r="H24" s="3"/>
      <c r="I24" s="3"/>
      <c r="J24" s="3"/>
      <c r="K24" s="3"/>
      <c r="L24" s="3"/>
      <c r="M24" s="3"/>
      <c r="N24" s="3"/>
      <c r="O24" s="3"/>
    </row>
    <row r="25" spans="1:15" ht="42">
      <c r="A25" s="9" t="s">
        <v>25</v>
      </c>
      <c r="B25" s="2"/>
      <c r="C25" s="3"/>
      <c r="D25" s="3"/>
      <c r="E25" s="3"/>
      <c r="F25" s="3"/>
      <c r="G25" s="3"/>
      <c r="H25" s="3"/>
      <c r="I25" s="3"/>
      <c r="J25" s="3"/>
      <c r="K25" s="3"/>
      <c r="L25" s="3"/>
      <c r="M25" s="3"/>
      <c r="N25" s="3"/>
      <c r="O25" s="3"/>
    </row>
    <row r="26" spans="1:15" ht="42.75" thickBot="1">
      <c r="A26" s="11" t="s">
        <v>25</v>
      </c>
      <c r="B26" s="4"/>
      <c r="C26" s="5"/>
      <c r="D26" s="5"/>
      <c r="E26" s="5"/>
      <c r="F26" s="5"/>
      <c r="G26" s="5"/>
      <c r="H26" s="5"/>
      <c r="I26" s="5"/>
      <c r="J26" s="5"/>
      <c r="K26" s="5"/>
      <c r="L26" s="5"/>
      <c r="M26" s="5"/>
      <c r="N26" s="5"/>
      <c r="O26" s="5"/>
    </row>
    <row r="27" spans="1:15" ht="17.25" thickTop="1" thickBot="1"/>
    <row r="28" spans="1:15" ht="57.75" thickTop="1">
      <c r="A28" s="7" t="s">
        <v>36</v>
      </c>
      <c r="B28" s="290"/>
      <c r="C28" s="290"/>
      <c r="D28" s="290"/>
      <c r="E28" s="290"/>
      <c r="F28" s="290"/>
      <c r="G28" s="290"/>
      <c r="H28" s="290"/>
      <c r="I28" s="290"/>
      <c r="J28" s="290"/>
      <c r="K28" s="290"/>
      <c r="L28" s="290"/>
      <c r="M28" s="290"/>
      <c r="N28" s="290"/>
      <c r="O28" s="291"/>
    </row>
    <row r="29" spans="1:15" ht="39" customHeight="1">
      <c r="A29" s="10" t="s">
        <v>1</v>
      </c>
      <c r="B29" s="6" t="s">
        <v>2</v>
      </c>
      <c r="C29" s="6" t="s">
        <v>3</v>
      </c>
      <c r="D29" s="6" t="s">
        <v>21</v>
      </c>
      <c r="E29" s="6" t="s">
        <v>4</v>
      </c>
      <c r="F29" s="6" t="s">
        <v>5</v>
      </c>
      <c r="G29" s="6" t="s">
        <v>22</v>
      </c>
      <c r="H29" s="6" t="s">
        <v>23</v>
      </c>
      <c r="I29" s="6" t="s">
        <v>6</v>
      </c>
      <c r="J29" s="6" t="s">
        <v>7</v>
      </c>
      <c r="K29" s="6" t="s">
        <v>8</v>
      </c>
      <c r="L29" s="6" t="s">
        <v>24</v>
      </c>
      <c r="M29" s="6" t="s">
        <v>9</v>
      </c>
      <c r="N29" s="6" t="s">
        <v>10</v>
      </c>
      <c r="O29" s="6" t="s">
        <v>11</v>
      </c>
    </row>
    <row r="30" spans="1:15" ht="39.950000000000003" customHeight="1">
      <c r="A30" s="8" t="s">
        <v>12</v>
      </c>
      <c r="B30" s="2"/>
      <c r="C30" s="3"/>
      <c r="D30" s="3"/>
      <c r="E30" s="3"/>
      <c r="F30" s="3"/>
      <c r="G30" s="3"/>
      <c r="H30" s="3"/>
      <c r="I30" s="3"/>
      <c r="J30" s="3"/>
      <c r="K30" s="3"/>
      <c r="L30" s="3"/>
      <c r="M30" s="3"/>
      <c r="N30" s="3"/>
      <c r="O30" s="3"/>
    </row>
    <row r="31" spans="1:15" ht="42">
      <c r="A31" s="9" t="s">
        <v>25</v>
      </c>
      <c r="B31" s="2"/>
      <c r="C31" s="3"/>
      <c r="D31" s="3"/>
      <c r="E31" s="3"/>
      <c r="F31" s="3"/>
      <c r="G31" s="3"/>
      <c r="H31" s="3"/>
      <c r="I31" s="3"/>
      <c r="J31" s="3"/>
      <c r="K31" s="3"/>
      <c r="L31" s="3"/>
      <c r="M31" s="3"/>
      <c r="N31" s="3"/>
      <c r="O31" s="3"/>
    </row>
    <row r="32" spans="1:15" ht="42">
      <c r="A32" s="9" t="s">
        <v>25</v>
      </c>
      <c r="B32" s="2"/>
      <c r="C32" s="3"/>
      <c r="D32" s="3"/>
      <c r="E32" s="3"/>
      <c r="F32" s="3"/>
      <c r="G32" s="3"/>
      <c r="H32" s="3"/>
      <c r="I32" s="3"/>
      <c r="J32" s="3"/>
      <c r="K32" s="3"/>
      <c r="L32" s="3"/>
      <c r="M32" s="3"/>
      <c r="N32" s="3"/>
      <c r="O32" s="3"/>
    </row>
    <row r="33" spans="1:15" ht="42">
      <c r="A33" s="9" t="s">
        <v>25</v>
      </c>
      <c r="B33" s="2"/>
      <c r="C33" s="3"/>
      <c r="D33" s="3"/>
      <c r="E33" s="3"/>
      <c r="F33" s="3"/>
      <c r="G33" s="3"/>
      <c r="H33" s="3"/>
      <c r="I33" s="3"/>
      <c r="J33" s="3"/>
      <c r="K33" s="3"/>
      <c r="L33" s="3"/>
      <c r="M33" s="3"/>
      <c r="N33" s="3"/>
      <c r="O33" s="3"/>
    </row>
    <row r="34" spans="1:15" ht="42">
      <c r="A34" s="9" t="s">
        <v>25</v>
      </c>
      <c r="B34" s="2"/>
      <c r="C34" s="3"/>
      <c r="D34" s="3"/>
      <c r="E34" s="3"/>
      <c r="F34" s="3"/>
      <c r="G34" s="3"/>
      <c r="H34" s="3"/>
      <c r="I34" s="3"/>
      <c r="J34" s="3"/>
      <c r="K34" s="3"/>
      <c r="L34" s="3"/>
      <c r="M34" s="3"/>
      <c r="N34" s="3"/>
      <c r="O34" s="3"/>
    </row>
    <row r="35" spans="1:15" ht="42.75" thickBot="1">
      <c r="A35" s="11" t="s">
        <v>25</v>
      </c>
      <c r="B35" s="4"/>
      <c r="C35" s="5"/>
      <c r="D35" s="5"/>
      <c r="E35" s="5"/>
      <c r="F35" s="5"/>
      <c r="G35" s="5"/>
      <c r="H35" s="5"/>
      <c r="I35" s="5"/>
      <c r="J35" s="5"/>
      <c r="K35" s="5"/>
      <c r="L35" s="5"/>
      <c r="M35" s="5"/>
      <c r="N35" s="5"/>
      <c r="O35" s="5"/>
    </row>
    <row r="36" spans="1:15" ht="16.5" thickTop="1"/>
  </sheetData>
  <mergeCells count="4">
    <mergeCell ref="B1:O1"/>
    <mergeCell ref="B10:O10"/>
    <mergeCell ref="B19:O19"/>
    <mergeCell ref="B28:O28"/>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60"/>
  <sheetViews>
    <sheetView topLeftCell="A55" workbookViewId="0">
      <selection activeCell="G3" sqref="G3"/>
    </sheetView>
  </sheetViews>
  <sheetFormatPr defaultColWidth="11" defaultRowHeight="15.75"/>
  <cols>
    <col min="1" max="6" width="23.125" customWidth="1"/>
  </cols>
  <sheetData>
    <row r="1" spans="1:6" ht="48.95" customHeight="1" thickTop="1" thickBot="1">
      <c r="A1" s="42" t="s">
        <v>37</v>
      </c>
      <c r="B1" s="302"/>
      <c r="C1" s="302"/>
      <c r="D1" s="302"/>
      <c r="E1" s="302"/>
      <c r="F1" s="303"/>
    </row>
    <row r="2" spans="1:6" ht="9.9499999999999993" customHeight="1" thickTop="1" thickBot="1">
      <c r="A2" s="39"/>
      <c r="F2" s="40"/>
    </row>
    <row r="3" spans="1:6" ht="38.25" thickTop="1">
      <c r="A3" s="32" t="s">
        <v>38</v>
      </c>
      <c r="B3" s="294"/>
      <c r="C3" s="294"/>
      <c r="D3" s="294"/>
      <c r="E3" s="294"/>
      <c r="F3" s="295"/>
    </row>
    <row r="4" spans="1:6" ht="37.5">
      <c r="A4" s="34" t="s">
        <v>12</v>
      </c>
      <c r="B4" s="35" t="s">
        <v>25</v>
      </c>
      <c r="C4" s="35" t="s">
        <v>25</v>
      </c>
      <c r="D4" s="35" t="s">
        <v>25</v>
      </c>
      <c r="E4" s="35" t="s">
        <v>25</v>
      </c>
      <c r="F4" s="35" t="s">
        <v>25</v>
      </c>
    </row>
    <row r="5" spans="1:6" ht="24" thickBot="1">
      <c r="A5" s="33"/>
      <c r="B5" s="36"/>
      <c r="C5" s="37"/>
      <c r="D5" s="37"/>
      <c r="E5" s="37"/>
      <c r="F5" s="37"/>
    </row>
    <row r="6" spans="1:6" ht="38.25" thickTop="1">
      <c r="A6" s="32" t="s">
        <v>39</v>
      </c>
      <c r="B6" s="294"/>
      <c r="C6" s="294"/>
      <c r="D6" s="294"/>
      <c r="E6" s="294"/>
      <c r="F6" s="295"/>
    </row>
    <row r="7" spans="1:6" ht="37.5">
      <c r="A7" s="34" t="s">
        <v>12</v>
      </c>
      <c r="B7" s="35" t="s">
        <v>25</v>
      </c>
      <c r="C7" s="35" t="s">
        <v>25</v>
      </c>
      <c r="D7" s="35" t="s">
        <v>25</v>
      </c>
      <c r="E7" s="35" t="s">
        <v>25</v>
      </c>
      <c r="F7" s="35" t="s">
        <v>25</v>
      </c>
    </row>
    <row r="8" spans="1:6" ht="24" thickBot="1">
      <c r="A8" s="33"/>
      <c r="B8" s="36"/>
      <c r="C8" s="37"/>
      <c r="D8" s="37"/>
      <c r="E8" s="37"/>
      <c r="F8" s="37"/>
    </row>
    <row r="9" spans="1:6" ht="38.25" thickTop="1">
      <c r="A9" s="32" t="s">
        <v>40</v>
      </c>
      <c r="B9" s="294"/>
      <c r="C9" s="294"/>
      <c r="D9" s="294"/>
      <c r="E9" s="294"/>
      <c r="F9" s="295"/>
    </row>
    <row r="10" spans="1:6" ht="37.5">
      <c r="A10" s="34" t="s">
        <v>12</v>
      </c>
      <c r="B10" s="35" t="s">
        <v>25</v>
      </c>
      <c r="C10" s="35" t="s">
        <v>25</v>
      </c>
      <c r="D10" s="35" t="s">
        <v>25</v>
      </c>
      <c r="E10" s="35" t="s">
        <v>25</v>
      </c>
      <c r="F10" s="35" t="s">
        <v>25</v>
      </c>
    </row>
    <row r="11" spans="1:6" ht="24" thickBot="1">
      <c r="A11" s="33"/>
      <c r="B11" s="36"/>
      <c r="C11" s="37"/>
      <c r="D11" s="37"/>
      <c r="E11" s="37"/>
      <c r="F11" s="37"/>
    </row>
    <row r="12" spans="1:6" ht="24.95" customHeight="1" thickTop="1" thickBot="1"/>
    <row r="13" spans="1:6" ht="43.5" thickTop="1" thickBot="1">
      <c r="A13" s="43" t="s">
        <v>41</v>
      </c>
      <c r="B13" s="304"/>
      <c r="C13" s="304"/>
      <c r="D13" s="304"/>
      <c r="E13" s="304"/>
      <c r="F13" s="305"/>
    </row>
    <row r="14" spans="1:6" ht="9.9499999999999993" customHeight="1" thickTop="1" thickBot="1">
      <c r="A14" s="39"/>
      <c r="F14" s="40"/>
    </row>
    <row r="15" spans="1:6" ht="38.25" thickTop="1">
      <c r="A15" s="32" t="s">
        <v>42</v>
      </c>
      <c r="B15" s="294"/>
      <c r="C15" s="294"/>
      <c r="D15" s="294"/>
      <c r="E15" s="294"/>
      <c r="F15" s="295"/>
    </row>
    <row r="16" spans="1:6" ht="37.5">
      <c r="A16" s="34" t="s">
        <v>12</v>
      </c>
      <c r="B16" s="35" t="s">
        <v>25</v>
      </c>
      <c r="C16" s="35" t="s">
        <v>25</v>
      </c>
      <c r="D16" s="35" t="s">
        <v>25</v>
      </c>
      <c r="E16" s="35" t="s">
        <v>25</v>
      </c>
      <c r="F16" s="35" t="s">
        <v>25</v>
      </c>
    </row>
    <row r="17" spans="1:6" ht="24" thickBot="1">
      <c r="A17" s="33"/>
      <c r="B17" s="36"/>
      <c r="C17" s="37"/>
      <c r="D17" s="37"/>
      <c r="E17" s="37"/>
      <c r="F17" s="37"/>
    </row>
    <row r="18" spans="1:6" ht="38.25" thickTop="1">
      <c r="A18" s="32" t="s">
        <v>43</v>
      </c>
      <c r="B18" s="294"/>
      <c r="C18" s="294"/>
      <c r="D18" s="294"/>
      <c r="E18" s="294"/>
      <c r="F18" s="295"/>
    </row>
    <row r="19" spans="1:6" ht="37.5">
      <c r="A19" s="34" t="s">
        <v>12</v>
      </c>
      <c r="B19" s="35" t="s">
        <v>25</v>
      </c>
      <c r="C19" s="35" t="s">
        <v>25</v>
      </c>
      <c r="D19" s="35" t="s">
        <v>25</v>
      </c>
      <c r="E19" s="35" t="s">
        <v>25</v>
      </c>
      <c r="F19" s="35" t="s">
        <v>25</v>
      </c>
    </row>
    <row r="20" spans="1:6" ht="24" thickBot="1">
      <c r="A20" s="33"/>
      <c r="B20" s="36"/>
      <c r="C20" s="37"/>
      <c r="D20" s="37"/>
      <c r="E20" s="37"/>
      <c r="F20" s="37"/>
    </row>
    <row r="21" spans="1:6" ht="38.25" thickTop="1">
      <c r="A21" s="32" t="s">
        <v>44</v>
      </c>
      <c r="B21" s="294"/>
      <c r="C21" s="294"/>
      <c r="D21" s="294"/>
      <c r="E21" s="294"/>
      <c r="F21" s="295"/>
    </row>
    <row r="22" spans="1:6" ht="37.5">
      <c r="A22" s="34" t="s">
        <v>12</v>
      </c>
      <c r="B22" s="35" t="s">
        <v>25</v>
      </c>
      <c r="C22" s="35" t="s">
        <v>25</v>
      </c>
      <c r="D22" s="35" t="s">
        <v>25</v>
      </c>
      <c r="E22" s="35" t="s">
        <v>25</v>
      </c>
      <c r="F22" s="35" t="s">
        <v>25</v>
      </c>
    </row>
    <row r="23" spans="1:6" ht="24" thickBot="1">
      <c r="A23" s="33"/>
      <c r="B23" s="36"/>
      <c r="C23" s="37"/>
      <c r="D23" s="37"/>
      <c r="E23" s="37"/>
      <c r="F23" s="37"/>
    </row>
    <row r="24" spans="1:6" ht="24.95" customHeight="1" thickTop="1" thickBot="1"/>
    <row r="25" spans="1:6" ht="43.5" thickTop="1" thickBot="1">
      <c r="A25" s="49" t="s">
        <v>45</v>
      </c>
      <c r="B25" s="296"/>
      <c r="C25" s="296"/>
      <c r="D25" s="296"/>
      <c r="E25" s="296"/>
      <c r="F25" s="297"/>
    </row>
    <row r="26" spans="1:6" ht="9.9499999999999993" customHeight="1" thickTop="1" thickBot="1">
      <c r="A26" s="39"/>
      <c r="F26" s="40"/>
    </row>
    <row r="27" spans="1:6" ht="38.25" thickTop="1">
      <c r="A27" s="32" t="s">
        <v>46</v>
      </c>
      <c r="B27" s="294"/>
      <c r="C27" s="294"/>
      <c r="D27" s="294"/>
      <c r="E27" s="294"/>
      <c r="F27" s="295"/>
    </row>
    <row r="28" spans="1:6" ht="37.5">
      <c r="A28" s="34" t="s">
        <v>12</v>
      </c>
      <c r="B28" s="35" t="s">
        <v>25</v>
      </c>
      <c r="C28" s="35" t="s">
        <v>25</v>
      </c>
      <c r="D28" s="35" t="s">
        <v>25</v>
      </c>
      <c r="E28" s="35" t="s">
        <v>25</v>
      </c>
      <c r="F28" s="35" t="s">
        <v>25</v>
      </c>
    </row>
    <row r="29" spans="1:6" ht="24" thickBot="1">
      <c r="A29" s="33"/>
      <c r="B29" s="36"/>
      <c r="C29" s="37"/>
      <c r="D29" s="37"/>
      <c r="E29" s="37"/>
      <c r="F29" s="37"/>
    </row>
    <row r="30" spans="1:6" ht="38.25" thickTop="1">
      <c r="A30" s="32" t="s">
        <v>47</v>
      </c>
      <c r="B30" s="294"/>
      <c r="C30" s="294"/>
      <c r="D30" s="294"/>
      <c r="E30" s="294"/>
      <c r="F30" s="295"/>
    </row>
    <row r="31" spans="1:6" ht="37.5">
      <c r="A31" s="34" t="s">
        <v>12</v>
      </c>
      <c r="B31" s="35" t="s">
        <v>25</v>
      </c>
      <c r="C31" s="35" t="s">
        <v>25</v>
      </c>
      <c r="D31" s="35" t="s">
        <v>25</v>
      </c>
      <c r="E31" s="35" t="s">
        <v>25</v>
      </c>
      <c r="F31" s="35" t="s">
        <v>25</v>
      </c>
    </row>
    <row r="32" spans="1:6" ht="24" thickBot="1">
      <c r="A32" s="33"/>
      <c r="B32" s="36"/>
      <c r="C32" s="37"/>
      <c r="D32" s="37"/>
      <c r="E32" s="37"/>
      <c r="F32" s="37"/>
    </row>
    <row r="33" spans="1:6" ht="38.25" thickTop="1">
      <c r="A33" s="32" t="s">
        <v>48</v>
      </c>
      <c r="B33" s="294"/>
      <c r="C33" s="294"/>
      <c r="D33" s="294"/>
      <c r="E33" s="294"/>
      <c r="F33" s="295"/>
    </row>
    <row r="34" spans="1:6" ht="37.5">
      <c r="A34" s="34" t="s">
        <v>12</v>
      </c>
      <c r="B34" s="35" t="s">
        <v>25</v>
      </c>
      <c r="C34" s="35" t="s">
        <v>25</v>
      </c>
      <c r="D34" s="35" t="s">
        <v>25</v>
      </c>
      <c r="E34" s="35" t="s">
        <v>25</v>
      </c>
      <c r="F34" s="35" t="s">
        <v>25</v>
      </c>
    </row>
    <row r="35" spans="1:6" ht="24" thickBot="1">
      <c r="A35" s="33"/>
      <c r="B35" s="36"/>
      <c r="C35" s="37"/>
      <c r="D35" s="37"/>
      <c r="E35" s="37"/>
      <c r="F35" s="37"/>
    </row>
    <row r="36" spans="1:6" ht="24.95" customHeight="1" thickTop="1" thickBot="1"/>
    <row r="37" spans="1:6" ht="43.5" thickTop="1" thickBot="1">
      <c r="A37" s="41" t="s">
        <v>49</v>
      </c>
      <c r="B37" s="298"/>
      <c r="C37" s="298"/>
      <c r="D37" s="298"/>
      <c r="E37" s="298"/>
      <c r="F37" s="299"/>
    </row>
    <row r="38" spans="1:6" ht="9.9499999999999993" customHeight="1" thickTop="1" thickBot="1">
      <c r="A38" s="39"/>
      <c r="F38" s="40"/>
    </row>
    <row r="39" spans="1:6" ht="38.25" thickTop="1">
      <c r="A39" s="32" t="s">
        <v>50</v>
      </c>
      <c r="B39" s="294"/>
      <c r="C39" s="294"/>
      <c r="D39" s="294"/>
      <c r="E39" s="294"/>
      <c r="F39" s="295"/>
    </row>
    <row r="40" spans="1:6" ht="37.5">
      <c r="A40" s="34" t="s">
        <v>12</v>
      </c>
      <c r="B40" s="35" t="s">
        <v>25</v>
      </c>
      <c r="C40" s="35" t="s">
        <v>25</v>
      </c>
      <c r="D40" s="35" t="s">
        <v>25</v>
      </c>
      <c r="E40" s="35" t="s">
        <v>25</v>
      </c>
      <c r="F40" s="35" t="s">
        <v>25</v>
      </c>
    </row>
    <row r="41" spans="1:6" ht="24" thickBot="1">
      <c r="A41" s="33"/>
      <c r="B41" s="36"/>
      <c r="C41" s="37"/>
      <c r="D41" s="37"/>
      <c r="E41" s="37"/>
      <c r="F41" s="37"/>
    </row>
    <row r="42" spans="1:6" ht="38.25" thickTop="1">
      <c r="A42" s="32" t="s">
        <v>51</v>
      </c>
      <c r="B42" s="294"/>
      <c r="C42" s="294"/>
      <c r="D42" s="294"/>
      <c r="E42" s="294"/>
      <c r="F42" s="295"/>
    </row>
    <row r="43" spans="1:6" ht="37.5">
      <c r="A43" s="34" t="s">
        <v>12</v>
      </c>
      <c r="B43" s="35" t="s">
        <v>25</v>
      </c>
      <c r="C43" s="35" t="s">
        <v>25</v>
      </c>
      <c r="D43" s="35" t="s">
        <v>25</v>
      </c>
      <c r="E43" s="35" t="s">
        <v>25</v>
      </c>
      <c r="F43" s="35" t="s">
        <v>25</v>
      </c>
    </row>
    <row r="44" spans="1:6" ht="24" thickBot="1">
      <c r="A44" s="33"/>
      <c r="B44" s="36"/>
      <c r="C44" s="37"/>
      <c r="D44" s="37"/>
      <c r="E44" s="37"/>
      <c r="F44" s="37"/>
    </row>
    <row r="45" spans="1:6" ht="38.25" thickTop="1">
      <c r="A45" s="32" t="s">
        <v>52</v>
      </c>
      <c r="B45" s="294"/>
      <c r="C45" s="294"/>
      <c r="D45" s="294"/>
      <c r="E45" s="294"/>
      <c r="F45" s="295"/>
    </row>
    <row r="46" spans="1:6" ht="37.5">
      <c r="A46" s="34" t="s">
        <v>12</v>
      </c>
      <c r="B46" s="35" t="s">
        <v>25</v>
      </c>
      <c r="C46" s="35" t="s">
        <v>25</v>
      </c>
      <c r="D46" s="35" t="s">
        <v>25</v>
      </c>
      <c r="E46" s="35" t="s">
        <v>25</v>
      </c>
      <c r="F46" s="35" t="s">
        <v>25</v>
      </c>
    </row>
    <row r="47" spans="1:6" ht="24" thickBot="1">
      <c r="A47" s="33"/>
      <c r="B47" s="36"/>
      <c r="C47" s="37"/>
      <c r="D47" s="37"/>
      <c r="E47" s="37"/>
      <c r="F47" s="37"/>
    </row>
    <row r="48" spans="1:6" ht="24.95" customHeight="1" thickTop="1" thickBot="1"/>
    <row r="49" spans="1:6" ht="43.5" thickTop="1" thickBot="1">
      <c r="A49" s="38" t="s">
        <v>53</v>
      </c>
      <c r="B49" s="300"/>
      <c r="C49" s="300"/>
      <c r="D49" s="300"/>
      <c r="E49" s="300"/>
      <c r="F49" s="301"/>
    </row>
    <row r="50" spans="1:6" ht="9.9499999999999993" customHeight="1" thickTop="1" thickBot="1">
      <c r="A50" s="39"/>
      <c r="F50" s="40"/>
    </row>
    <row r="51" spans="1:6" ht="38.25" thickTop="1">
      <c r="A51" s="32" t="s">
        <v>54</v>
      </c>
      <c r="B51" s="294"/>
      <c r="C51" s="294"/>
      <c r="D51" s="294"/>
      <c r="E51" s="294"/>
      <c r="F51" s="295"/>
    </row>
    <row r="52" spans="1:6" ht="37.5">
      <c r="A52" s="34" t="s">
        <v>12</v>
      </c>
      <c r="B52" s="35" t="s">
        <v>25</v>
      </c>
      <c r="C52" s="35" t="s">
        <v>25</v>
      </c>
      <c r="D52" s="35" t="s">
        <v>25</v>
      </c>
      <c r="E52" s="35" t="s">
        <v>25</v>
      </c>
      <c r="F52" s="35" t="s">
        <v>25</v>
      </c>
    </row>
    <row r="53" spans="1:6" ht="24" thickBot="1">
      <c r="A53" s="33"/>
      <c r="B53" s="36"/>
      <c r="C53" s="37"/>
      <c r="D53" s="37"/>
      <c r="E53" s="37"/>
      <c r="F53" s="37"/>
    </row>
    <row r="54" spans="1:6" ht="38.25" thickTop="1">
      <c r="A54" s="32" t="s">
        <v>55</v>
      </c>
      <c r="B54" s="294"/>
      <c r="C54" s="294"/>
      <c r="D54" s="294"/>
      <c r="E54" s="294"/>
      <c r="F54" s="295"/>
    </row>
    <row r="55" spans="1:6" ht="37.5">
      <c r="A55" s="34" t="s">
        <v>12</v>
      </c>
      <c r="B55" s="35" t="s">
        <v>25</v>
      </c>
      <c r="C55" s="35" t="s">
        <v>25</v>
      </c>
      <c r="D55" s="35" t="s">
        <v>25</v>
      </c>
      <c r="E55" s="35" t="s">
        <v>25</v>
      </c>
      <c r="F55" s="35" t="s">
        <v>25</v>
      </c>
    </row>
    <row r="56" spans="1:6" ht="24" thickBot="1">
      <c r="A56" s="33"/>
      <c r="B56" s="36"/>
      <c r="C56" s="37"/>
      <c r="D56" s="37"/>
      <c r="E56" s="37"/>
      <c r="F56" s="37"/>
    </row>
    <row r="57" spans="1:6" ht="38.25" thickTop="1">
      <c r="A57" s="32" t="s">
        <v>56</v>
      </c>
      <c r="B57" s="294"/>
      <c r="C57" s="294"/>
      <c r="D57" s="294"/>
      <c r="E57" s="294"/>
      <c r="F57" s="295"/>
    </row>
    <row r="58" spans="1:6" ht="37.5">
      <c r="A58" s="34" t="s">
        <v>12</v>
      </c>
      <c r="B58" s="35" t="s">
        <v>25</v>
      </c>
      <c r="C58" s="35" t="s">
        <v>25</v>
      </c>
      <c r="D58" s="35" t="s">
        <v>25</v>
      </c>
      <c r="E58" s="35" t="s">
        <v>25</v>
      </c>
      <c r="F58" s="35" t="s">
        <v>25</v>
      </c>
    </row>
    <row r="59" spans="1:6" ht="24" thickBot="1">
      <c r="A59" s="33"/>
      <c r="B59" s="36"/>
      <c r="C59" s="37"/>
      <c r="D59" s="37"/>
      <c r="E59" s="37"/>
      <c r="F59" s="37"/>
    </row>
    <row r="60" spans="1:6" ht="16.5" thickTop="1"/>
  </sheetData>
  <mergeCells count="20">
    <mergeCell ref="B21:F21"/>
    <mergeCell ref="B3:F3"/>
    <mergeCell ref="B6:F6"/>
    <mergeCell ref="B9:F9"/>
    <mergeCell ref="B1:F1"/>
    <mergeCell ref="B13:F13"/>
    <mergeCell ref="B15:F15"/>
    <mergeCell ref="B18:F18"/>
    <mergeCell ref="B57:F57"/>
    <mergeCell ref="B25:F25"/>
    <mergeCell ref="B27:F27"/>
    <mergeCell ref="B30:F30"/>
    <mergeCell ref="B33:F33"/>
    <mergeCell ref="B37:F37"/>
    <mergeCell ref="B39:F39"/>
    <mergeCell ref="B42:F42"/>
    <mergeCell ref="B45:F45"/>
    <mergeCell ref="B49:F49"/>
    <mergeCell ref="B51:F51"/>
    <mergeCell ref="B54:F54"/>
  </mergeCells>
  <pageMargins left="0.7" right="0.7" top="0.75" bottom="0.75" header="0.3" footer="0.3"/>
  <pageSetup scale="60" fitToHeight="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F10"/>
  <sheetViews>
    <sheetView workbookViewId="0">
      <selection activeCell="B9" sqref="B9:F9"/>
    </sheetView>
  </sheetViews>
  <sheetFormatPr defaultColWidth="11" defaultRowHeight="15.75"/>
  <cols>
    <col min="1" max="6" width="23.125" customWidth="1"/>
  </cols>
  <sheetData>
    <row r="1" spans="1:6" ht="81" customHeight="1" thickTop="1" thickBot="1">
      <c r="A1" s="48" t="s">
        <v>57</v>
      </c>
      <c r="B1" s="306"/>
      <c r="C1" s="306"/>
      <c r="D1" s="306"/>
      <c r="E1" s="306"/>
      <c r="F1" s="307"/>
    </row>
    <row r="2" spans="1:6" ht="38.1" customHeight="1" thickTop="1" thickBot="1">
      <c r="A2" s="316"/>
      <c r="B2" s="316"/>
      <c r="C2" s="316"/>
      <c r="D2" s="316"/>
      <c r="E2" s="316"/>
      <c r="F2" s="316"/>
    </row>
    <row r="3" spans="1:6" ht="81" customHeight="1" thickTop="1" thickBot="1">
      <c r="A3" s="44" t="s">
        <v>58</v>
      </c>
      <c r="B3" s="308"/>
      <c r="C3" s="308"/>
      <c r="D3" s="308"/>
      <c r="E3" s="308"/>
      <c r="F3" s="309"/>
    </row>
    <row r="4" spans="1:6" ht="38.1" customHeight="1" thickTop="1" thickBot="1">
      <c r="A4" s="316"/>
      <c r="B4" s="316"/>
      <c r="C4" s="316"/>
      <c r="D4" s="316"/>
      <c r="E4" s="316"/>
      <c r="F4" s="316"/>
    </row>
    <row r="5" spans="1:6" ht="81" customHeight="1" thickTop="1" thickBot="1">
      <c r="A5" s="47" t="s">
        <v>59</v>
      </c>
      <c r="B5" s="310"/>
      <c r="C5" s="310"/>
      <c r="D5" s="310"/>
      <c r="E5" s="310"/>
      <c r="F5" s="311"/>
    </row>
    <row r="6" spans="1:6" ht="38.1" customHeight="1" thickTop="1" thickBot="1">
      <c r="A6" s="316"/>
      <c r="B6" s="316"/>
      <c r="C6" s="316"/>
      <c r="D6" s="316"/>
      <c r="E6" s="316"/>
      <c r="F6" s="316"/>
    </row>
    <row r="7" spans="1:6" ht="81" customHeight="1" thickTop="1" thickBot="1">
      <c r="A7" s="46" t="s">
        <v>60</v>
      </c>
      <c r="B7" s="312"/>
      <c r="C7" s="312"/>
      <c r="D7" s="312"/>
      <c r="E7" s="312"/>
      <c r="F7" s="313"/>
    </row>
    <row r="8" spans="1:6" ht="38.1" customHeight="1" thickTop="1" thickBot="1">
      <c r="A8" s="316"/>
      <c r="B8" s="316"/>
      <c r="C8" s="316"/>
      <c r="D8" s="316"/>
      <c r="E8" s="316"/>
      <c r="F8" s="316"/>
    </row>
    <row r="9" spans="1:6" ht="81" customHeight="1" thickTop="1" thickBot="1">
      <c r="A9" s="45" t="s">
        <v>61</v>
      </c>
      <c r="B9" s="314"/>
      <c r="C9" s="314"/>
      <c r="D9" s="314"/>
      <c r="E9" s="314"/>
      <c r="F9" s="315"/>
    </row>
    <row r="10" spans="1:6" ht="16.5" thickTop="1"/>
  </sheetData>
  <mergeCells count="9">
    <mergeCell ref="B1:F1"/>
    <mergeCell ref="B3:F3"/>
    <mergeCell ref="B5:F5"/>
    <mergeCell ref="B7:F7"/>
    <mergeCell ref="B9:F9"/>
    <mergeCell ref="A4:F4"/>
    <mergeCell ref="A2:F2"/>
    <mergeCell ref="A6:F6"/>
    <mergeCell ref="A8:F8"/>
  </mergeCells>
  <pageMargins left="0.7" right="0.7" top="0.75" bottom="0.75" header="0.3" footer="0.3"/>
  <pageSetup scale="81"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36"/>
  <sheetViews>
    <sheetView topLeftCell="A22" workbookViewId="0">
      <selection activeCell="D35" sqref="D35"/>
    </sheetView>
  </sheetViews>
  <sheetFormatPr defaultColWidth="11" defaultRowHeight="15.75"/>
  <cols>
    <col min="1" max="1" width="56.875" customWidth="1"/>
    <col min="2" max="4" width="15.875" customWidth="1"/>
    <col min="5" max="5" width="2.5" customWidth="1"/>
    <col min="6" max="6" width="56.875" customWidth="1"/>
    <col min="7" max="9" width="15.875" customWidth="1"/>
  </cols>
  <sheetData>
    <row r="1" spans="1:9" s="99" customFormat="1" ht="33.950000000000003" customHeight="1" thickTop="1" thickBot="1">
      <c r="A1" s="348" t="s">
        <v>63</v>
      </c>
      <c r="B1" s="349"/>
      <c r="C1" s="349"/>
      <c r="D1" s="349"/>
      <c r="E1" s="349"/>
      <c r="F1" s="349"/>
      <c r="G1" s="349"/>
      <c r="H1" s="349"/>
      <c r="I1" s="350"/>
    </row>
    <row r="2" spans="1:9" s="103" customFormat="1" ht="19.5" thickTop="1">
      <c r="A2" s="351" t="s">
        <v>64</v>
      </c>
      <c r="B2" s="351" t="s">
        <v>65</v>
      </c>
      <c r="C2" s="351" t="s">
        <v>66</v>
      </c>
      <c r="D2" s="351" t="s">
        <v>67</v>
      </c>
      <c r="E2" s="354"/>
      <c r="F2" s="351" t="s">
        <v>68</v>
      </c>
      <c r="G2" s="351" t="s">
        <v>65</v>
      </c>
      <c r="H2" s="351" t="s">
        <v>66</v>
      </c>
      <c r="I2" s="351" t="s">
        <v>67</v>
      </c>
    </row>
    <row r="3" spans="1:9" s="103" customFormat="1" ht="18.75">
      <c r="A3" s="352"/>
      <c r="B3" s="352"/>
      <c r="C3" s="352"/>
      <c r="D3" s="352"/>
      <c r="E3" s="355"/>
      <c r="F3" s="352"/>
      <c r="G3" s="352"/>
      <c r="H3" s="352"/>
      <c r="I3" s="352"/>
    </row>
    <row r="4" spans="1:9" s="103" customFormat="1" ht="27" customHeight="1" thickBot="1">
      <c r="A4" s="353"/>
      <c r="B4" s="353"/>
      <c r="C4" s="353"/>
      <c r="D4" s="353"/>
      <c r="E4" s="355"/>
      <c r="F4" s="353"/>
      <c r="G4" s="353"/>
      <c r="H4" s="353"/>
      <c r="I4" s="353"/>
    </row>
    <row r="5" spans="1:9" s="63" customFormat="1" ht="30" customHeight="1" thickTop="1" thickBot="1">
      <c r="A5" s="104" t="s">
        <v>69</v>
      </c>
      <c r="B5" s="105"/>
      <c r="C5" s="105"/>
      <c r="D5" s="329"/>
      <c r="E5" s="355"/>
      <c r="F5" s="106" t="s">
        <v>70</v>
      </c>
      <c r="G5" s="107"/>
      <c r="H5" s="107"/>
      <c r="I5" s="334"/>
    </row>
    <row r="6" spans="1:9" s="63" customFormat="1" ht="30" customHeight="1" thickTop="1">
      <c r="A6" s="108" t="s">
        <v>13</v>
      </c>
      <c r="B6" s="109"/>
      <c r="C6" s="109"/>
      <c r="D6" s="330"/>
      <c r="E6" s="355"/>
      <c r="F6" s="110" t="s">
        <v>71</v>
      </c>
      <c r="G6" s="111"/>
      <c r="H6" s="111"/>
      <c r="I6" s="335"/>
    </row>
    <row r="7" spans="1:9" s="63" customFormat="1" ht="30" customHeight="1">
      <c r="A7" s="112" t="s">
        <v>14</v>
      </c>
      <c r="B7" s="113"/>
      <c r="C7" s="113"/>
      <c r="D7" s="330"/>
      <c r="E7" s="355"/>
      <c r="F7" s="114" t="s">
        <v>72</v>
      </c>
      <c r="G7" s="115"/>
      <c r="H7" s="115"/>
      <c r="I7" s="335"/>
    </row>
    <row r="8" spans="1:9" s="63" customFormat="1" ht="30" customHeight="1" thickBot="1">
      <c r="A8" s="116" t="s">
        <v>15</v>
      </c>
      <c r="B8" s="117"/>
      <c r="C8" s="117"/>
      <c r="D8" s="331"/>
      <c r="E8" s="355"/>
      <c r="F8" s="118" t="s">
        <v>73</v>
      </c>
      <c r="G8" s="119"/>
      <c r="H8" s="119"/>
      <c r="I8" s="336"/>
    </row>
    <row r="9" spans="1:9" s="63" customFormat="1" ht="14.1" customHeight="1" thickTop="1" thickBot="1">
      <c r="A9" s="326"/>
      <c r="B9" s="327"/>
      <c r="C9" s="327"/>
      <c r="D9" s="327"/>
      <c r="E9" s="120"/>
      <c r="F9" s="327"/>
      <c r="G9" s="327"/>
      <c r="H9" s="327"/>
      <c r="I9" s="328"/>
    </row>
    <row r="10" spans="1:9" s="63" customFormat="1" ht="30" customHeight="1" thickTop="1" thickBot="1">
      <c r="A10" s="104" t="s">
        <v>74</v>
      </c>
      <c r="B10" s="105"/>
      <c r="C10" s="105"/>
      <c r="D10" s="329"/>
      <c r="E10" s="332"/>
      <c r="F10" s="106" t="s">
        <v>75</v>
      </c>
      <c r="G10" s="107"/>
      <c r="H10" s="107"/>
      <c r="I10" s="334"/>
    </row>
    <row r="11" spans="1:9" s="63" customFormat="1" ht="30" customHeight="1" thickTop="1">
      <c r="A11" s="108" t="s">
        <v>17</v>
      </c>
      <c r="B11" s="109"/>
      <c r="C11" s="109"/>
      <c r="D11" s="330"/>
      <c r="E11" s="332"/>
      <c r="F11" s="121" t="s">
        <v>76</v>
      </c>
      <c r="G11" s="111"/>
      <c r="H11" s="111"/>
      <c r="I11" s="335"/>
    </row>
    <row r="12" spans="1:9" s="63" customFormat="1" ht="30" customHeight="1">
      <c r="A12" s="112" t="s">
        <v>18</v>
      </c>
      <c r="B12" s="113"/>
      <c r="C12" s="113"/>
      <c r="D12" s="330"/>
      <c r="E12" s="332"/>
      <c r="F12" s="122" t="s">
        <v>77</v>
      </c>
      <c r="G12" s="115"/>
      <c r="H12" s="115"/>
      <c r="I12" s="335"/>
    </row>
    <row r="13" spans="1:9" s="63" customFormat="1" ht="30" customHeight="1" thickBot="1">
      <c r="A13" s="116" t="s">
        <v>19</v>
      </c>
      <c r="B13" s="117"/>
      <c r="C13" s="117"/>
      <c r="D13" s="331"/>
      <c r="E13" s="332"/>
      <c r="F13" s="123" t="s">
        <v>78</v>
      </c>
      <c r="G13" s="119"/>
      <c r="H13" s="119"/>
      <c r="I13" s="336"/>
    </row>
    <row r="14" spans="1:9" s="63" customFormat="1" ht="14.1" customHeight="1" thickTop="1" thickBot="1">
      <c r="A14" s="326"/>
      <c r="B14" s="327"/>
      <c r="C14" s="327"/>
      <c r="D14" s="327"/>
      <c r="E14" s="120"/>
      <c r="F14" s="327"/>
      <c r="G14" s="327"/>
      <c r="H14" s="327"/>
      <c r="I14" s="328"/>
    </row>
    <row r="15" spans="1:9" s="63" customFormat="1" ht="30" customHeight="1" thickTop="1" thickBot="1">
      <c r="A15" s="104" t="s">
        <v>79</v>
      </c>
      <c r="B15" s="105"/>
      <c r="C15" s="105"/>
      <c r="D15" s="329"/>
      <c r="E15" s="332"/>
      <c r="F15" s="106" t="s">
        <v>80</v>
      </c>
      <c r="G15" s="107"/>
      <c r="H15" s="107"/>
      <c r="I15" s="334"/>
    </row>
    <row r="16" spans="1:9" s="63" customFormat="1" ht="30" customHeight="1" thickTop="1">
      <c r="A16" s="108" t="s">
        <v>26</v>
      </c>
      <c r="B16" s="109"/>
      <c r="C16" s="109"/>
      <c r="D16" s="330"/>
      <c r="E16" s="332"/>
      <c r="F16" s="121" t="s">
        <v>81</v>
      </c>
      <c r="G16" s="111"/>
      <c r="H16" s="111"/>
      <c r="I16" s="335"/>
    </row>
    <row r="17" spans="1:9" s="63" customFormat="1" ht="30" customHeight="1">
      <c r="A17" s="112" t="s">
        <v>27</v>
      </c>
      <c r="B17" s="113"/>
      <c r="C17" s="113"/>
      <c r="D17" s="330"/>
      <c r="E17" s="332"/>
      <c r="F17" s="122" t="s">
        <v>82</v>
      </c>
      <c r="G17" s="115"/>
      <c r="H17" s="115"/>
      <c r="I17" s="335"/>
    </row>
    <row r="18" spans="1:9" s="63" customFormat="1" ht="30" customHeight="1" thickBot="1">
      <c r="A18" s="116" t="s">
        <v>28</v>
      </c>
      <c r="B18" s="117"/>
      <c r="C18" s="117"/>
      <c r="D18" s="331"/>
      <c r="E18" s="332"/>
      <c r="F18" s="123" t="s">
        <v>83</v>
      </c>
      <c r="G18" s="119"/>
      <c r="H18" s="119"/>
      <c r="I18" s="336"/>
    </row>
    <row r="19" spans="1:9" s="63" customFormat="1" ht="14.1" customHeight="1" thickTop="1" thickBot="1">
      <c r="A19" s="326"/>
      <c r="B19" s="327"/>
      <c r="C19" s="327"/>
      <c r="D19" s="327"/>
      <c r="E19" s="120"/>
      <c r="F19" s="327"/>
      <c r="G19" s="327"/>
      <c r="H19" s="327"/>
      <c r="I19" s="328"/>
    </row>
    <row r="20" spans="1:9" s="63" customFormat="1" ht="30" customHeight="1" thickTop="1" thickBot="1">
      <c r="A20" s="104" t="s">
        <v>84</v>
      </c>
      <c r="B20" s="105"/>
      <c r="C20" s="105"/>
      <c r="D20" s="329"/>
      <c r="E20" s="332"/>
      <c r="F20" s="106" t="s">
        <v>85</v>
      </c>
      <c r="G20" s="107"/>
      <c r="H20" s="107"/>
      <c r="I20" s="334"/>
    </row>
    <row r="21" spans="1:9" s="63" customFormat="1" ht="30" customHeight="1" thickTop="1">
      <c r="A21" s="108" t="s">
        <v>30</v>
      </c>
      <c r="B21" s="109"/>
      <c r="C21" s="109"/>
      <c r="D21" s="330"/>
      <c r="E21" s="332"/>
      <c r="F21" s="121" t="s">
        <v>86</v>
      </c>
      <c r="G21" s="111"/>
      <c r="H21" s="111"/>
      <c r="I21" s="335"/>
    </row>
    <row r="22" spans="1:9" s="63" customFormat="1" ht="30" customHeight="1">
      <c r="A22" s="112" t="s">
        <v>31</v>
      </c>
      <c r="B22" s="113"/>
      <c r="C22" s="113"/>
      <c r="D22" s="330"/>
      <c r="E22" s="332"/>
      <c r="F22" s="122" t="s">
        <v>87</v>
      </c>
      <c r="G22" s="115"/>
      <c r="H22" s="115"/>
      <c r="I22" s="335"/>
    </row>
    <row r="23" spans="1:9" s="63" customFormat="1" ht="30" customHeight="1" thickBot="1">
      <c r="A23" s="116" t="s">
        <v>32</v>
      </c>
      <c r="B23" s="117"/>
      <c r="C23" s="117"/>
      <c r="D23" s="331"/>
      <c r="E23" s="332"/>
      <c r="F23" s="123" t="s">
        <v>88</v>
      </c>
      <c r="G23" s="119"/>
      <c r="H23" s="119"/>
      <c r="I23" s="336"/>
    </row>
    <row r="24" spans="1:9" s="63" customFormat="1" ht="14.1" customHeight="1" thickTop="1" thickBot="1">
      <c r="A24" s="326"/>
      <c r="B24" s="327"/>
      <c r="C24" s="327"/>
      <c r="D24" s="327"/>
      <c r="E24" s="120"/>
      <c r="F24" s="327"/>
      <c r="G24" s="327"/>
      <c r="H24" s="327"/>
      <c r="I24" s="328"/>
    </row>
    <row r="25" spans="1:9" s="63" customFormat="1" ht="30" customHeight="1" thickTop="1" thickBot="1">
      <c r="A25" s="104" t="s">
        <v>89</v>
      </c>
      <c r="B25" s="105"/>
      <c r="C25" s="105"/>
      <c r="D25" s="329"/>
      <c r="E25" s="332"/>
      <c r="F25" s="106" t="s">
        <v>90</v>
      </c>
      <c r="G25" s="107"/>
      <c r="H25" s="107"/>
      <c r="I25" s="334"/>
    </row>
    <row r="26" spans="1:9" s="63" customFormat="1" ht="30" customHeight="1" thickTop="1">
      <c r="A26" s="108" t="s">
        <v>34</v>
      </c>
      <c r="B26" s="109"/>
      <c r="C26" s="109"/>
      <c r="D26" s="330"/>
      <c r="E26" s="332"/>
      <c r="F26" s="121" t="s">
        <v>91</v>
      </c>
      <c r="G26" s="111"/>
      <c r="H26" s="111"/>
      <c r="I26" s="335"/>
    </row>
    <row r="27" spans="1:9" s="63" customFormat="1" ht="30" customHeight="1">
      <c r="A27" s="112" t="s">
        <v>35</v>
      </c>
      <c r="B27" s="113"/>
      <c r="C27" s="113"/>
      <c r="D27" s="330"/>
      <c r="E27" s="332"/>
      <c r="F27" s="122" t="s">
        <v>92</v>
      </c>
      <c r="G27" s="115"/>
      <c r="H27" s="115"/>
      <c r="I27" s="335"/>
    </row>
    <row r="28" spans="1:9" s="63" customFormat="1" ht="30" customHeight="1" thickBot="1">
      <c r="A28" s="116" t="s">
        <v>36</v>
      </c>
      <c r="B28" s="117"/>
      <c r="C28" s="117"/>
      <c r="D28" s="331"/>
      <c r="E28" s="333"/>
      <c r="F28" s="123" t="s">
        <v>93</v>
      </c>
      <c r="G28" s="119"/>
      <c r="H28" s="119"/>
      <c r="I28" s="336"/>
    </row>
    <row r="29" spans="1:9" ht="27" customHeight="1" thickTop="1" thickBot="1"/>
    <row r="30" spans="1:9" ht="21" customHeight="1" thickTop="1" thickBot="1">
      <c r="A30" s="337" t="s">
        <v>94</v>
      </c>
      <c r="B30" s="338"/>
      <c r="C30" s="338"/>
      <c r="D30" s="339"/>
      <c r="F30" s="317" t="s">
        <v>95</v>
      </c>
      <c r="G30" s="318"/>
      <c r="H30" s="318"/>
      <c r="I30" s="319"/>
    </row>
    <row r="31" spans="1:9" ht="29.1" customHeight="1" thickTop="1">
      <c r="A31" s="340"/>
      <c r="B31" s="346" t="s">
        <v>96</v>
      </c>
      <c r="C31" s="342" t="s">
        <v>97</v>
      </c>
      <c r="D31" s="344"/>
      <c r="F31" s="320"/>
      <c r="G31" s="321"/>
      <c r="H31" s="321"/>
      <c r="I31" s="322"/>
    </row>
    <row r="32" spans="1:9" ht="29.1" customHeight="1" thickBot="1">
      <c r="A32" s="341"/>
      <c r="B32" s="347"/>
      <c r="C32" s="343"/>
      <c r="D32" s="345"/>
      <c r="F32" s="320"/>
      <c r="G32" s="321"/>
      <c r="H32" s="321"/>
      <c r="I32" s="322"/>
    </row>
    <row r="33" spans="1:9" ht="29.1" customHeight="1" thickTop="1">
      <c r="A33" s="340"/>
      <c r="B33" s="346" t="s">
        <v>98</v>
      </c>
      <c r="C33" s="342" t="s">
        <v>99</v>
      </c>
      <c r="D33" s="344"/>
      <c r="F33" s="320"/>
      <c r="G33" s="321"/>
      <c r="H33" s="321"/>
      <c r="I33" s="322"/>
    </row>
    <row r="34" spans="1:9" ht="29.1" customHeight="1" thickBot="1">
      <c r="A34" s="341"/>
      <c r="B34" s="347"/>
      <c r="C34" s="343"/>
      <c r="D34" s="345"/>
      <c r="F34" s="320"/>
      <c r="G34" s="321"/>
      <c r="H34" s="321"/>
      <c r="I34" s="322"/>
    </row>
    <row r="35" spans="1:9" ht="56.1" customHeight="1" thickTop="1" thickBot="1">
      <c r="A35" s="50"/>
      <c r="B35" s="58" t="s">
        <v>100</v>
      </c>
      <c r="C35" s="52" t="s">
        <v>101</v>
      </c>
      <c r="D35" s="57" t="e">
        <f>SUM(D31/(D31+D33))*100</f>
        <v>#DIV/0!</v>
      </c>
      <c r="F35" s="323"/>
      <c r="G35" s="324"/>
      <c r="H35" s="324"/>
      <c r="I35" s="325"/>
    </row>
    <row r="36" spans="1:9" ht="16.5" thickTop="1"/>
  </sheetData>
  <mergeCells count="42">
    <mergeCell ref="A1:I1"/>
    <mergeCell ref="B2:B4"/>
    <mergeCell ref="C2:C4"/>
    <mergeCell ref="E2:E8"/>
    <mergeCell ref="G2:G4"/>
    <mergeCell ref="H2:H4"/>
    <mergeCell ref="D5:D8"/>
    <mergeCell ref="I5:I8"/>
    <mergeCell ref="A2:A4"/>
    <mergeCell ref="D2:D4"/>
    <mergeCell ref="F2:F4"/>
    <mergeCell ref="I2:I4"/>
    <mergeCell ref="D20:D23"/>
    <mergeCell ref="E20:E23"/>
    <mergeCell ref="I20:I23"/>
    <mergeCell ref="A9:D9"/>
    <mergeCell ref="F9:I9"/>
    <mergeCell ref="D10:D13"/>
    <mergeCell ref="E10:E13"/>
    <mergeCell ref="I10:I13"/>
    <mergeCell ref="A14:D14"/>
    <mergeCell ref="F14:I14"/>
    <mergeCell ref="D15:D18"/>
    <mergeCell ref="E15:E18"/>
    <mergeCell ref="I15:I18"/>
    <mergeCell ref="A19:D19"/>
    <mergeCell ref="F19:I19"/>
    <mergeCell ref="F30:I35"/>
    <mergeCell ref="A24:D24"/>
    <mergeCell ref="F24:I24"/>
    <mergeCell ref="D25:D28"/>
    <mergeCell ref="E25:E28"/>
    <mergeCell ref="I25:I28"/>
    <mergeCell ref="A30:D30"/>
    <mergeCell ref="A31:A32"/>
    <mergeCell ref="C31:C32"/>
    <mergeCell ref="D31:D32"/>
    <mergeCell ref="A33:A34"/>
    <mergeCell ref="C33:C34"/>
    <mergeCell ref="D33:D34"/>
    <mergeCell ref="B31:B32"/>
    <mergeCell ref="B33:B34"/>
  </mergeCells>
  <pageMargins left="0.7" right="0.7" top="0.75" bottom="0.75" header="0.3" footer="0.3"/>
  <pageSetup scale="5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70BD1592D1047429647DE4F8C09F10C" ma:contentTypeVersion="9" ma:contentTypeDescription="Create a new document." ma:contentTypeScope="" ma:versionID="be1abee40666424aea01a334e861b584">
  <xsd:schema xmlns:xsd="http://www.w3.org/2001/XMLSchema" xmlns:xs="http://www.w3.org/2001/XMLSchema" xmlns:p="http://schemas.microsoft.com/office/2006/metadata/properties" xmlns:ns3="cca3f917-89b8-4202-ae6c-63f1603ef0ef" xmlns:ns4="e8bd7661-345f-443e-b311-5d87d02a5df7" targetNamespace="http://schemas.microsoft.com/office/2006/metadata/properties" ma:root="true" ma:fieldsID="ad55283679e65a77bf3fd3bfaa3c614a" ns3:_="" ns4:_="">
    <xsd:import namespace="cca3f917-89b8-4202-ae6c-63f1603ef0ef"/>
    <xsd:import namespace="e8bd7661-345f-443e-b311-5d87d02a5df7"/>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a3f917-89b8-4202-ae6c-63f1603ef0e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8bd7661-345f-443e-b311-5d87d02a5df7"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23CDCDB-E6E5-497E-AB48-1BCAA04F773C}">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E871B462-34D3-4AD9-BDDB-E7B76A4DA8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a3f917-89b8-4202-ae6c-63f1603ef0ef"/>
    <ds:schemaRef ds:uri="e8bd7661-345f-443e-b311-5d87d02a5d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290AAA9-A07F-45A7-A853-48D1C2050C8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Goal 1-GPMs</vt:lpstr>
      <vt:lpstr>Goal 2-GPMs</vt:lpstr>
      <vt:lpstr>Goal 3-GPMs</vt:lpstr>
      <vt:lpstr>Goal 4-GPMs (FISD)</vt:lpstr>
      <vt:lpstr>Goal 4-GPMs</vt:lpstr>
      <vt:lpstr>Goal 5-GPMs</vt:lpstr>
      <vt:lpstr>Superintendent Constraints-CPMs</vt:lpstr>
      <vt:lpstr>Board Self-Constraints</vt:lpstr>
      <vt:lpstr>Superintendent Evaluation</vt:lpstr>
      <vt:lpstr>Staff Use Tracker</vt:lpstr>
      <vt:lpstr>LSG Integrity Instrument</vt:lpstr>
      <vt:lpstr>Time Use Tracker</vt:lpstr>
      <vt:lpstr>Quarterly Progress Tracker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Cook, Nicci</cp:lastModifiedBy>
  <cp:revision/>
  <cp:lastPrinted>2025-08-20T11:53:31Z</cp:lastPrinted>
  <dcterms:created xsi:type="dcterms:W3CDTF">2019-12-09T23:26:51Z</dcterms:created>
  <dcterms:modified xsi:type="dcterms:W3CDTF">2025-08-20T11:53:34Z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0x010100670BD1592D1047429647DE4F8C09F10C</vt:lpwstr>
  </property>
</Properties>
</file>