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tudenthcbe-my.sharepoint.com/personal/cyndy_watkins_hcbe_net/Documents/Documents/"/>
    </mc:Choice>
  </mc:AlternateContent>
  <xr:revisionPtr revIDLastSave="16" documentId="8_{D31B45BB-8413-4A1B-A740-29A76E4F1D54}" xr6:coauthVersionLast="47" xr6:coauthVersionMax="47" xr10:uidLastSave="{93FD4313-9CA1-4A80-80E9-815A33D654C4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Sheet1!$A$1:$AG$60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4" i="1"/>
  <c r="AI60" i="1"/>
  <c r="AH60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4" i="1"/>
  <c r="AD60" i="1"/>
  <c r="AF60" i="1"/>
  <c r="AB60" i="1"/>
  <c r="Z60" i="1"/>
  <c r="X60" i="1"/>
  <c r="V60" i="1"/>
  <c r="J60" i="1"/>
  <c r="L60" i="1"/>
  <c r="T60" i="1"/>
  <c r="R60" i="1"/>
  <c r="P60" i="1"/>
  <c r="N60" i="1"/>
  <c r="H60" i="1"/>
  <c r="F60" i="1"/>
  <c r="AA60" i="1" l="1"/>
  <c r="S60" i="1"/>
  <c r="M60" i="1"/>
  <c r="U60" i="1"/>
  <c r="AE60" i="1"/>
  <c r="AC60" i="1"/>
  <c r="AG60" i="1"/>
  <c r="I60" i="1"/>
  <c r="O60" i="1"/>
  <c r="Y60" i="1"/>
  <c r="G60" i="1"/>
  <c r="W60" i="1"/>
  <c r="Q60" i="1"/>
  <c r="K60" i="1"/>
</calcChain>
</file>

<file path=xl/sharedStrings.xml><?xml version="1.0" encoding="utf-8"?>
<sst xmlns="http://schemas.openxmlformats.org/spreadsheetml/2006/main" count="255" uniqueCount="174">
  <si>
    <t xml:space="preserve">DESCRIPTION </t>
  </si>
  <si>
    <t>UNIT OF ISSUE</t>
  </si>
  <si>
    <t>F6U15AN</t>
  </si>
  <si>
    <t>L0S49AN</t>
  </si>
  <si>
    <t>L0S52AN</t>
  </si>
  <si>
    <t>L0S55AN</t>
  </si>
  <si>
    <t>CF280A</t>
  </si>
  <si>
    <t>CE390A</t>
  </si>
  <si>
    <t>CE410X</t>
  </si>
  <si>
    <t>CE411A</t>
  </si>
  <si>
    <t>CE412A</t>
  </si>
  <si>
    <t>CE413A</t>
  </si>
  <si>
    <t>CF380A</t>
  </si>
  <si>
    <t>CF411A</t>
  </si>
  <si>
    <t>CF412A</t>
  </si>
  <si>
    <t>CF413A</t>
  </si>
  <si>
    <t>CF226A</t>
  </si>
  <si>
    <t xml:space="preserve">BID PRICE  </t>
  </si>
  <si>
    <t>3HZ99AN</t>
  </si>
  <si>
    <t>3HZ96AN</t>
  </si>
  <si>
    <t>3HZ97AN</t>
  </si>
  <si>
    <t>3HZ98AN</t>
  </si>
  <si>
    <t>CF230A</t>
  </si>
  <si>
    <t>INK CARTRIDGE, #952, BLACK</t>
  </si>
  <si>
    <t>INK CARTRIDGE, #950, BLACK</t>
  </si>
  <si>
    <t xml:space="preserve">CN049AN </t>
  </si>
  <si>
    <t>INK CARTRIDGE, #951, CYAN</t>
  </si>
  <si>
    <t xml:space="preserve">CN050AN </t>
  </si>
  <si>
    <t>INK CARTRIDGE, #951, MAGENTA</t>
  </si>
  <si>
    <t xml:space="preserve">CN051AN </t>
  </si>
  <si>
    <t>INK CARTRIDGE, #951, YELLOW</t>
  </si>
  <si>
    <t xml:space="preserve">CN052AN </t>
  </si>
  <si>
    <t>57008549</t>
  </si>
  <si>
    <t>INK CARTRIDGE, #952, CYAN</t>
  </si>
  <si>
    <t>57008552</t>
  </si>
  <si>
    <t>INK CARTRIDGE, #952, MAGENTA</t>
  </si>
  <si>
    <t>57008555</t>
  </si>
  <si>
    <t>INK CARTRIDGE, #952, YELLOW</t>
  </si>
  <si>
    <t>57008930</t>
  </si>
  <si>
    <t>INK CARTRIDGE, #962, BLACK</t>
  </si>
  <si>
    <t>57008931</t>
  </si>
  <si>
    <t>INK CARTRIDGE, #962, CYAN</t>
  </si>
  <si>
    <t>57008932</t>
  </si>
  <si>
    <t>INK CARTRIDGE, #962, MAGENTA</t>
  </si>
  <si>
    <t>57008933</t>
  </si>
  <si>
    <t>INK CARTRIDGE, #962, YELLOW</t>
  </si>
  <si>
    <t>59004005</t>
  </si>
  <si>
    <t xml:space="preserve">CE505X </t>
  </si>
  <si>
    <t>59004058</t>
  </si>
  <si>
    <t>LASER CARTRIDGE, #58A, BLACK</t>
  </si>
  <si>
    <t xml:space="preserve">CF258A </t>
  </si>
  <si>
    <t>59004078</t>
  </si>
  <si>
    <t>LASER CARTRIDGE, #78A, BLACK</t>
  </si>
  <si>
    <t xml:space="preserve">CE278A </t>
  </si>
  <si>
    <t>59004080</t>
  </si>
  <si>
    <t>LASER CARTRIDGE, #80A, BLACK</t>
  </si>
  <si>
    <t>59004083</t>
  </si>
  <si>
    <t>LASER CARTRIDGE, #83A, BLACK</t>
  </si>
  <si>
    <t xml:space="preserve">CF283A </t>
  </si>
  <si>
    <t>59004089</t>
  </si>
  <si>
    <t>LASER CARTRIDGE, #89A, BLACK</t>
  </si>
  <si>
    <t xml:space="preserve">CF289A </t>
  </si>
  <si>
    <t>59004090</t>
  </si>
  <si>
    <t>LASER CARTRIDGE, #90A, BLACK</t>
  </si>
  <si>
    <t>59004226</t>
  </si>
  <si>
    <t>LASER CARTRIDGE, #26A, BLACK</t>
  </si>
  <si>
    <t>59004230</t>
  </si>
  <si>
    <t>LASER CARTRIDGE, #30A, BLACK</t>
  </si>
  <si>
    <t>59004380</t>
  </si>
  <si>
    <t>LASER CARTRIDGE, #312A, BLACK</t>
  </si>
  <si>
    <t>59004381</t>
  </si>
  <si>
    <t>LASER CARTRIDGE, #312A, CYAN</t>
  </si>
  <si>
    <t xml:space="preserve">CF381A </t>
  </si>
  <si>
    <t>59004382</t>
  </si>
  <si>
    <t>LASER CARTRIDGE, #312A, YELLOW</t>
  </si>
  <si>
    <t xml:space="preserve">CF382A </t>
  </si>
  <si>
    <t>59004383</t>
  </si>
  <si>
    <t>LASER CARTRIDGE, #312A, MAGENTA</t>
  </si>
  <si>
    <t xml:space="preserve">CF383A </t>
  </si>
  <si>
    <t>59004401</t>
  </si>
  <si>
    <t>LASER CARTRIDGE, #305X, BLACK</t>
  </si>
  <si>
    <t>59004402</t>
  </si>
  <si>
    <t>LASER CARTRIDGE, #305A, CYAN</t>
  </si>
  <si>
    <t>59004403</t>
  </si>
  <si>
    <t>LASER CARTRIDGE, #305A, YELLOW</t>
  </si>
  <si>
    <t>59004404</t>
  </si>
  <si>
    <t>LASER CARTRIDGE, #305A, MAGENTA</t>
  </si>
  <si>
    <t>59004410</t>
  </si>
  <si>
    <t>LASER CARTRIDGE, #410A, BLACK</t>
  </si>
  <si>
    <t xml:space="preserve">CF410A </t>
  </si>
  <si>
    <t>59004411</t>
  </si>
  <si>
    <t>LASER CARTRIDGE, #410A, CYAN</t>
  </si>
  <si>
    <t>59004412</t>
  </si>
  <si>
    <t>LASER CARTRIDGE, #410A, YELLOW</t>
  </si>
  <si>
    <t>59004413</t>
  </si>
  <si>
    <t>LASER CARTRIDGE, #410A, MAGENTA</t>
  </si>
  <si>
    <t>59004414</t>
  </si>
  <si>
    <t>LASER CARTRIDGE, #414A, BLACK</t>
  </si>
  <si>
    <t>W2020A</t>
  </si>
  <si>
    <t>59004415</t>
  </si>
  <si>
    <t>LASER CARTRIDGE, #414A, CYAN</t>
  </si>
  <si>
    <t xml:space="preserve">W2021A </t>
  </si>
  <si>
    <t>59004416</t>
  </si>
  <si>
    <t>LASER CARTRIDGE, #414A, YELLOW</t>
  </si>
  <si>
    <t xml:space="preserve">W2022A  </t>
  </si>
  <si>
    <t>59004417</t>
  </si>
  <si>
    <t>LASER CARTRIDGE, #414A, MAGENTA</t>
  </si>
  <si>
    <t>W2023A</t>
  </si>
  <si>
    <t>EACH</t>
  </si>
  <si>
    <t>HCSD              ITEM #</t>
  </si>
  <si>
    <t>HP PART #</t>
  </si>
  <si>
    <t>LASER CARTRIDGE, #05X, BLACK</t>
  </si>
  <si>
    <t>TOTAL COST BASED ON QTY USED LAST YEAR</t>
  </si>
  <si>
    <t>GRAND TOTAL</t>
  </si>
  <si>
    <t xml:space="preserve">INK CARTRIDGE, #934 XL, BLACK </t>
  </si>
  <si>
    <t xml:space="preserve">C2P23AN </t>
  </si>
  <si>
    <t xml:space="preserve">INK CARTRIDGE, #933 XL, CYAN </t>
  </si>
  <si>
    <t>CN054AN</t>
  </si>
  <si>
    <r>
      <t>INK CARTRIDGE, #933 XL, MAGENTA</t>
    </r>
    <r>
      <rPr>
        <sz val="14"/>
        <color rgb="FFFF0000"/>
        <rFont val="Arial"/>
        <family val="2"/>
      </rPr>
      <t xml:space="preserve"> </t>
    </r>
  </si>
  <si>
    <t xml:space="preserve">CN055AN </t>
  </si>
  <si>
    <t>INK CARTRIDGE, #933 XL, YELLOW</t>
  </si>
  <si>
    <t xml:space="preserve">CN056AN </t>
  </si>
  <si>
    <t>INK CARTRIDGE, #935 XL, CYAN</t>
  </si>
  <si>
    <t xml:space="preserve">C2P24AN </t>
  </si>
  <si>
    <t>INK CARTRIDGE, #935 XL, MAGENTA</t>
  </si>
  <si>
    <t xml:space="preserve">C2P25AN </t>
  </si>
  <si>
    <t>INK CARTRIDGE, #935 XL, YELLOW</t>
  </si>
  <si>
    <t xml:space="preserve">C2P26AN </t>
  </si>
  <si>
    <t>LASER CARTRIDGE, #148A, BLACK</t>
  </si>
  <si>
    <t xml:space="preserve">W1480A </t>
  </si>
  <si>
    <t>59004418</t>
  </si>
  <si>
    <t>LASER CARTRIDGE, #210A, BLACK</t>
  </si>
  <si>
    <t xml:space="preserve">W2100A </t>
  </si>
  <si>
    <t>59004419</t>
  </si>
  <si>
    <t>LASER CARTRIDGE, #210A, CYAN</t>
  </si>
  <si>
    <t>W2101A</t>
  </si>
  <si>
    <t>59004420</t>
  </si>
  <si>
    <t>LASER CARTRIDGE, #210A, YELLOW</t>
  </si>
  <si>
    <t xml:space="preserve">W2102A </t>
  </si>
  <si>
    <t>59004421</t>
  </si>
  <si>
    <t>LASER CARTRIDGE, #210A, MAGENTA</t>
  </si>
  <si>
    <t xml:space="preserve">W2103A </t>
  </si>
  <si>
    <t>INK CARTRIDGE, #932XL, BLACK</t>
  </si>
  <si>
    <t xml:space="preserve">CN053AN </t>
  </si>
  <si>
    <t>57008936</t>
  </si>
  <si>
    <t>INK CARTRIDGE, #936, BLACK</t>
  </si>
  <si>
    <t>4S6V2LN</t>
  </si>
  <si>
    <t>57008937</t>
  </si>
  <si>
    <t>INK CARTRIDGE, #936, CYAN</t>
  </si>
  <si>
    <t xml:space="preserve">4S6U9LN </t>
  </si>
  <si>
    <t>57008938</t>
  </si>
  <si>
    <t>INK CARTRIDGE, #936, MAGENTA</t>
  </si>
  <si>
    <t>4S6V0LN</t>
  </si>
  <si>
    <t>57008939</t>
  </si>
  <si>
    <t>INK CARTRIDGE, #936, YELLOW</t>
  </si>
  <si>
    <t>4S6V1LN</t>
  </si>
  <si>
    <t>STAPLES</t>
  </si>
  <si>
    <t>COAST TO COAST</t>
  </si>
  <si>
    <t>OFFICE DEPOT</t>
  </si>
  <si>
    <t>HOUSTON COUNTY SCHOOL DISTRICT BID AWARD SUMMARY FOR BID #26-005</t>
  </si>
  <si>
    <t>QTY ORDERED FROM                7/1/24 - 6/25/25</t>
  </si>
  <si>
    <t>TREE HOUSE</t>
  </si>
  <si>
    <t>RASIX COMPUTER</t>
  </si>
  <si>
    <t>CENTRAL JERSEY OFFICE</t>
  </si>
  <si>
    <t>JFT GOV</t>
  </si>
  <si>
    <t>LIGHTING SUPPLY GUY</t>
  </si>
  <si>
    <t>CONCOURSE TECH</t>
  </si>
  <si>
    <t>ACCUMOVERS</t>
  </si>
  <si>
    <t>SMART GROUP SYSTEMS</t>
  </si>
  <si>
    <t>HOWARD TECHNOLOGY</t>
  </si>
  <si>
    <t>JDKD TECHNOLOGIES</t>
  </si>
  <si>
    <t>CERTUS LOGISTIC</t>
  </si>
  <si>
    <t>QUILL</t>
  </si>
  <si>
    <r>
      <t xml:space="preserve">BID:  26-005 HP INK &amp; HP TONER CARTRIDGES- </t>
    </r>
    <r>
      <rPr>
        <b/>
        <sz val="11"/>
        <color rgb="FFFF0000"/>
        <rFont val="Arial"/>
        <family val="2"/>
      </rPr>
      <t>AWARDED TO</t>
    </r>
    <r>
      <rPr>
        <b/>
        <sz val="11"/>
        <rFont val="Arial"/>
        <family val="2"/>
      </rPr>
      <t xml:space="preserve"> TREE HOUSE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</si>
</sst>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8F6A2"/>
      </patternFill>
    </fill>
    <fill>
      <patternFill patternType="solid">
        <fgColor theme="0"/>
        <bgColor rgb="FFF8F6A2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CCFF"/>
      </patternFill>
    </fill>
    <fill>
      <patternFill patternType="solid">
        <fgColor theme="0"/>
        <bgColor rgb="FF66FFFF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9999FF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ont="0" applyBorder="0" applyProtection="0"/>
    <xf numFmtId="165" fontId="3" fillId="0" borderId="0" applyFont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4" fontId="0" fillId="3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1" applyNumberFormat="1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4" fontId="0" fillId="3" borderId="0" xfId="0" applyNumberFormat="1" applyFill="1"/>
    <xf numFmtId="4" fontId="5" fillId="5" borderId="1" xfId="1" applyNumberFormat="1" applyFont="1" applyFill="1" applyBorder="1" applyAlignment="1">
      <alignment horizontal="center" wrapText="1"/>
    </xf>
    <xf numFmtId="4" fontId="5" fillId="5" borderId="1" xfId="0" applyNumberFormat="1" applyFont="1" applyFill="1" applyBorder="1" applyAlignment="1">
      <alignment horizontal="center" wrapText="1"/>
    </xf>
    <xf numFmtId="164" fontId="5" fillId="5" borderId="1" xfId="0" applyNumberFormat="1" applyFont="1" applyFill="1" applyBorder="1" applyAlignment="1">
      <alignment horizontal="center" wrapText="1"/>
    </xf>
    <xf numFmtId="44" fontId="5" fillId="5" borderId="1" xfId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4" fontId="1" fillId="5" borderId="1" xfId="1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/>
    <xf numFmtId="164" fontId="18" fillId="12" borderId="3" xfId="0" applyNumberFormat="1" applyFont="1" applyFill="1" applyBorder="1" applyAlignment="1">
      <alignment horizontal="center"/>
    </xf>
    <xf numFmtId="164" fontId="19" fillId="0" borderId="1" xfId="0" applyNumberFormat="1" applyFont="1" applyBorder="1"/>
    <xf numFmtId="164" fontId="18" fillId="13" borderId="0" xfId="0" applyNumberFormat="1" applyFont="1" applyFill="1" applyAlignment="1">
      <alignment horizontal="center"/>
    </xf>
    <xf numFmtId="164" fontId="18" fillId="0" borderId="1" xfId="0" applyNumberFormat="1" applyFont="1" applyBorder="1"/>
    <xf numFmtId="164" fontId="18" fillId="13" borderId="3" xfId="0" applyNumberFormat="1" applyFont="1" applyFill="1" applyBorder="1" applyAlignment="1">
      <alignment horizontal="center"/>
    </xf>
    <xf numFmtId="164" fontId="18" fillId="14" borderId="3" xfId="0" applyNumberFormat="1" applyFont="1" applyFill="1" applyBorder="1" applyAlignment="1">
      <alignment horizontal="center"/>
    </xf>
    <xf numFmtId="164" fontId="17" fillId="2" borderId="1" xfId="1" applyNumberFormat="1" applyFont="1" applyFill="1" applyBorder="1"/>
    <xf numFmtId="164" fontId="17" fillId="2" borderId="1" xfId="0" applyNumberFormat="1" applyFont="1" applyFill="1" applyBorder="1" applyAlignment="1">
      <alignment wrapText="1"/>
    </xf>
    <xf numFmtId="164" fontId="18" fillId="0" borderId="1" xfId="1" applyNumberFormat="1" applyFont="1" applyBorder="1"/>
    <xf numFmtId="164" fontId="9" fillId="2" borderId="1" xfId="1" applyNumberFormat="1" applyFont="1" applyFill="1" applyBorder="1"/>
    <xf numFmtId="164" fontId="11" fillId="2" borderId="1" xfId="0" applyNumberFormat="1" applyFont="1" applyFill="1" applyBorder="1"/>
    <xf numFmtId="164" fontId="9" fillId="2" borderId="1" xfId="0" applyNumberFormat="1" applyFont="1" applyFill="1" applyBorder="1"/>
    <xf numFmtId="164" fontId="12" fillId="2" borderId="0" xfId="0" applyNumberFormat="1" applyFont="1" applyFill="1"/>
    <xf numFmtId="164" fontId="9" fillId="2" borderId="2" xfId="1" applyNumberFormat="1" applyFont="1" applyFill="1" applyBorder="1"/>
    <xf numFmtId="164" fontId="12" fillId="2" borderId="0" xfId="1" applyNumberFormat="1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left"/>
    </xf>
    <xf numFmtId="164" fontId="12" fillId="6" borderId="0" xfId="0" applyNumberFormat="1" applyFont="1" applyFill="1"/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/>
    <xf numFmtId="164" fontId="10" fillId="5" borderId="1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  <xf numFmtId="164" fontId="10" fillId="7" borderId="1" xfId="0" applyNumberFormat="1" applyFont="1" applyFill="1" applyBorder="1" applyAlignment="1">
      <alignment horizontal="center"/>
    </xf>
    <xf numFmtId="164" fontId="13" fillId="7" borderId="1" xfId="0" applyNumberFormat="1" applyFont="1" applyFill="1" applyBorder="1" applyAlignment="1">
      <alignment horizontal="center"/>
    </xf>
    <xf numFmtId="164" fontId="10" fillId="8" borderId="1" xfId="0" applyNumberFormat="1" applyFont="1" applyFill="1" applyBorder="1" applyAlignment="1">
      <alignment horizontal="center"/>
    </xf>
    <xf numFmtId="164" fontId="13" fillId="8" borderId="1" xfId="0" applyNumberFormat="1" applyFon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center"/>
    </xf>
    <xf numFmtId="164" fontId="13" fillId="9" borderId="1" xfId="0" applyNumberFormat="1" applyFont="1" applyFill="1" applyBorder="1" applyAlignment="1">
      <alignment horizontal="center"/>
    </xf>
    <xf numFmtId="164" fontId="13" fillId="10" borderId="1" xfId="0" applyNumberFormat="1" applyFont="1" applyFill="1" applyBorder="1" applyAlignment="1">
      <alignment horizontal="center"/>
    </xf>
    <xf numFmtId="164" fontId="13" fillId="11" borderId="1" xfId="0" applyNumberFormat="1" applyFont="1" applyFill="1" applyBorder="1" applyAlignment="1">
      <alignment horizontal="center"/>
    </xf>
    <xf numFmtId="164" fontId="14" fillId="9" borderId="1" xfId="0" applyNumberFormat="1" applyFont="1" applyFill="1" applyBorder="1" applyAlignment="1">
      <alignment horizontal="center"/>
    </xf>
    <xf numFmtId="164" fontId="14" fillId="10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164" fontId="18" fillId="2" borderId="1" xfId="0" applyNumberFormat="1" applyFont="1" applyFill="1" applyBorder="1"/>
    <xf numFmtId="164" fontId="18" fillId="2" borderId="1" xfId="1" applyNumberFormat="1" applyFont="1" applyFill="1" applyBorder="1"/>
    <xf numFmtId="8" fontId="2" fillId="2" borderId="1" xfId="0" applyNumberFormat="1" applyFont="1" applyFill="1" applyBorder="1"/>
    <xf numFmtId="6" fontId="2" fillId="2" borderId="1" xfId="0" applyNumberFormat="1" applyFont="1" applyFill="1" applyBorder="1"/>
    <xf numFmtId="8" fontId="20" fillId="0" borderId="1" xfId="0" applyNumberFormat="1" applyFont="1" applyBorder="1"/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4">
    <cellStyle name="Comma 2" xfId="3" xr:uid="{4F367AE8-2CBC-479A-B5DE-280D07ED2F65}"/>
    <cellStyle name="Currency" xfId="1" builtinId="4"/>
    <cellStyle name="Normal" xfId="0" builtinId="0"/>
    <cellStyle name="Normal 2" xfId="2" xr:uid="{4FC0F343-7C81-46E6-987E-8739A427F30D}"/>
  </cellStyles>
  <dxfs count="0"/>
  <tableStyles count="0" defaultTableStyle="TableStyleMedium2" defaultPivotStyle="PivotStyleLight16"/>
  <colors>
    <mruColors>
      <color rgb="FFFFCCFF"/>
      <color rgb="FF66FFFF"/>
      <color rgb="FFCC99FF"/>
      <color rgb="FF99FF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31"/>
  <sheetViews>
    <sheetView tabSelected="1" topLeftCell="A2" zoomScale="160" zoomScaleNormal="160" workbookViewId="0">
      <selection activeCell="A2" sqref="A2:E2"/>
    </sheetView>
  </sheetViews>
  <sheetFormatPr defaultRowHeight="15" x14ac:dyDescent="0.25"/>
  <cols>
    <col min="1" max="1" width="13.140625" style="9" customWidth="1"/>
    <col min="2" max="2" width="50.42578125" customWidth="1"/>
    <col min="3" max="3" width="14.140625" style="4" customWidth="1"/>
    <col min="4" max="4" width="13.42578125" style="10" customWidth="1"/>
    <col min="5" max="5" width="13.140625" style="4" bestFit="1" customWidth="1"/>
    <col min="6" max="6" width="13.42578125" style="11" bestFit="1" customWidth="1"/>
    <col min="7" max="7" width="13.85546875" style="28" customWidth="1"/>
    <col min="8" max="8" width="13.28515625" style="16" bestFit="1" customWidth="1"/>
    <col min="9" max="9" width="15.140625" style="16" customWidth="1"/>
    <col min="10" max="10" width="10.5703125" style="16" customWidth="1"/>
    <col min="11" max="11" width="15.28515625" style="16" bestFit="1" customWidth="1"/>
    <col min="12" max="12" width="11.7109375" style="16" bestFit="1" customWidth="1"/>
    <col min="13" max="13" width="15.28515625" style="16" bestFit="1" customWidth="1"/>
    <col min="14" max="14" width="10.5703125" style="16" customWidth="1"/>
    <col min="15" max="15" width="15.28515625" style="15" bestFit="1" customWidth="1"/>
    <col min="16" max="16" width="10.5703125" style="16" customWidth="1"/>
    <col min="17" max="17" width="15.28515625" style="16" bestFit="1" customWidth="1"/>
    <col min="18" max="18" width="11.7109375" style="16" bestFit="1" customWidth="1"/>
    <col min="19" max="19" width="13.140625" style="16" customWidth="1"/>
    <col min="20" max="20" width="11.140625" style="16" customWidth="1"/>
    <col min="21" max="21" width="13.85546875" style="16" customWidth="1"/>
    <col min="22" max="22" width="12.42578125" style="14" bestFit="1" customWidth="1"/>
    <col min="23" max="23" width="14.42578125" style="14" customWidth="1"/>
    <col min="24" max="24" width="11.7109375" style="14" bestFit="1" customWidth="1"/>
    <col min="25" max="25" width="15.42578125" style="14" bestFit="1" customWidth="1"/>
    <col min="26" max="26" width="13.42578125" style="14" bestFit="1" customWidth="1"/>
    <col min="27" max="27" width="15" style="14" customWidth="1"/>
    <col min="28" max="28" width="12.42578125" style="16" bestFit="1" customWidth="1"/>
    <col min="29" max="29" width="13.85546875" style="16" customWidth="1"/>
    <col min="30" max="30" width="11.7109375" style="16" bestFit="1" customWidth="1"/>
    <col min="31" max="31" width="13.140625" style="14" customWidth="1"/>
    <col min="32" max="32" width="13.42578125" style="16" bestFit="1" customWidth="1"/>
    <col min="33" max="33" width="15.28515625" style="16" bestFit="1" customWidth="1"/>
    <col min="34" max="34" width="13.42578125" style="16" bestFit="1" customWidth="1"/>
    <col min="35" max="35" width="15.28515625" style="16" bestFit="1" customWidth="1"/>
  </cols>
  <sheetData>
    <row r="1" spans="1:35" ht="18.75" customHeight="1" x14ac:dyDescent="0.25">
      <c r="A1" s="83" t="s">
        <v>159</v>
      </c>
      <c r="B1" s="83"/>
      <c r="C1" s="83"/>
      <c r="D1" s="83"/>
      <c r="E1" s="83"/>
      <c r="F1" s="82" t="s">
        <v>161</v>
      </c>
      <c r="G1" s="82"/>
      <c r="H1" s="78" t="s">
        <v>162</v>
      </c>
      <c r="I1" s="78"/>
      <c r="J1" s="79" t="s">
        <v>163</v>
      </c>
      <c r="K1" s="79"/>
      <c r="L1" s="78" t="s">
        <v>164</v>
      </c>
      <c r="M1" s="78"/>
      <c r="N1" s="81" t="s">
        <v>158</v>
      </c>
      <c r="O1" s="81"/>
      <c r="P1" s="79" t="s">
        <v>156</v>
      </c>
      <c r="Q1" s="79"/>
      <c r="R1" s="79" t="s">
        <v>157</v>
      </c>
      <c r="S1" s="79"/>
      <c r="T1" s="78" t="s">
        <v>165</v>
      </c>
      <c r="U1" s="78"/>
      <c r="V1" s="81" t="s">
        <v>166</v>
      </c>
      <c r="W1" s="81"/>
      <c r="X1" s="84" t="s">
        <v>167</v>
      </c>
      <c r="Y1" s="84"/>
      <c r="Z1" s="83" t="s">
        <v>168</v>
      </c>
      <c r="AA1" s="83"/>
      <c r="AB1" s="79" t="s">
        <v>169</v>
      </c>
      <c r="AC1" s="79"/>
      <c r="AD1" s="81" t="s">
        <v>170</v>
      </c>
      <c r="AE1" s="81"/>
      <c r="AF1" s="78" t="s">
        <v>171</v>
      </c>
      <c r="AG1" s="78"/>
      <c r="AH1" s="78" t="s">
        <v>172</v>
      </c>
      <c r="AI1" s="78"/>
    </row>
    <row r="2" spans="1:35" ht="28.5" customHeight="1" x14ac:dyDescent="0.25">
      <c r="A2" s="83" t="s">
        <v>173</v>
      </c>
      <c r="B2" s="83"/>
      <c r="C2" s="83"/>
      <c r="D2" s="83"/>
      <c r="E2" s="83"/>
      <c r="F2" s="82"/>
      <c r="G2" s="82"/>
      <c r="H2" s="78"/>
      <c r="I2" s="78"/>
      <c r="J2" s="79"/>
      <c r="K2" s="79"/>
      <c r="L2" s="78"/>
      <c r="M2" s="78"/>
      <c r="N2" s="81"/>
      <c r="O2" s="81"/>
      <c r="P2" s="79"/>
      <c r="Q2" s="79"/>
      <c r="R2" s="79"/>
      <c r="S2" s="79"/>
      <c r="T2" s="78"/>
      <c r="U2" s="78"/>
      <c r="V2" s="81"/>
      <c r="W2" s="81"/>
      <c r="X2" s="84"/>
      <c r="Y2" s="84"/>
      <c r="Z2" s="83"/>
      <c r="AA2" s="83"/>
      <c r="AB2" s="79"/>
      <c r="AC2" s="79"/>
      <c r="AD2" s="81"/>
      <c r="AE2" s="81"/>
      <c r="AF2" s="78"/>
      <c r="AG2" s="78"/>
      <c r="AH2" s="78"/>
      <c r="AI2" s="78"/>
    </row>
    <row r="3" spans="1:35" s="4" customFormat="1" ht="63.75" customHeight="1" x14ac:dyDescent="0.25">
      <c r="A3" s="1" t="s">
        <v>109</v>
      </c>
      <c r="B3" s="2" t="s">
        <v>0</v>
      </c>
      <c r="C3" s="1" t="s">
        <v>110</v>
      </c>
      <c r="D3" s="3" t="s">
        <v>160</v>
      </c>
      <c r="E3" s="1" t="s">
        <v>1</v>
      </c>
      <c r="F3" s="29" t="s">
        <v>17</v>
      </c>
      <c r="G3" s="30" t="s">
        <v>112</v>
      </c>
      <c r="H3" s="29" t="s">
        <v>17</v>
      </c>
      <c r="I3" s="30" t="s">
        <v>112</v>
      </c>
      <c r="J3" s="29" t="s">
        <v>17</v>
      </c>
      <c r="K3" s="30" t="s">
        <v>112</v>
      </c>
      <c r="L3" s="29" t="s">
        <v>17</v>
      </c>
      <c r="M3" s="30" t="s">
        <v>112</v>
      </c>
      <c r="N3" s="29" t="s">
        <v>17</v>
      </c>
      <c r="O3" s="31" t="s">
        <v>112</v>
      </c>
      <c r="P3" s="29" t="s">
        <v>17</v>
      </c>
      <c r="Q3" s="30" t="s">
        <v>112</v>
      </c>
      <c r="R3" s="29" t="s">
        <v>17</v>
      </c>
      <c r="S3" s="30" t="s">
        <v>112</v>
      </c>
      <c r="T3" s="29" t="s">
        <v>17</v>
      </c>
      <c r="U3" s="30" t="s">
        <v>112</v>
      </c>
      <c r="V3" s="32" t="s">
        <v>17</v>
      </c>
      <c r="W3" s="33" t="s">
        <v>112</v>
      </c>
      <c r="X3" s="29" t="s">
        <v>17</v>
      </c>
      <c r="Y3" s="30" t="s">
        <v>112</v>
      </c>
      <c r="Z3" s="34" t="s">
        <v>17</v>
      </c>
      <c r="AA3" s="35" t="s">
        <v>112</v>
      </c>
      <c r="AB3" s="29" t="s">
        <v>17</v>
      </c>
      <c r="AC3" s="30" t="s">
        <v>112</v>
      </c>
      <c r="AD3" s="29" t="s">
        <v>17</v>
      </c>
      <c r="AE3" s="31" t="s">
        <v>112</v>
      </c>
      <c r="AF3" s="29" t="s">
        <v>17</v>
      </c>
      <c r="AG3" s="30" t="s">
        <v>112</v>
      </c>
      <c r="AH3" s="29" t="s">
        <v>17</v>
      </c>
      <c r="AI3" s="30" t="s">
        <v>112</v>
      </c>
    </row>
    <row r="4" spans="1:35" ht="18" x14ac:dyDescent="0.25">
      <c r="A4" s="20">
        <v>57008015</v>
      </c>
      <c r="B4" s="21" t="s">
        <v>23</v>
      </c>
      <c r="C4" s="22" t="s">
        <v>2</v>
      </c>
      <c r="D4" s="36">
        <v>215</v>
      </c>
      <c r="E4" s="37" t="s">
        <v>108</v>
      </c>
      <c r="F4" s="45">
        <v>31.04</v>
      </c>
      <c r="G4" s="38">
        <f>D4*F4</f>
        <v>6673.5999999999995</v>
      </c>
      <c r="H4" s="45">
        <v>31.04</v>
      </c>
      <c r="I4" s="38">
        <f>D4*H4</f>
        <v>6673.5999999999995</v>
      </c>
      <c r="J4" s="38">
        <v>31</v>
      </c>
      <c r="K4" s="38">
        <f>D4*J4</f>
        <v>6665</v>
      </c>
      <c r="L4" s="45">
        <v>35.773650000000004</v>
      </c>
      <c r="M4" s="38">
        <f>D4*L4</f>
        <v>7691.3347500000009</v>
      </c>
      <c r="N4" s="45">
        <v>36.630000000000003</v>
      </c>
      <c r="O4" s="38">
        <f>D4*N4</f>
        <v>7875.4500000000007</v>
      </c>
      <c r="P4" s="38">
        <v>35.99</v>
      </c>
      <c r="Q4" s="38">
        <f>D4*P4</f>
        <v>7737.85</v>
      </c>
      <c r="R4" s="38">
        <v>35.04</v>
      </c>
      <c r="S4" s="38">
        <f>D4*R4</f>
        <v>7533.5999999999995</v>
      </c>
      <c r="T4" s="38">
        <v>38.030999999999999</v>
      </c>
      <c r="U4" s="38">
        <f>D4*T4</f>
        <v>8176.665</v>
      </c>
      <c r="V4" s="46">
        <v>35.19</v>
      </c>
      <c r="W4" s="38">
        <f>D4*V4</f>
        <v>7565.8499999999995</v>
      </c>
      <c r="X4" s="39">
        <v>87.98</v>
      </c>
      <c r="Y4" s="38">
        <f>D4*X4</f>
        <v>18915.7</v>
      </c>
      <c r="Z4" s="45">
        <v>33.72</v>
      </c>
      <c r="AA4" s="38">
        <f>D4*Z4</f>
        <v>7249.8</v>
      </c>
      <c r="AB4" s="38">
        <v>37.700000000000003</v>
      </c>
      <c r="AC4" s="38">
        <f>D4*AB4</f>
        <v>8105.5000000000009</v>
      </c>
      <c r="AD4" s="40">
        <v>38.022725999999999</v>
      </c>
      <c r="AE4" s="38">
        <f>D4*AD4</f>
        <v>8174.88609</v>
      </c>
      <c r="AF4" s="45">
        <v>44.83</v>
      </c>
      <c r="AG4" s="38">
        <f>D4*AF4</f>
        <v>9638.4499999999989</v>
      </c>
      <c r="AH4" s="75">
        <v>43.89</v>
      </c>
      <c r="AI4" s="38">
        <f>D4*AH4</f>
        <v>9436.35</v>
      </c>
    </row>
    <row r="5" spans="1:35" ht="18" x14ac:dyDescent="0.25">
      <c r="A5" s="23">
        <v>57008020</v>
      </c>
      <c r="B5" s="21" t="s">
        <v>114</v>
      </c>
      <c r="C5" s="22" t="s">
        <v>115</v>
      </c>
      <c r="D5" s="36">
        <v>52</v>
      </c>
      <c r="E5" s="37" t="s">
        <v>108</v>
      </c>
      <c r="F5" s="45">
        <v>36.85</v>
      </c>
      <c r="G5" s="38">
        <f t="shared" ref="G5:G57" si="0">D5*F5</f>
        <v>1916.2</v>
      </c>
      <c r="H5" s="45">
        <v>35.72</v>
      </c>
      <c r="I5" s="38">
        <f t="shared" ref="I5:I57" si="1">D5*H5</f>
        <v>1857.44</v>
      </c>
      <c r="J5" s="38">
        <v>33</v>
      </c>
      <c r="K5" s="38">
        <f t="shared" ref="K5:K57" si="2">D5*J5</f>
        <v>1716</v>
      </c>
      <c r="L5" s="45">
        <v>42.485999999999997</v>
      </c>
      <c r="M5" s="38">
        <f t="shared" ref="M5:M57" si="3">D5*L5</f>
        <v>2209.2719999999999</v>
      </c>
      <c r="N5" s="45">
        <v>42.24</v>
      </c>
      <c r="O5" s="38">
        <f t="shared" ref="O5:O57" si="4">D5*N5</f>
        <v>2196.48</v>
      </c>
      <c r="P5" s="38">
        <v>40.49</v>
      </c>
      <c r="Q5" s="38">
        <f t="shared" ref="Q5:Q57" si="5">D5*P5</f>
        <v>2105.48</v>
      </c>
      <c r="R5" s="38">
        <v>41.61</v>
      </c>
      <c r="S5" s="38">
        <f t="shared" ref="S5:S57" si="6">D5*R5</f>
        <v>2163.7199999999998</v>
      </c>
      <c r="T5" s="38">
        <v>45.171000000000006</v>
      </c>
      <c r="U5" s="38">
        <f t="shared" ref="U5:U57" si="7">D5*T5</f>
        <v>2348.8920000000003</v>
      </c>
      <c r="V5" s="38">
        <v>41.79</v>
      </c>
      <c r="W5" s="38">
        <f t="shared" ref="W5:W57" si="8">D5*V5</f>
        <v>2173.08</v>
      </c>
      <c r="X5" s="39">
        <v>97.98</v>
      </c>
      <c r="Y5" s="38">
        <f t="shared" ref="Y5:Y57" si="9">D5*X5</f>
        <v>5094.96</v>
      </c>
      <c r="Z5" s="45">
        <v>40</v>
      </c>
      <c r="AA5" s="38">
        <f t="shared" ref="AA5:AA57" si="10">D5*Z5</f>
        <v>2080</v>
      </c>
      <c r="AB5" s="38">
        <v>44.5</v>
      </c>
      <c r="AC5" s="38">
        <f t="shared" ref="AC5:AC57" si="11">D5*AB5</f>
        <v>2314</v>
      </c>
      <c r="AD5" s="40">
        <v>46.348480500000001</v>
      </c>
      <c r="AE5" s="38">
        <f t="shared" ref="AE5:AE57" si="12">D5*AD5</f>
        <v>2410.1209859999999</v>
      </c>
      <c r="AF5" s="45">
        <v>53.23</v>
      </c>
      <c r="AG5" s="38">
        <f t="shared" ref="AG5:AG57" si="13">D5*AF5</f>
        <v>2767.96</v>
      </c>
      <c r="AH5" s="75">
        <v>48.89</v>
      </c>
      <c r="AI5" s="38">
        <f t="shared" ref="AI5:AI57" si="14">D5*AH5</f>
        <v>2542.2800000000002</v>
      </c>
    </row>
    <row r="6" spans="1:35" ht="18" x14ac:dyDescent="0.25">
      <c r="A6" s="20">
        <v>57008049</v>
      </c>
      <c r="B6" s="21" t="s">
        <v>24</v>
      </c>
      <c r="C6" s="22" t="s">
        <v>25</v>
      </c>
      <c r="D6" s="36">
        <v>35</v>
      </c>
      <c r="E6" s="37" t="s">
        <v>108</v>
      </c>
      <c r="F6" s="45">
        <v>29.45</v>
      </c>
      <c r="G6" s="38">
        <f t="shared" si="0"/>
        <v>1030.75</v>
      </c>
      <c r="H6" s="45">
        <v>28.52</v>
      </c>
      <c r="I6" s="38">
        <f t="shared" si="1"/>
        <v>998.19999999999993</v>
      </c>
      <c r="J6" s="38">
        <v>23</v>
      </c>
      <c r="K6" s="38">
        <f t="shared" si="2"/>
        <v>805</v>
      </c>
      <c r="L6" s="45">
        <v>33.923099999999998</v>
      </c>
      <c r="M6" s="38">
        <f t="shared" si="3"/>
        <v>1187.3084999999999</v>
      </c>
      <c r="N6" s="45">
        <v>35.01</v>
      </c>
      <c r="O6" s="38">
        <f t="shared" si="4"/>
        <v>1225.3499999999999</v>
      </c>
      <c r="P6" s="38">
        <v>34.090000000000003</v>
      </c>
      <c r="Q6" s="38">
        <f t="shared" si="5"/>
        <v>1193.1500000000001</v>
      </c>
      <c r="R6" s="38">
        <v>33.22</v>
      </c>
      <c r="S6" s="38">
        <f t="shared" si="6"/>
        <v>1162.7</v>
      </c>
      <c r="T6" s="38">
        <v>36.057000000000002</v>
      </c>
      <c r="U6" s="38">
        <f t="shared" si="7"/>
        <v>1261.9950000000001</v>
      </c>
      <c r="V6" s="38">
        <v>33.36</v>
      </c>
      <c r="W6" s="38">
        <f t="shared" si="8"/>
        <v>1167.5999999999999</v>
      </c>
      <c r="X6" s="39">
        <v>83.98</v>
      </c>
      <c r="Y6" s="38">
        <f t="shared" si="9"/>
        <v>2939.3</v>
      </c>
      <c r="Z6" s="45">
        <v>31.97</v>
      </c>
      <c r="AA6" s="38">
        <f t="shared" si="10"/>
        <v>1118.95</v>
      </c>
      <c r="AB6" s="38">
        <v>35.75</v>
      </c>
      <c r="AC6" s="38">
        <f t="shared" si="11"/>
        <v>1251.25</v>
      </c>
      <c r="AD6" s="40">
        <v>36.060601499999997</v>
      </c>
      <c r="AE6" s="38">
        <f t="shared" si="12"/>
        <v>1262.1210524999999</v>
      </c>
      <c r="AF6" s="45">
        <v>42.51</v>
      </c>
      <c r="AG6" s="38">
        <f t="shared" si="13"/>
        <v>1487.85</v>
      </c>
      <c r="AH6" s="75">
        <v>41.89</v>
      </c>
      <c r="AI6" s="38">
        <f t="shared" si="14"/>
        <v>1466.15</v>
      </c>
    </row>
    <row r="7" spans="1:35" ht="18" x14ac:dyDescent="0.25">
      <c r="A7" s="20">
        <v>57008050</v>
      </c>
      <c r="B7" s="21" t="s">
        <v>26</v>
      </c>
      <c r="C7" s="22" t="s">
        <v>27</v>
      </c>
      <c r="D7" s="36">
        <v>18</v>
      </c>
      <c r="E7" s="37" t="s">
        <v>108</v>
      </c>
      <c r="F7" s="45">
        <v>20.65</v>
      </c>
      <c r="G7" s="38">
        <f t="shared" si="0"/>
        <v>371.7</v>
      </c>
      <c r="H7" s="45">
        <v>19.989999999999998</v>
      </c>
      <c r="I7" s="38">
        <f t="shared" si="1"/>
        <v>359.82</v>
      </c>
      <c r="J7" s="38">
        <v>17</v>
      </c>
      <c r="K7" s="38">
        <f t="shared" si="2"/>
        <v>306</v>
      </c>
      <c r="L7" s="45">
        <v>23.783399999999997</v>
      </c>
      <c r="M7" s="38">
        <f t="shared" si="3"/>
        <v>428.10119999999995</v>
      </c>
      <c r="N7" s="45">
        <v>26.43</v>
      </c>
      <c r="O7" s="38">
        <f t="shared" si="4"/>
        <v>475.74</v>
      </c>
      <c r="P7" s="38">
        <v>25.19</v>
      </c>
      <c r="Q7" s="38">
        <f t="shared" si="5"/>
        <v>453.42</v>
      </c>
      <c r="R7" s="38">
        <v>23.29</v>
      </c>
      <c r="S7" s="38">
        <f t="shared" si="6"/>
        <v>419.21999999999997</v>
      </c>
      <c r="T7" s="38">
        <v>25.283999999999999</v>
      </c>
      <c r="U7" s="38">
        <f t="shared" si="7"/>
        <v>455.11199999999997</v>
      </c>
      <c r="V7" s="38">
        <v>23.39</v>
      </c>
      <c r="W7" s="38">
        <f t="shared" si="8"/>
        <v>421.02</v>
      </c>
      <c r="X7" s="39">
        <v>61.98</v>
      </c>
      <c r="Y7" s="38">
        <f t="shared" si="9"/>
        <v>1115.6399999999999</v>
      </c>
      <c r="Z7" s="45">
        <v>22.42</v>
      </c>
      <c r="AA7" s="38">
        <f t="shared" si="10"/>
        <v>403.56000000000006</v>
      </c>
      <c r="AB7" s="38">
        <v>25</v>
      </c>
      <c r="AC7" s="38">
        <f t="shared" si="11"/>
        <v>450</v>
      </c>
      <c r="AD7" s="40">
        <v>25.284850500000001</v>
      </c>
      <c r="AE7" s="38">
        <f t="shared" si="12"/>
        <v>455.12730900000003</v>
      </c>
      <c r="AF7" s="45">
        <v>29.8</v>
      </c>
      <c r="AG7" s="38">
        <f t="shared" si="13"/>
        <v>536.4</v>
      </c>
      <c r="AH7" s="75">
        <v>30.89</v>
      </c>
      <c r="AI7" s="38">
        <f t="shared" si="14"/>
        <v>556.02</v>
      </c>
    </row>
    <row r="8" spans="1:35" ht="18" x14ac:dyDescent="0.25">
      <c r="A8" s="20">
        <v>57008051</v>
      </c>
      <c r="B8" s="21" t="s">
        <v>28</v>
      </c>
      <c r="C8" s="22" t="s">
        <v>29</v>
      </c>
      <c r="D8" s="36">
        <v>19</v>
      </c>
      <c r="E8" s="37" t="s">
        <v>108</v>
      </c>
      <c r="F8" s="45">
        <v>20.65</v>
      </c>
      <c r="G8" s="38">
        <f t="shared" si="0"/>
        <v>392.34999999999997</v>
      </c>
      <c r="H8" s="45">
        <v>19.989999999999998</v>
      </c>
      <c r="I8" s="38">
        <f t="shared" si="1"/>
        <v>379.80999999999995</v>
      </c>
      <c r="J8" s="38">
        <v>17</v>
      </c>
      <c r="K8" s="38">
        <f t="shared" si="2"/>
        <v>323</v>
      </c>
      <c r="L8" s="45">
        <v>23.783399999999997</v>
      </c>
      <c r="M8" s="38">
        <f t="shared" si="3"/>
        <v>451.88459999999992</v>
      </c>
      <c r="N8" s="45">
        <v>26.43</v>
      </c>
      <c r="O8" s="38">
        <f t="shared" si="4"/>
        <v>502.17</v>
      </c>
      <c r="P8" s="38">
        <v>25.19</v>
      </c>
      <c r="Q8" s="38">
        <f t="shared" si="5"/>
        <v>478.61</v>
      </c>
      <c r="R8" s="38">
        <v>23.29</v>
      </c>
      <c r="S8" s="38">
        <f t="shared" si="6"/>
        <v>442.51</v>
      </c>
      <c r="T8" s="38">
        <v>25.283999999999999</v>
      </c>
      <c r="U8" s="38">
        <f t="shared" si="7"/>
        <v>480.39599999999996</v>
      </c>
      <c r="V8" s="38">
        <v>23.39</v>
      </c>
      <c r="W8" s="38">
        <f t="shared" si="8"/>
        <v>444.41</v>
      </c>
      <c r="X8" s="39">
        <v>61.98</v>
      </c>
      <c r="Y8" s="38">
        <f t="shared" si="9"/>
        <v>1177.6199999999999</v>
      </c>
      <c r="Z8" s="45">
        <v>22.42</v>
      </c>
      <c r="AA8" s="38">
        <f t="shared" si="10"/>
        <v>425.98</v>
      </c>
      <c r="AB8" s="38">
        <v>25</v>
      </c>
      <c r="AC8" s="38">
        <f t="shared" si="11"/>
        <v>475</v>
      </c>
      <c r="AD8" s="40">
        <v>25.284850500000001</v>
      </c>
      <c r="AE8" s="38">
        <f t="shared" si="12"/>
        <v>480.41215950000003</v>
      </c>
      <c r="AF8" s="45">
        <v>29.8</v>
      </c>
      <c r="AG8" s="38">
        <f t="shared" si="13"/>
        <v>566.20000000000005</v>
      </c>
      <c r="AH8" s="75">
        <v>30.89</v>
      </c>
      <c r="AI8" s="38">
        <f t="shared" si="14"/>
        <v>586.91</v>
      </c>
    </row>
    <row r="9" spans="1:35" ht="18" x14ac:dyDescent="0.25">
      <c r="A9" s="20">
        <v>57008052</v>
      </c>
      <c r="B9" s="21" t="s">
        <v>30</v>
      </c>
      <c r="C9" s="22" t="s">
        <v>31</v>
      </c>
      <c r="D9" s="36">
        <v>25</v>
      </c>
      <c r="E9" s="37" t="s">
        <v>108</v>
      </c>
      <c r="F9" s="45">
        <v>20.65</v>
      </c>
      <c r="G9" s="38">
        <f t="shared" si="0"/>
        <v>516.25</v>
      </c>
      <c r="H9" s="45">
        <v>19.989999999999998</v>
      </c>
      <c r="I9" s="38">
        <f t="shared" si="1"/>
        <v>499.74999999999994</v>
      </c>
      <c r="J9" s="38">
        <v>17</v>
      </c>
      <c r="K9" s="38">
        <f t="shared" si="2"/>
        <v>425</v>
      </c>
      <c r="L9" s="45">
        <v>23.783399999999997</v>
      </c>
      <c r="M9" s="38">
        <f t="shared" si="3"/>
        <v>594.58499999999992</v>
      </c>
      <c r="N9" s="45">
        <v>26.43</v>
      </c>
      <c r="O9" s="38">
        <f t="shared" si="4"/>
        <v>660.75</v>
      </c>
      <c r="P9" s="38">
        <v>25.19</v>
      </c>
      <c r="Q9" s="38">
        <f t="shared" si="5"/>
        <v>629.75</v>
      </c>
      <c r="R9" s="38">
        <v>23.29</v>
      </c>
      <c r="S9" s="38">
        <f t="shared" si="6"/>
        <v>582.25</v>
      </c>
      <c r="T9" s="38">
        <v>25.283999999999999</v>
      </c>
      <c r="U9" s="38">
        <f t="shared" si="7"/>
        <v>632.1</v>
      </c>
      <c r="V9" s="38">
        <v>23.39</v>
      </c>
      <c r="W9" s="38">
        <f t="shared" si="8"/>
        <v>584.75</v>
      </c>
      <c r="X9" s="39">
        <v>61.98</v>
      </c>
      <c r="Y9" s="38">
        <f t="shared" si="9"/>
        <v>1549.5</v>
      </c>
      <c r="Z9" s="45">
        <v>22.42</v>
      </c>
      <c r="AA9" s="38">
        <f t="shared" si="10"/>
        <v>560.5</v>
      </c>
      <c r="AB9" s="38">
        <v>25</v>
      </c>
      <c r="AC9" s="38">
        <f t="shared" si="11"/>
        <v>625</v>
      </c>
      <c r="AD9" s="40">
        <v>25.284850500000001</v>
      </c>
      <c r="AE9" s="38">
        <f t="shared" si="12"/>
        <v>632.12126250000006</v>
      </c>
      <c r="AF9" s="45">
        <v>29.8</v>
      </c>
      <c r="AG9" s="38">
        <f t="shared" si="13"/>
        <v>745</v>
      </c>
      <c r="AH9" s="75">
        <v>30.89</v>
      </c>
      <c r="AI9" s="38">
        <f t="shared" si="14"/>
        <v>772.25</v>
      </c>
    </row>
    <row r="10" spans="1:35" ht="18" x14ac:dyDescent="0.25">
      <c r="A10" s="20">
        <v>57008369</v>
      </c>
      <c r="B10" s="21" t="s">
        <v>142</v>
      </c>
      <c r="C10" s="22" t="s">
        <v>143</v>
      </c>
      <c r="D10" s="36">
        <v>5</v>
      </c>
      <c r="E10" s="37" t="s">
        <v>108</v>
      </c>
      <c r="F10" s="45">
        <v>40.200000000000003</v>
      </c>
      <c r="G10" s="38">
        <f t="shared" si="0"/>
        <v>201</v>
      </c>
      <c r="H10" s="45">
        <v>38.96</v>
      </c>
      <c r="I10" s="38">
        <f t="shared" si="1"/>
        <v>194.8</v>
      </c>
      <c r="J10" s="38">
        <v>33</v>
      </c>
      <c r="K10" s="38">
        <f t="shared" si="2"/>
        <v>165</v>
      </c>
      <c r="L10" s="45">
        <v>4.2300000000000004</v>
      </c>
      <c r="M10" s="38">
        <f t="shared" si="3"/>
        <v>21.150000000000002</v>
      </c>
      <c r="N10" s="45">
        <v>53.89</v>
      </c>
      <c r="O10" s="38">
        <f t="shared" si="4"/>
        <v>269.45</v>
      </c>
      <c r="P10" s="38">
        <v>43.99</v>
      </c>
      <c r="Q10" s="38">
        <f t="shared" si="5"/>
        <v>219.95000000000002</v>
      </c>
      <c r="R10" s="38">
        <v>45.39</v>
      </c>
      <c r="S10" s="38">
        <f t="shared" si="6"/>
        <v>226.95</v>
      </c>
      <c r="T10" s="38">
        <v>49.266000000000005</v>
      </c>
      <c r="U10" s="38">
        <f t="shared" si="7"/>
        <v>246.33000000000004</v>
      </c>
      <c r="V10" s="38">
        <v>45.58</v>
      </c>
      <c r="W10" s="38">
        <f t="shared" si="8"/>
        <v>227.89999999999998</v>
      </c>
      <c r="X10" s="39">
        <v>107.98</v>
      </c>
      <c r="Y10" s="38">
        <f t="shared" si="9"/>
        <v>539.9</v>
      </c>
      <c r="Z10" s="45">
        <v>43.68</v>
      </c>
      <c r="AA10" s="38">
        <f t="shared" si="10"/>
        <v>218.4</v>
      </c>
      <c r="AB10" s="38">
        <v>49</v>
      </c>
      <c r="AC10" s="38">
        <f t="shared" si="11"/>
        <v>245</v>
      </c>
      <c r="AD10" s="40">
        <v>50.612121000000002</v>
      </c>
      <c r="AE10" s="38">
        <f t="shared" si="12"/>
        <v>253.06060500000001</v>
      </c>
      <c r="AF10" s="45">
        <v>58.07</v>
      </c>
      <c r="AG10" s="38">
        <f t="shared" si="13"/>
        <v>290.35000000000002</v>
      </c>
      <c r="AH10" s="75">
        <v>53.89</v>
      </c>
      <c r="AI10" s="38">
        <f t="shared" si="14"/>
        <v>269.45</v>
      </c>
    </row>
    <row r="11" spans="1:35" ht="18" x14ac:dyDescent="0.25">
      <c r="A11" s="20">
        <v>57008370</v>
      </c>
      <c r="B11" s="21" t="s">
        <v>116</v>
      </c>
      <c r="C11" s="22" t="s">
        <v>117</v>
      </c>
      <c r="D11" s="36">
        <v>5</v>
      </c>
      <c r="E11" s="37" t="s">
        <v>108</v>
      </c>
      <c r="F11" s="45">
        <v>18.45</v>
      </c>
      <c r="G11" s="38">
        <f t="shared" si="0"/>
        <v>92.25</v>
      </c>
      <c r="H11" s="45">
        <v>17.86</v>
      </c>
      <c r="I11" s="38">
        <f t="shared" si="1"/>
        <v>89.3</v>
      </c>
      <c r="J11" s="38">
        <v>17</v>
      </c>
      <c r="K11" s="38">
        <f t="shared" si="2"/>
        <v>85</v>
      </c>
      <c r="L11" s="45">
        <v>21.242999999999999</v>
      </c>
      <c r="M11" s="38">
        <f t="shared" si="3"/>
        <v>106.21499999999999</v>
      </c>
      <c r="N11" s="45">
        <v>21.5</v>
      </c>
      <c r="O11" s="38">
        <f t="shared" si="4"/>
        <v>107.5</v>
      </c>
      <c r="P11" s="38">
        <v>20.59</v>
      </c>
      <c r="Q11" s="38">
        <f t="shared" si="5"/>
        <v>102.95</v>
      </c>
      <c r="R11" s="38">
        <v>20.81</v>
      </c>
      <c r="S11" s="38">
        <f t="shared" si="6"/>
        <v>104.05</v>
      </c>
      <c r="T11" s="38">
        <v>22.574999999999999</v>
      </c>
      <c r="U11" s="38">
        <f t="shared" si="7"/>
        <v>112.875</v>
      </c>
      <c r="V11" s="38">
        <v>20.89</v>
      </c>
      <c r="W11" s="38">
        <f t="shared" si="8"/>
        <v>104.45</v>
      </c>
      <c r="X11" s="39">
        <v>49.98</v>
      </c>
      <c r="Y11" s="38">
        <f t="shared" si="9"/>
        <v>249.89999999999998</v>
      </c>
      <c r="Z11" s="45">
        <v>20.02</v>
      </c>
      <c r="AA11" s="38">
        <f t="shared" si="10"/>
        <v>100.1</v>
      </c>
      <c r="AB11" s="38">
        <v>22.25</v>
      </c>
      <c r="AC11" s="38">
        <f t="shared" si="11"/>
        <v>111.25</v>
      </c>
      <c r="AD11" s="40">
        <v>23.174245499999998</v>
      </c>
      <c r="AE11" s="38">
        <f t="shared" si="12"/>
        <v>115.87122749999999</v>
      </c>
      <c r="AF11" s="45">
        <v>26.61</v>
      </c>
      <c r="AG11" s="38">
        <f t="shared" si="13"/>
        <v>133.05000000000001</v>
      </c>
      <c r="AH11" s="75">
        <v>24.14</v>
      </c>
      <c r="AI11" s="38">
        <f t="shared" si="14"/>
        <v>120.7</v>
      </c>
    </row>
    <row r="12" spans="1:35" ht="18" x14ac:dyDescent="0.25">
      <c r="A12" s="20">
        <v>57008371</v>
      </c>
      <c r="B12" s="21" t="s">
        <v>118</v>
      </c>
      <c r="C12" s="22" t="s">
        <v>119</v>
      </c>
      <c r="D12" s="36">
        <v>5</v>
      </c>
      <c r="E12" s="37" t="s">
        <v>108</v>
      </c>
      <c r="F12" s="45">
        <v>18.45</v>
      </c>
      <c r="G12" s="38">
        <f t="shared" si="0"/>
        <v>92.25</v>
      </c>
      <c r="H12" s="45">
        <v>17.86</v>
      </c>
      <c r="I12" s="38">
        <f t="shared" si="1"/>
        <v>89.3</v>
      </c>
      <c r="J12" s="38">
        <v>17</v>
      </c>
      <c r="K12" s="38">
        <f t="shared" si="2"/>
        <v>85</v>
      </c>
      <c r="L12" s="45">
        <v>21.242999999999999</v>
      </c>
      <c r="M12" s="38">
        <f t="shared" si="3"/>
        <v>106.21499999999999</v>
      </c>
      <c r="N12" s="45">
        <v>21.5</v>
      </c>
      <c r="O12" s="38">
        <f t="shared" si="4"/>
        <v>107.5</v>
      </c>
      <c r="P12" s="38">
        <v>20.59</v>
      </c>
      <c r="Q12" s="38">
        <f t="shared" si="5"/>
        <v>102.95</v>
      </c>
      <c r="R12" s="38">
        <v>20.81</v>
      </c>
      <c r="S12" s="38">
        <f t="shared" si="6"/>
        <v>104.05</v>
      </c>
      <c r="T12" s="38">
        <v>22.574999999999999</v>
      </c>
      <c r="U12" s="38">
        <f t="shared" si="7"/>
        <v>112.875</v>
      </c>
      <c r="V12" s="38">
        <v>20.89</v>
      </c>
      <c r="W12" s="38">
        <f t="shared" si="8"/>
        <v>104.45</v>
      </c>
      <c r="X12" s="39">
        <v>49.98</v>
      </c>
      <c r="Y12" s="38">
        <f t="shared" si="9"/>
        <v>249.89999999999998</v>
      </c>
      <c r="Z12" s="45">
        <v>20.02</v>
      </c>
      <c r="AA12" s="38">
        <f t="shared" si="10"/>
        <v>100.1</v>
      </c>
      <c r="AB12" s="38">
        <v>22.25</v>
      </c>
      <c r="AC12" s="38">
        <f t="shared" si="11"/>
        <v>111.25</v>
      </c>
      <c r="AD12" s="40">
        <v>23.174245499999998</v>
      </c>
      <c r="AE12" s="38">
        <f t="shared" si="12"/>
        <v>115.87122749999999</v>
      </c>
      <c r="AF12" s="45">
        <v>26.61</v>
      </c>
      <c r="AG12" s="38">
        <f t="shared" si="13"/>
        <v>133.05000000000001</v>
      </c>
      <c r="AH12" s="75">
        <v>24.89</v>
      </c>
      <c r="AI12" s="38">
        <f t="shared" si="14"/>
        <v>124.45</v>
      </c>
    </row>
    <row r="13" spans="1:35" ht="18" x14ac:dyDescent="0.25">
      <c r="A13" s="20">
        <v>57008372</v>
      </c>
      <c r="B13" s="21" t="s">
        <v>120</v>
      </c>
      <c r="C13" s="22" t="s">
        <v>121</v>
      </c>
      <c r="D13" s="36">
        <v>5</v>
      </c>
      <c r="E13" s="37" t="s">
        <v>108</v>
      </c>
      <c r="F13" s="45">
        <v>18.45</v>
      </c>
      <c r="G13" s="38">
        <f t="shared" si="0"/>
        <v>92.25</v>
      </c>
      <c r="H13" s="45">
        <v>17.86</v>
      </c>
      <c r="I13" s="38">
        <f t="shared" si="1"/>
        <v>89.3</v>
      </c>
      <c r="J13" s="38">
        <v>17</v>
      </c>
      <c r="K13" s="38">
        <f t="shared" si="2"/>
        <v>85</v>
      </c>
      <c r="L13" s="45">
        <v>21.242999999999999</v>
      </c>
      <c r="M13" s="38">
        <f t="shared" si="3"/>
        <v>106.21499999999999</v>
      </c>
      <c r="N13" s="45">
        <v>21.5</v>
      </c>
      <c r="O13" s="38">
        <f t="shared" si="4"/>
        <v>107.5</v>
      </c>
      <c r="P13" s="38">
        <v>20.59</v>
      </c>
      <c r="Q13" s="38">
        <f t="shared" si="5"/>
        <v>102.95</v>
      </c>
      <c r="R13" s="38">
        <v>20.81</v>
      </c>
      <c r="S13" s="38">
        <f t="shared" si="6"/>
        <v>104.05</v>
      </c>
      <c r="T13" s="38">
        <v>22.574999999999999</v>
      </c>
      <c r="U13" s="38">
        <f t="shared" si="7"/>
        <v>112.875</v>
      </c>
      <c r="V13" s="38">
        <v>20.89</v>
      </c>
      <c r="W13" s="38">
        <f t="shared" si="8"/>
        <v>104.45</v>
      </c>
      <c r="X13" s="39">
        <v>49.98</v>
      </c>
      <c r="Y13" s="38">
        <f t="shared" si="9"/>
        <v>249.89999999999998</v>
      </c>
      <c r="Z13" s="45">
        <v>20.02</v>
      </c>
      <c r="AA13" s="38">
        <f t="shared" si="10"/>
        <v>100.1</v>
      </c>
      <c r="AB13" s="38">
        <v>22.25</v>
      </c>
      <c r="AC13" s="38">
        <f t="shared" si="11"/>
        <v>111.25</v>
      </c>
      <c r="AD13" s="40">
        <v>23.174245499999998</v>
      </c>
      <c r="AE13" s="38">
        <f t="shared" si="12"/>
        <v>115.87122749999999</v>
      </c>
      <c r="AF13" s="45">
        <v>26.61</v>
      </c>
      <c r="AG13" s="38">
        <f t="shared" si="13"/>
        <v>133.05000000000001</v>
      </c>
      <c r="AH13" s="75">
        <v>24.89</v>
      </c>
      <c r="AI13" s="38">
        <f t="shared" si="14"/>
        <v>124.45</v>
      </c>
    </row>
    <row r="14" spans="1:35" ht="18" x14ac:dyDescent="0.25">
      <c r="A14" s="20" t="s">
        <v>32</v>
      </c>
      <c r="B14" s="21" t="s">
        <v>33</v>
      </c>
      <c r="C14" s="22" t="s">
        <v>3</v>
      </c>
      <c r="D14" s="36">
        <v>181</v>
      </c>
      <c r="E14" s="37" t="s">
        <v>108</v>
      </c>
      <c r="F14" s="45">
        <v>21.49</v>
      </c>
      <c r="G14" s="38">
        <f t="shared" si="0"/>
        <v>3889.6899999999996</v>
      </c>
      <c r="H14" s="45">
        <v>20</v>
      </c>
      <c r="I14" s="38">
        <f t="shared" si="1"/>
        <v>3620</v>
      </c>
      <c r="J14" s="38">
        <v>22</v>
      </c>
      <c r="K14" s="38">
        <f t="shared" si="2"/>
        <v>3982</v>
      </c>
      <c r="L14" s="45">
        <v>24.757949999999997</v>
      </c>
      <c r="M14" s="38">
        <f t="shared" si="3"/>
        <v>4481.1889499999997</v>
      </c>
      <c r="N14" s="45">
        <v>27.11</v>
      </c>
      <c r="O14" s="38">
        <f t="shared" si="4"/>
        <v>4906.91</v>
      </c>
      <c r="P14" s="38">
        <v>25.19</v>
      </c>
      <c r="Q14" s="38">
        <f t="shared" si="5"/>
        <v>4559.3900000000003</v>
      </c>
      <c r="R14" s="38">
        <v>24.26</v>
      </c>
      <c r="S14" s="38">
        <f t="shared" si="6"/>
        <v>4391.0600000000004</v>
      </c>
      <c r="T14" s="38">
        <v>26.334</v>
      </c>
      <c r="U14" s="38">
        <f t="shared" si="7"/>
        <v>4766.4539999999997</v>
      </c>
      <c r="V14" s="38">
        <v>24.36</v>
      </c>
      <c r="W14" s="38">
        <f t="shared" si="8"/>
        <v>4409.16</v>
      </c>
      <c r="X14" s="39">
        <v>61.98</v>
      </c>
      <c r="Y14" s="38">
        <f t="shared" si="9"/>
        <v>11218.38</v>
      </c>
      <c r="Z14" s="45">
        <v>23.34</v>
      </c>
      <c r="AA14" s="38">
        <f t="shared" si="10"/>
        <v>4224.54</v>
      </c>
      <c r="AB14" s="38">
        <v>26</v>
      </c>
      <c r="AC14" s="38">
        <f t="shared" si="11"/>
        <v>4706</v>
      </c>
      <c r="AD14" s="40">
        <v>26.3242455</v>
      </c>
      <c r="AE14" s="38">
        <f t="shared" si="12"/>
        <v>4764.6884355000002</v>
      </c>
      <c r="AF14" s="45">
        <v>31.04</v>
      </c>
      <c r="AG14" s="38">
        <f t="shared" si="13"/>
        <v>5618.24</v>
      </c>
      <c r="AH14" s="75">
        <v>30.89</v>
      </c>
      <c r="AI14" s="38">
        <f t="shared" si="14"/>
        <v>5591.09</v>
      </c>
    </row>
    <row r="15" spans="1:35" ht="18" x14ac:dyDescent="0.25">
      <c r="A15" s="20" t="s">
        <v>34</v>
      </c>
      <c r="B15" s="21" t="s">
        <v>35</v>
      </c>
      <c r="C15" s="22" t="s">
        <v>4</v>
      </c>
      <c r="D15" s="36">
        <v>180</v>
      </c>
      <c r="E15" s="37" t="s">
        <v>108</v>
      </c>
      <c r="F15" s="45">
        <v>21.49</v>
      </c>
      <c r="G15" s="38">
        <f t="shared" si="0"/>
        <v>3868.2</v>
      </c>
      <c r="H15" s="45">
        <v>20</v>
      </c>
      <c r="I15" s="38">
        <f t="shared" si="1"/>
        <v>3600</v>
      </c>
      <c r="J15" s="38">
        <v>22</v>
      </c>
      <c r="K15" s="38">
        <f t="shared" si="2"/>
        <v>3960</v>
      </c>
      <c r="L15" s="45">
        <v>24.757949999999997</v>
      </c>
      <c r="M15" s="38">
        <f t="shared" si="3"/>
        <v>4456.4309999999996</v>
      </c>
      <c r="N15" s="45">
        <v>26.68</v>
      </c>
      <c r="O15" s="38">
        <f t="shared" si="4"/>
        <v>4802.3999999999996</v>
      </c>
      <c r="P15" s="38">
        <v>25.19</v>
      </c>
      <c r="Q15" s="38">
        <f t="shared" si="5"/>
        <v>4534.2</v>
      </c>
      <c r="R15" s="38">
        <v>24.26</v>
      </c>
      <c r="S15" s="38">
        <f t="shared" si="6"/>
        <v>4366.8</v>
      </c>
      <c r="T15" s="38">
        <v>26.334</v>
      </c>
      <c r="U15" s="38">
        <f t="shared" si="7"/>
        <v>4740.12</v>
      </c>
      <c r="V15" s="38">
        <v>24.36</v>
      </c>
      <c r="W15" s="38">
        <f t="shared" si="8"/>
        <v>4384.8</v>
      </c>
      <c r="X15" s="39">
        <v>61.98</v>
      </c>
      <c r="Y15" s="38">
        <f t="shared" si="9"/>
        <v>11156.4</v>
      </c>
      <c r="Z15" s="45">
        <v>23.34</v>
      </c>
      <c r="AA15" s="38">
        <f t="shared" si="10"/>
        <v>4201.2</v>
      </c>
      <c r="AB15" s="38">
        <v>26</v>
      </c>
      <c r="AC15" s="38">
        <f t="shared" si="11"/>
        <v>4680</v>
      </c>
      <c r="AD15" s="40">
        <v>26.3242455</v>
      </c>
      <c r="AE15" s="38">
        <f t="shared" si="12"/>
        <v>4738.3641900000002</v>
      </c>
      <c r="AF15" s="45">
        <v>31.04</v>
      </c>
      <c r="AG15" s="38">
        <f t="shared" si="13"/>
        <v>5587.2</v>
      </c>
      <c r="AH15" s="75">
        <v>30.89</v>
      </c>
      <c r="AI15" s="38">
        <f t="shared" si="14"/>
        <v>5560.2</v>
      </c>
    </row>
    <row r="16" spans="1:35" ht="18" x14ac:dyDescent="0.25">
      <c r="A16" s="20" t="s">
        <v>36</v>
      </c>
      <c r="B16" s="21" t="s">
        <v>37</v>
      </c>
      <c r="C16" s="22" t="s">
        <v>5</v>
      </c>
      <c r="D16" s="36">
        <v>179</v>
      </c>
      <c r="E16" s="37" t="s">
        <v>108</v>
      </c>
      <c r="F16" s="45">
        <v>21.49</v>
      </c>
      <c r="G16" s="38">
        <f t="shared" si="0"/>
        <v>3846.7099999999996</v>
      </c>
      <c r="H16" s="45">
        <v>20</v>
      </c>
      <c r="I16" s="38">
        <f t="shared" si="1"/>
        <v>3580</v>
      </c>
      <c r="J16" s="38">
        <v>22</v>
      </c>
      <c r="K16" s="38">
        <f t="shared" si="2"/>
        <v>3938</v>
      </c>
      <c r="L16" s="45">
        <v>24.757949999999997</v>
      </c>
      <c r="M16" s="38">
        <f t="shared" si="3"/>
        <v>4431.6730499999994</v>
      </c>
      <c r="N16" s="45">
        <v>26.51</v>
      </c>
      <c r="O16" s="38">
        <f t="shared" si="4"/>
        <v>4745.29</v>
      </c>
      <c r="P16" s="38">
        <v>25.19</v>
      </c>
      <c r="Q16" s="38">
        <f t="shared" si="5"/>
        <v>4509.01</v>
      </c>
      <c r="R16" s="38">
        <v>24.26</v>
      </c>
      <c r="S16" s="38">
        <f t="shared" si="6"/>
        <v>4342.54</v>
      </c>
      <c r="T16" s="38">
        <v>26.334</v>
      </c>
      <c r="U16" s="38">
        <f t="shared" si="7"/>
        <v>4713.7860000000001</v>
      </c>
      <c r="V16" s="38">
        <v>24.36</v>
      </c>
      <c r="W16" s="38">
        <f t="shared" si="8"/>
        <v>4360.4399999999996</v>
      </c>
      <c r="X16" s="39">
        <v>61.98</v>
      </c>
      <c r="Y16" s="38">
        <f t="shared" si="9"/>
        <v>11094.42</v>
      </c>
      <c r="Z16" s="45">
        <v>23.34</v>
      </c>
      <c r="AA16" s="38">
        <f t="shared" si="10"/>
        <v>4177.8599999999997</v>
      </c>
      <c r="AB16" s="38">
        <v>26</v>
      </c>
      <c r="AC16" s="38">
        <f t="shared" si="11"/>
        <v>4654</v>
      </c>
      <c r="AD16" s="40">
        <v>26.3242455</v>
      </c>
      <c r="AE16" s="38">
        <f t="shared" si="12"/>
        <v>4712.0399445000003</v>
      </c>
      <c r="AF16" s="45">
        <v>31.04</v>
      </c>
      <c r="AG16" s="38">
        <f t="shared" si="13"/>
        <v>5556.16</v>
      </c>
      <c r="AH16" s="75">
        <v>30.89</v>
      </c>
      <c r="AI16" s="38">
        <f t="shared" si="14"/>
        <v>5529.31</v>
      </c>
    </row>
    <row r="17" spans="1:35" ht="18" x14ac:dyDescent="0.25">
      <c r="A17" s="20">
        <v>57008923</v>
      </c>
      <c r="B17" s="21" t="s">
        <v>122</v>
      </c>
      <c r="C17" s="22" t="s">
        <v>123</v>
      </c>
      <c r="D17" s="36">
        <v>42</v>
      </c>
      <c r="E17" s="37" t="s">
        <v>108</v>
      </c>
      <c r="F17" s="45">
        <v>21.77</v>
      </c>
      <c r="G17" s="38">
        <f t="shared" si="0"/>
        <v>914.34</v>
      </c>
      <c r="H17" s="45">
        <v>21.1</v>
      </c>
      <c r="I17" s="38">
        <f t="shared" si="1"/>
        <v>886.2</v>
      </c>
      <c r="J17" s="38">
        <v>19</v>
      </c>
      <c r="K17" s="38">
        <f t="shared" si="2"/>
        <v>798</v>
      </c>
      <c r="L17" s="45">
        <v>25.0974</v>
      </c>
      <c r="M17" s="38">
        <f t="shared" si="3"/>
        <v>1054.0907999999999</v>
      </c>
      <c r="N17" s="45">
        <v>27.11</v>
      </c>
      <c r="O17" s="38">
        <f t="shared" si="4"/>
        <v>1138.6199999999999</v>
      </c>
      <c r="P17" s="38">
        <v>27.08</v>
      </c>
      <c r="Q17" s="38">
        <f t="shared" si="5"/>
        <v>1137.3599999999999</v>
      </c>
      <c r="R17" s="38">
        <v>24.58</v>
      </c>
      <c r="S17" s="38">
        <f t="shared" si="6"/>
        <v>1032.3599999999999</v>
      </c>
      <c r="T17" s="38">
        <v>26.680500000000002</v>
      </c>
      <c r="U17" s="38">
        <f t="shared" si="7"/>
        <v>1120.5810000000001</v>
      </c>
      <c r="V17" s="38">
        <v>24.68</v>
      </c>
      <c r="W17" s="38">
        <f t="shared" si="8"/>
        <v>1036.56</v>
      </c>
      <c r="X17" s="39">
        <v>59.98</v>
      </c>
      <c r="Y17" s="38">
        <f t="shared" si="9"/>
        <v>2519.16</v>
      </c>
      <c r="Z17" s="45">
        <v>23.65</v>
      </c>
      <c r="AA17" s="38">
        <f t="shared" si="10"/>
        <v>993.3</v>
      </c>
      <c r="AB17" s="38">
        <v>26.25</v>
      </c>
      <c r="AC17" s="38">
        <f t="shared" si="11"/>
        <v>1102.5</v>
      </c>
      <c r="AD17" s="40">
        <v>27.374245500000001</v>
      </c>
      <c r="AE17" s="38">
        <f t="shared" si="12"/>
        <v>1149.7183110000001</v>
      </c>
      <c r="AF17" s="45">
        <v>31.45</v>
      </c>
      <c r="AG17" s="38">
        <f t="shared" si="13"/>
        <v>1320.8999999999999</v>
      </c>
      <c r="AH17" s="75">
        <v>29.89</v>
      </c>
      <c r="AI17" s="38">
        <f t="shared" si="14"/>
        <v>1255.3800000000001</v>
      </c>
    </row>
    <row r="18" spans="1:35" ht="18" x14ac:dyDescent="0.25">
      <c r="A18" s="20">
        <v>57008924</v>
      </c>
      <c r="B18" s="21" t="s">
        <v>124</v>
      </c>
      <c r="C18" s="22" t="s">
        <v>125</v>
      </c>
      <c r="D18" s="36">
        <v>43</v>
      </c>
      <c r="E18" s="37" t="s">
        <v>108</v>
      </c>
      <c r="F18" s="45">
        <v>21.77</v>
      </c>
      <c r="G18" s="38">
        <f t="shared" si="0"/>
        <v>936.11</v>
      </c>
      <c r="H18" s="45">
        <v>21.1</v>
      </c>
      <c r="I18" s="38">
        <f t="shared" si="1"/>
        <v>907.30000000000007</v>
      </c>
      <c r="J18" s="38">
        <v>19</v>
      </c>
      <c r="K18" s="38">
        <f t="shared" si="2"/>
        <v>817</v>
      </c>
      <c r="L18" s="45">
        <v>25.0974</v>
      </c>
      <c r="M18" s="38">
        <f t="shared" si="3"/>
        <v>1079.1882000000001</v>
      </c>
      <c r="N18" s="45">
        <v>27.11</v>
      </c>
      <c r="O18" s="38">
        <f t="shared" si="4"/>
        <v>1165.73</v>
      </c>
      <c r="P18" s="38">
        <v>27.08</v>
      </c>
      <c r="Q18" s="38">
        <f t="shared" si="5"/>
        <v>1164.4399999999998</v>
      </c>
      <c r="R18" s="38">
        <v>24.58</v>
      </c>
      <c r="S18" s="38">
        <f t="shared" si="6"/>
        <v>1056.9399999999998</v>
      </c>
      <c r="T18" s="38">
        <v>26.680500000000002</v>
      </c>
      <c r="U18" s="38">
        <f t="shared" si="7"/>
        <v>1147.2615000000001</v>
      </c>
      <c r="V18" s="46">
        <v>24.68</v>
      </c>
      <c r="W18" s="38">
        <f t="shared" si="8"/>
        <v>1061.24</v>
      </c>
      <c r="X18" s="41">
        <v>59.98</v>
      </c>
      <c r="Y18" s="38">
        <f t="shared" si="9"/>
        <v>2579.14</v>
      </c>
      <c r="Z18" s="45">
        <v>23.65</v>
      </c>
      <c r="AA18" s="38">
        <f t="shared" si="10"/>
        <v>1016.9499999999999</v>
      </c>
      <c r="AB18" s="38">
        <v>26.25</v>
      </c>
      <c r="AC18" s="38">
        <f t="shared" si="11"/>
        <v>1128.75</v>
      </c>
      <c r="AD18" s="40">
        <v>27.374245500000001</v>
      </c>
      <c r="AE18" s="38">
        <f t="shared" si="12"/>
        <v>1177.0925565</v>
      </c>
      <c r="AF18" s="45">
        <v>31.45</v>
      </c>
      <c r="AG18" s="38">
        <f t="shared" si="13"/>
        <v>1352.35</v>
      </c>
      <c r="AH18" s="75">
        <v>29.89</v>
      </c>
      <c r="AI18" s="38">
        <f t="shared" si="14"/>
        <v>1285.27</v>
      </c>
    </row>
    <row r="19" spans="1:35" ht="18" x14ac:dyDescent="0.25">
      <c r="A19" s="20">
        <v>57008925</v>
      </c>
      <c r="B19" s="21" t="s">
        <v>126</v>
      </c>
      <c r="C19" s="22" t="s">
        <v>127</v>
      </c>
      <c r="D19" s="36">
        <v>41</v>
      </c>
      <c r="E19" s="37" t="s">
        <v>108</v>
      </c>
      <c r="F19" s="45">
        <v>21.77</v>
      </c>
      <c r="G19" s="38">
        <f t="shared" si="0"/>
        <v>892.56999999999994</v>
      </c>
      <c r="H19" s="45">
        <v>21.1</v>
      </c>
      <c r="I19" s="38">
        <f t="shared" si="1"/>
        <v>865.1</v>
      </c>
      <c r="J19" s="38">
        <v>19</v>
      </c>
      <c r="K19" s="38">
        <f t="shared" si="2"/>
        <v>779</v>
      </c>
      <c r="L19" s="45">
        <v>25.0974</v>
      </c>
      <c r="M19" s="38">
        <f t="shared" si="3"/>
        <v>1028.9934000000001</v>
      </c>
      <c r="N19" s="45">
        <v>27.11</v>
      </c>
      <c r="O19" s="38">
        <f t="shared" si="4"/>
        <v>1111.51</v>
      </c>
      <c r="P19" s="38">
        <v>27.08</v>
      </c>
      <c r="Q19" s="38">
        <f t="shared" si="5"/>
        <v>1110.28</v>
      </c>
      <c r="R19" s="38">
        <v>24.58</v>
      </c>
      <c r="S19" s="38">
        <f t="shared" si="6"/>
        <v>1007.78</v>
      </c>
      <c r="T19" s="38">
        <v>26.680500000000002</v>
      </c>
      <c r="U19" s="38">
        <f t="shared" si="7"/>
        <v>1093.9005000000002</v>
      </c>
      <c r="V19" s="38">
        <v>24.68</v>
      </c>
      <c r="W19" s="38">
        <f t="shared" si="8"/>
        <v>1011.88</v>
      </c>
      <c r="X19" s="39">
        <v>59.98</v>
      </c>
      <c r="Y19" s="38">
        <f t="shared" si="9"/>
        <v>2459.1799999999998</v>
      </c>
      <c r="Z19" s="45">
        <v>23.65</v>
      </c>
      <c r="AA19" s="38">
        <f t="shared" si="10"/>
        <v>969.65</v>
      </c>
      <c r="AB19" s="38">
        <v>26.25</v>
      </c>
      <c r="AC19" s="38">
        <f t="shared" si="11"/>
        <v>1076.25</v>
      </c>
      <c r="AD19" s="40">
        <v>27.374245500000001</v>
      </c>
      <c r="AE19" s="38">
        <f t="shared" si="12"/>
        <v>1122.3440654999999</v>
      </c>
      <c r="AF19" s="45">
        <v>31.45</v>
      </c>
      <c r="AG19" s="38">
        <f t="shared" si="13"/>
        <v>1289.45</v>
      </c>
      <c r="AH19" s="75">
        <v>27.75</v>
      </c>
      <c r="AI19" s="38">
        <f t="shared" si="14"/>
        <v>1137.75</v>
      </c>
    </row>
    <row r="20" spans="1:35" ht="18" x14ac:dyDescent="0.25">
      <c r="A20" s="20" t="s">
        <v>38</v>
      </c>
      <c r="B20" s="21" t="s">
        <v>39</v>
      </c>
      <c r="C20" s="22" t="s">
        <v>18</v>
      </c>
      <c r="D20" s="36">
        <v>660</v>
      </c>
      <c r="E20" s="37" t="s">
        <v>108</v>
      </c>
      <c r="F20" s="45">
        <v>28.66</v>
      </c>
      <c r="G20" s="38">
        <f t="shared" si="0"/>
        <v>18915.599999999999</v>
      </c>
      <c r="H20" s="45">
        <v>27</v>
      </c>
      <c r="I20" s="38">
        <f t="shared" si="1"/>
        <v>17820</v>
      </c>
      <c r="J20" s="38">
        <v>30</v>
      </c>
      <c r="K20" s="38">
        <f t="shared" si="2"/>
        <v>19800</v>
      </c>
      <c r="L20" s="45">
        <v>33.036149999999999</v>
      </c>
      <c r="M20" s="38">
        <f t="shared" si="3"/>
        <v>21803.859</v>
      </c>
      <c r="N20" s="45">
        <v>35.78</v>
      </c>
      <c r="O20" s="38">
        <f t="shared" si="4"/>
        <v>23614.799999999999</v>
      </c>
      <c r="P20" s="38">
        <v>33.29</v>
      </c>
      <c r="Q20" s="38">
        <f t="shared" si="5"/>
        <v>21971.399999999998</v>
      </c>
      <c r="R20" s="38">
        <v>32.36</v>
      </c>
      <c r="S20" s="38">
        <f t="shared" si="6"/>
        <v>21357.599999999999</v>
      </c>
      <c r="T20" s="38">
        <v>35.122500000000002</v>
      </c>
      <c r="U20" s="38">
        <f t="shared" si="7"/>
        <v>23180.850000000002</v>
      </c>
      <c r="V20" s="38">
        <v>32.49</v>
      </c>
      <c r="W20" s="38">
        <f t="shared" si="8"/>
        <v>21443.4</v>
      </c>
      <c r="X20" s="39">
        <v>81.98</v>
      </c>
      <c r="Y20" s="38">
        <f t="shared" si="9"/>
        <v>54106.8</v>
      </c>
      <c r="Z20" s="45">
        <v>31.13</v>
      </c>
      <c r="AA20" s="38">
        <f t="shared" si="10"/>
        <v>20545.8</v>
      </c>
      <c r="AB20" s="38">
        <v>34.75</v>
      </c>
      <c r="AC20" s="38">
        <f t="shared" si="11"/>
        <v>22935</v>
      </c>
      <c r="AD20" s="40">
        <v>34.936366500000005</v>
      </c>
      <c r="AE20" s="38">
        <f t="shared" si="12"/>
        <v>23058.001890000003</v>
      </c>
      <c r="AF20" s="45">
        <v>41.39</v>
      </c>
      <c r="AG20" s="38">
        <f t="shared" si="13"/>
        <v>27317.4</v>
      </c>
      <c r="AH20" s="75">
        <v>40.89</v>
      </c>
      <c r="AI20" s="38">
        <f t="shared" si="14"/>
        <v>26987.4</v>
      </c>
    </row>
    <row r="21" spans="1:35" ht="18" x14ac:dyDescent="0.25">
      <c r="A21" s="20" t="s">
        <v>40</v>
      </c>
      <c r="B21" s="21" t="s">
        <v>41</v>
      </c>
      <c r="C21" s="22" t="s">
        <v>19</v>
      </c>
      <c r="D21" s="36">
        <v>390</v>
      </c>
      <c r="E21" s="37" t="s">
        <v>108</v>
      </c>
      <c r="F21" s="45">
        <v>19.91</v>
      </c>
      <c r="G21" s="38">
        <f t="shared" si="0"/>
        <v>7764.9</v>
      </c>
      <c r="H21" s="45">
        <v>20.5</v>
      </c>
      <c r="I21" s="38">
        <f t="shared" si="1"/>
        <v>7995</v>
      </c>
      <c r="J21" s="38">
        <v>20.5</v>
      </c>
      <c r="K21" s="38">
        <f t="shared" si="2"/>
        <v>7995</v>
      </c>
      <c r="L21" s="45">
        <v>22.940249999999999</v>
      </c>
      <c r="M21" s="38">
        <f t="shared" si="3"/>
        <v>8946.6975000000002</v>
      </c>
      <c r="N21" s="45">
        <v>25.24</v>
      </c>
      <c r="O21" s="38">
        <f t="shared" si="4"/>
        <v>9843.5999999999985</v>
      </c>
      <c r="P21" s="38">
        <v>23.29</v>
      </c>
      <c r="Q21" s="38">
        <f t="shared" si="5"/>
        <v>9083.1</v>
      </c>
      <c r="R21" s="38">
        <v>22.47</v>
      </c>
      <c r="S21" s="38">
        <f t="shared" si="6"/>
        <v>8763.2999999999993</v>
      </c>
      <c r="T21" s="38">
        <v>24.391500000000001</v>
      </c>
      <c r="U21" s="38">
        <f t="shared" si="7"/>
        <v>9512.6849999999995</v>
      </c>
      <c r="V21" s="38">
        <v>22.57</v>
      </c>
      <c r="W21" s="38">
        <f t="shared" si="8"/>
        <v>8802.2999999999993</v>
      </c>
      <c r="X21" s="39">
        <v>57.98</v>
      </c>
      <c r="Y21" s="38">
        <f t="shared" si="9"/>
        <v>22612.199999999997</v>
      </c>
      <c r="Z21" s="45">
        <v>21.62</v>
      </c>
      <c r="AA21" s="38">
        <f t="shared" si="10"/>
        <v>8431.8000000000011</v>
      </c>
      <c r="AB21" s="38">
        <v>24</v>
      </c>
      <c r="AC21" s="38">
        <f t="shared" si="11"/>
        <v>9360</v>
      </c>
      <c r="AD21" s="40">
        <v>24.383331000000002</v>
      </c>
      <c r="AE21" s="38">
        <f t="shared" si="12"/>
        <v>9509.4990900000012</v>
      </c>
      <c r="AF21" s="45">
        <v>28.75</v>
      </c>
      <c r="AG21" s="38">
        <f t="shared" si="13"/>
        <v>11212.5</v>
      </c>
      <c r="AH21" s="75">
        <v>28.89</v>
      </c>
      <c r="AI21" s="38">
        <f t="shared" si="14"/>
        <v>11267.1</v>
      </c>
    </row>
    <row r="22" spans="1:35" ht="18" x14ac:dyDescent="0.25">
      <c r="A22" s="20" t="s">
        <v>42</v>
      </c>
      <c r="B22" s="21" t="s">
        <v>43</v>
      </c>
      <c r="C22" s="22" t="s">
        <v>20</v>
      </c>
      <c r="D22" s="36">
        <v>395</v>
      </c>
      <c r="E22" s="37" t="s">
        <v>108</v>
      </c>
      <c r="F22" s="45">
        <v>19.91</v>
      </c>
      <c r="G22" s="38">
        <f t="shared" si="0"/>
        <v>7864.45</v>
      </c>
      <c r="H22" s="45">
        <v>20.5</v>
      </c>
      <c r="I22" s="38">
        <f t="shared" si="1"/>
        <v>8097.5</v>
      </c>
      <c r="J22" s="38">
        <v>20.5</v>
      </c>
      <c r="K22" s="38">
        <f t="shared" si="2"/>
        <v>8097.5</v>
      </c>
      <c r="L22" s="45">
        <v>22.940249999999999</v>
      </c>
      <c r="M22" s="38">
        <f t="shared" si="3"/>
        <v>9061.3987500000003</v>
      </c>
      <c r="N22" s="45">
        <v>24.64</v>
      </c>
      <c r="O22" s="38">
        <f t="shared" si="4"/>
        <v>9732.8000000000011</v>
      </c>
      <c r="P22" s="38">
        <v>23.39</v>
      </c>
      <c r="Q22" s="38">
        <f t="shared" si="5"/>
        <v>9239.0500000000011</v>
      </c>
      <c r="R22" s="38">
        <v>22.47</v>
      </c>
      <c r="S22" s="38">
        <f t="shared" si="6"/>
        <v>8875.65</v>
      </c>
      <c r="T22" s="38">
        <v>24.391500000000001</v>
      </c>
      <c r="U22" s="38">
        <f t="shared" si="7"/>
        <v>9634.6424999999999</v>
      </c>
      <c r="V22" s="38">
        <v>22.57</v>
      </c>
      <c r="W22" s="38">
        <f t="shared" si="8"/>
        <v>8915.15</v>
      </c>
      <c r="X22" s="39">
        <v>57.98</v>
      </c>
      <c r="Y22" s="38">
        <f t="shared" si="9"/>
        <v>22902.1</v>
      </c>
      <c r="Z22" s="45">
        <v>21.62</v>
      </c>
      <c r="AA22" s="38">
        <f t="shared" si="10"/>
        <v>8539.9</v>
      </c>
      <c r="AB22" s="38">
        <v>24</v>
      </c>
      <c r="AC22" s="38">
        <f t="shared" si="11"/>
        <v>9480</v>
      </c>
      <c r="AD22" s="40">
        <v>24.383331000000002</v>
      </c>
      <c r="AE22" s="38">
        <f t="shared" si="12"/>
        <v>9631.4157450000002</v>
      </c>
      <c r="AF22" s="45">
        <v>28.75</v>
      </c>
      <c r="AG22" s="38">
        <f t="shared" si="13"/>
        <v>11356.25</v>
      </c>
      <c r="AH22" s="75">
        <v>28.89</v>
      </c>
      <c r="AI22" s="38">
        <f t="shared" si="14"/>
        <v>11411.550000000001</v>
      </c>
    </row>
    <row r="23" spans="1:35" ht="18" x14ac:dyDescent="0.25">
      <c r="A23" s="24" t="s">
        <v>44</v>
      </c>
      <c r="B23" s="25" t="s">
        <v>45</v>
      </c>
      <c r="C23" s="26" t="s">
        <v>21</v>
      </c>
      <c r="D23" s="36">
        <v>420</v>
      </c>
      <c r="E23" s="37" t="s">
        <v>108</v>
      </c>
      <c r="F23" s="45">
        <v>19.91</v>
      </c>
      <c r="G23" s="38">
        <f t="shared" si="0"/>
        <v>8362.2000000000007</v>
      </c>
      <c r="H23" s="45">
        <v>20.5</v>
      </c>
      <c r="I23" s="38">
        <f t="shared" si="1"/>
        <v>8610</v>
      </c>
      <c r="J23" s="38">
        <v>20.5</v>
      </c>
      <c r="K23" s="38">
        <f t="shared" si="2"/>
        <v>8610</v>
      </c>
      <c r="L23" s="45">
        <v>22.940249999999999</v>
      </c>
      <c r="M23" s="38">
        <f t="shared" si="3"/>
        <v>9634.9049999999988</v>
      </c>
      <c r="N23" s="45">
        <v>25.58</v>
      </c>
      <c r="O23" s="38">
        <f t="shared" si="4"/>
        <v>10743.599999999999</v>
      </c>
      <c r="P23" s="38">
        <v>23.29</v>
      </c>
      <c r="Q23" s="38">
        <f t="shared" si="5"/>
        <v>9781.7999999999993</v>
      </c>
      <c r="R23" s="38">
        <v>22.47</v>
      </c>
      <c r="S23" s="38">
        <f t="shared" si="6"/>
        <v>9437.4</v>
      </c>
      <c r="T23" s="38">
        <v>24.391500000000001</v>
      </c>
      <c r="U23" s="38">
        <f t="shared" si="7"/>
        <v>10244.43</v>
      </c>
      <c r="V23" s="38">
        <v>22.57</v>
      </c>
      <c r="W23" s="38">
        <f t="shared" si="8"/>
        <v>9479.4</v>
      </c>
      <c r="X23" s="39">
        <v>57.98</v>
      </c>
      <c r="Y23" s="38">
        <f t="shared" si="9"/>
        <v>24351.599999999999</v>
      </c>
      <c r="Z23" s="45">
        <v>21.62</v>
      </c>
      <c r="AA23" s="38">
        <f t="shared" si="10"/>
        <v>9080.4</v>
      </c>
      <c r="AB23" s="38">
        <v>24</v>
      </c>
      <c r="AC23" s="38">
        <f t="shared" si="11"/>
        <v>10080</v>
      </c>
      <c r="AD23" s="40">
        <v>24.383331000000002</v>
      </c>
      <c r="AE23" s="38">
        <f t="shared" si="12"/>
        <v>10240.999020000001</v>
      </c>
      <c r="AF23" s="45">
        <v>28.75</v>
      </c>
      <c r="AG23" s="38">
        <f t="shared" si="13"/>
        <v>12075</v>
      </c>
      <c r="AH23" s="75">
        <v>28.89</v>
      </c>
      <c r="AI23" s="38">
        <f t="shared" si="14"/>
        <v>12133.800000000001</v>
      </c>
    </row>
    <row r="24" spans="1:35" ht="18" x14ac:dyDescent="0.25">
      <c r="A24" s="21" t="s">
        <v>144</v>
      </c>
      <c r="B24" s="21" t="s">
        <v>145</v>
      </c>
      <c r="C24" s="26" t="s">
        <v>146</v>
      </c>
      <c r="D24" s="36">
        <v>19</v>
      </c>
      <c r="E24" s="37" t="s">
        <v>108</v>
      </c>
      <c r="F24" s="45">
        <v>32.450000000000003</v>
      </c>
      <c r="G24" s="38">
        <f t="shared" si="0"/>
        <v>616.55000000000007</v>
      </c>
      <c r="H24" s="45">
        <v>33.450000000000003</v>
      </c>
      <c r="I24" s="38">
        <f t="shared" si="1"/>
        <v>635.55000000000007</v>
      </c>
      <c r="J24" s="38">
        <v>33</v>
      </c>
      <c r="K24" s="38">
        <f t="shared" si="2"/>
        <v>627</v>
      </c>
      <c r="L24" s="45">
        <v>37.39425</v>
      </c>
      <c r="M24" s="38">
        <f t="shared" si="3"/>
        <v>710.49074999999993</v>
      </c>
      <c r="N24" s="45">
        <v>45.89</v>
      </c>
      <c r="O24" s="38">
        <f t="shared" si="4"/>
        <v>871.91</v>
      </c>
      <c r="P24" s="38">
        <v>37.79</v>
      </c>
      <c r="Q24" s="38">
        <f t="shared" si="5"/>
        <v>718.01</v>
      </c>
      <c r="R24" s="38">
        <v>36.25</v>
      </c>
      <c r="S24" s="38">
        <f t="shared" si="6"/>
        <v>688.75</v>
      </c>
      <c r="T24" s="38">
        <v>39.763500000000001</v>
      </c>
      <c r="U24" s="38">
        <f t="shared" si="7"/>
        <v>755.50649999999996</v>
      </c>
      <c r="V24" s="38">
        <v>36.79</v>
      </c>
      <c r="W24" s="38">
        <f t="shared" si="8"/>
        <v>699.01</v>
      </c>
      <c r="X24" s="39">
        <v>91.98</v>
      </c>
      <c r="Y24" s="38">
        <f t="shared" si="9"/>
        <v>1747.6200000000001</v>
      </c>
      <c r="Z24" s="45">
        <v>35.25</v>
      </c>
      <c r="AA24" s="38">
        <f t="shared" si="10"/>
        <v>669.75</v>
      </c>
      <c r="AB24" s="38">
        <v>39</v>
      </c>
      <c r="AC24" s="38">
        <f t="shared" si="11"/>
        <v>741</v>
      </c>
      <c r="AD24" s="40">
        <v>40.3630815</v>
      </c>
      <c r="AE24" s="38">
        <f t="shared" si="12"/>
        <v>766.89854849999995</v>
      </c>
      <c r="AF24" s="45">
        <v>46.87</v>
      </c>
      <c r="AG24" s="38">
        <f t="shared" si="13"/>
        <v>890.53</v>
      </c>
      <c r="AH24" s="75">
        <v>45.89</v>
      </c>
      <c r="AI24" s="38">
        <f t="shared" si="14"/>
        <v>871.91</v>
      </c>
    </row>
    <row r="25" spans="1:35" ht="18" x14ac:dyDescent="0.25">
      <c r="A25" s="21" t="s">
        <v>147</v>
      </c>
      <c r="B25" s="21" t="s">
        <v>148</v>
      </c>
      <c r="C25" s="26" t="s">
        <v>149</v>
      </c>
      <c r="D25" s="36">
        <v>16</v>
      </c>
      <c r="E25" s="37" t="s">
        <v>108</v>
      </c>
      <c r="F25" s="45">
        <v>20.86</v>
      </c>
      <c r="G25" s="38">
        <f t="shared" si="0"/>
        <v>333.76</v>
      </c>
      <c r="H25" s="45">
        <v>21.5</v>
      </c>
      <c r="I25" s="38">
        <f t="shared" si="1"/>
        <v>344</v>
      </c>
      <c r="J25" s="38">
        <v>22</v>
      </c>
      <c r="K25" s="38">
        <f t="shared" si="2"/>
        <v>352</v>
      </c>
      <c r="L25" s="45">
        <v>24.035249999999998</v>
      </c>
      <c r="M25" s="38">
        <f t="shared" si="3"/>
        <v>384.56399999999996</v>
      </c>
      <c r="N25" s="45">
        <v>29.89</v>
      </c>
      <c r="O25" s="38">
        <f t="shared" si="4"/>
        <v>478.24</v>
      </c>
      <c r="P25" s="38">
        <v>24.29</v>
      </c>
      <c r="Q25" s="38">
        <f t="shared" si="5"/>
        <v>388.64</v>
      </c>
      <c r="R25" s="38">
        <v>23.3</v>
      </c>
      <c r="S25" s="38">
        <f t="shared" si="6"/>
        <v>372.8</v>
      </c>
      <c r="T25" s="38">
        <v>25.556999999999999</v>
      </c>
      <c r="U25" s="38">
        <f t="shared" si="7"/>
        <v>408.91199999999998</v>
      </c>
      <c r="V25" s="38">
        <v>23.65</v>
      </c>
      <c r="W25" s="38">
        <f t="shared" si="8"/>
        <v>378.4</v>
      </c>
      <c r="X25" s="39">
        <v>59.98</v>
      </c>
      <c r="Y25" s="38">
        <f t="shared" si="9"/>
        <v>959.68</v>
      </c>
      <c r="Z25" s="45">
        <v>22.66</v>
      </c>
      <c r="AA25" s="38">
        <f t="shared" si="10"/>
        <v>362.56</v>
      </c>
      <c r="AB25" s="38">
        <v>25.25</v>
      </c>
      <c r="AC25" s="38">
        <f t="shared" si="11"/>
        <v>404</v>
      </c>
      <c r="AD25" s="40">
        <v>25.943074500000002</v>
      </c>
      <c r="AE25" s="38">
        <f t="shared" si="12"/>
        <v>415.08919200000003</v>
      </c>
      <c r="AF25" s="45">
        <v>30.13</v>
      </c>
      <c r="AG25" s="38">
        <f t="shared" si="13"/>
        <v>482.08</v>
      </c>
      <c r="AH25" s="75">
        <v>29.89</v>
      </c>
      <c r="AI25" s="38">
        <f t="shared" si="14"/>
        <v>478.24</v>
      </c>
    </row>
    <row r="26" spans="1:35" ht="18" x14ac:dyDescent="0.25">
      <c r="A26" s="21" t="s">
        <v>150</v>
      </c>
      <c r="B26" s="21" t="s">
        <v>151</v>
      </c>
      <c r="C26" s="26" t="s">
        <v>152</v>
      </c>
      <c r="D26" s="36">
        <v>16</v>
      </c>
      <c r="E26" s="37" t="s">
        <v>108</v>
      </c>
      <c r="F26" s="45">
        <v>20.86</v>
      </c>
      <c r="G26" s="38">
        <f t="shared" si="0"/>
        <v>333.76</v>
      </c>
      <c r="H26" s="45">
        <v>21.5</v>
      </c>
      <c r="I26" s="38">
        <f t="shared" si="1"/>
        <v>344</v>
      </c>
      <c r="J26" s="38">
        <v>22</v>
      </c>
      <c r="K26" s="38">
        <f t="shared" si="2"/>
        <v>352</v>
      </c>
      <c r="L26" s="45">
        <v>24.035249999999998</v>
      </c>
      <c r="M26" s="38">
        <f t="shared" si="3"/>
        <v>384.56399999999996</v>
      </c>
      <c r="N26" s="45">
        <v>35.79</v>
      </c>
      <c r="O26" s="38">
        <f t="shared" si="4"/>
        <v>572.64</v>
      </c>
      <c r="P26" s="38">
        <v>24.29</v>
      </c>
      <c r="Q26" s="38">
        <f t="shared" si="5"/>
        <v>388.64</v>
      </c>
      <c r="R26" s="38">
        <v>23.3</v>
      </c>
      <c r="S26" s="38">
        <f t="shared" si="6"/>
        <v>372.8</v>
      </c>
      <c r="T26" s="38">
        <v>25.556999999999999</v>
      </c>
      <c r="U26" s="38">
        <f t="shared" si="7"/>
        <v>408.91199999999998</v>
      </c>
      <c r="V26" s="38">
        <v>23.65</v>
      </c>
      <c r="W26" s="38">
        <f t="shared" si="8"/>
        <v>378.4</v>
      </c>
      <c r="X26" s="39">
        <v>59.98</v>
      </c>
      <c r="Y26" s="38">
        <f t="shared" si="9"/>
        <v>959.68</v>
      </c>
      <c r="Z26" s="45">
        <v>22.66</v>
      </c>
      <c r="AA26" s="38">
        <f t="shared" si="10"/>
        <v>362.56</v>
      </c>
      <c r="AB26" s="38">
        <v>25.25</v>
      </c>
      <c r="AC26" s="38">
        <f t="shared" si="11"/>
        <v>404</v>
      </c>
      <c r="AD26" s="40">
        <v>25.943074500000002</v>
      </c>
      <c r="AE26" s="38">
        <f t="shared" si="12"/>
        <v>415.08919200000003</v>
      </c>
      <c r="AF26" s="45">
        <v>30.13</v>
      </c>
      <c r="AG26" s="38">
        <f t="shared" si="13"/>
        <v>482.08</v>
      </c>
      <c r="AH26" s="75">
        <v>29.89</v>
      </c>
      <c r="AI26" s="38">
        <f t="shared" si="14"/>
        <v>478.24</v>
      </c>
    </row>
    <row r="27" spans="1:35" ht="18" x14ac:dyDescent="0.25">
      <c r="A27" s="21" t="s">
        <v>153</v>
      </c>
      <c r="B27" s="21" t="s">
        <v>154</v>
      </c>
      <c r="C27" s="26" t="s">
        <v>155</v>
      </c>
      <c r="D27" s="36">
        <v>16</v>
      </c>
      <c r="E27" s="37" t="s">
        <v>108</v>
      </c>
      <c r="F27" s="45">
        <v>20.86</v>
      </c>
      <c r="G27" s="38">
        <f t="shared" si="0"/>
        <v>333.76</v>
      </c>
      <c r="H27" s="45">
        <v>21.5</v>
      </c>
      <c r="I27" s="38">
        <f t="shared" si="1"/>
        <v>344</v>
      </c>
      <c r="J27" s="38">
        <v>22</v>
      </c>
      <c r="K27" s="38">
        <f t="shared" si="2"/>
        <v>352</v>
      </c>
      <c r="L27" s="45">
        <v>24.035249999999998</v>
      </c>
      <c r="M27" s="38">
        <f t="shared" si="3"/>
        <v>384.56399999999996</v>
      </c>
      <c r="N27" s="45">
        <v>29.89</v>
      </c>
      <c r="O27" s="38">
        <f t="shared" si="4"/>
        <v>478.24</v>
      </c>
      <c r="P27" s="38">
        <v>24.29</v>
      </c>
      <c r="Q27" s="38">
        <f t="shared" si="5"/>
        <v>388.64</v>
      </c>
      <c r="R27" s="38">
        <v>23.3</v>
      </c>
      <c r="S27" s="38">
        <f t="shared" si="6"/>
        <v>372.8</v>
      </c>
      <c r="T27" s="38">
        <v>25.556999999999999</v>
      </c>
      <c r="U27" s="38">
        <f t="shared" si="7"/>
        <v>408.91199999999998</v>
      </c>
      <c r="V27" s="38">
        <v>23.65</v>
      </c>
      <c r="W27" s="38">
        <f t="shared" si="8"/>
        <v>378.4</v>
      </c>
      <c r="X27" s="39">
        <v>59.98</v>
      </c>
      <c r="Y27" s="38">
        <f t="shared" si="9"/>
        <v>959.68</v>
      </c>
      <c r="Z27" s="45">
        <v>22.66</v>
      </c>
      <c r="AA27" s="38">
        <f t="shared" si="10"/>
        <v>362.56</v>
      </c>
      <c r="AB27" s="38">
        <v>25.25</v>
      </c>
      <c r="AC27" s="38">
        <f t="shared" si="11"/>
        <v>404</v>
      </c>
      <c r="AD27" s="40">
        <v>25.943074500000002</v>
      </c>
      <c r="AE27" s="38">
        <f t="shared" si="12"/>
        <v>415.08919200000003</v>
      </c>
      <c r="AF27" s="45">
        <v>30.13</v>
      </c>
      <c r="AG27" s="38">
        <f t="shared" si="13"/>
        <v>482.08</v>
      </c>
      <c r="AH27" s="75">
        <v>29.89</v>
      </c>
      <c r="AI27" s="38">
        <f t="shared" si="14"/>
        <v>478.24</v>
      </c>
    </row>
    <row r="28" spans="1:35" ht="18" x14ac:dyDescent="0.25">
      <c r="A28" s="20" t="s">
        <v>46</v>
      </c>
      <c r="B28" s="21" t="s">
        <v>111</v>
      </c>
      <c r="C28" s="22" t="s">
        <v>47</v>
      </c>
      <c r="D28" s="36">
        <v>11</v>
      </c>
      <c r="E28" s="37" t="s">
        <v>108</v>
      </c>
      <c r="F28" s="45">
        <v>151.94</v>
      </c>
      <c r="G28" s="38">
        <f t="shared" si="0"/>
        <v>1671.34</v>
      </c>
      <c r="H28" s="45">
        <v>151.94</v>
      </c>
      <c r="I28" s="38">
        <f t="shared" si="1"/>
        <v>1671.34</v>
      </c>
      <c r="J28" s="38">
        <v>100</v>
      </c>
      <c r="K28" s="38">
        <f t="shared" si="2"/>
        <v>1100</v>
      </c>
      <c r="L28" s="45">
        <v>16.38</v>
      </c>
      <c r="M28" s="38">
        <f t="shared" si="3"/>
        <v>180.17999999999998</v>
      </c>
      <c r="N28" s="45">
        <v>133.30000000000001</v>
      </c>
      <c r="O28" s="38">
        <f t="shared" si="4"/>
        <v>1466.3000000000002</v>
      </c>
      <c r="P28" s="38">
        <v>139.5</v>
      </c>
      <c r="Q28" s="38">
        <f t="shared" si="5"/>
        <v>1534.5</v>
      </c>
      <c r="R28" s="38">
        <v>170.26</v>
      </c>
      <c r="S28" s="38">
        <f t="shared" si="6"/>
        <v>1872.86</v>
      </c>
      <c r="T28" s="38">
        <v>205.17000000000002</v>
      </c>
      <c r="U28" s="38">
        <f t="shared" si="7"/>
        <v>2256.8700000000003</v>
      </c>
      <c r="V28" s="38">
        <v>189.82</v>
      </c>
      <c r="W28" s="38">
        <f t="shared" si="8"/>
        <v>2088.02</v>
      </c>
      <c r="X28" s="39">
        <v>479.98</v>
      </c>
      <c r="Y28" s="38">
        <f t="shared" si="9"/>
        <v>5279.7800000000007</v>
      </c>
      <c r="Z28" s="45">
        <v>181.99</v>
      </c>
      <c r="AA28" s="38">
        <f t="shared" si="10"/>
        <v>2001.89</v>
      </c>
      <c r="AB28" s="38">
        <v>203</v>
      </c>
      <c r="AC28" s="38">
        <f t="shared" si="11"/>
        <v>2233</v>
      </c>
      <c r="AD28" s="40">
        <v>171.5385</v>
      </c>
      <c r="AE28" s="38">
        <f t="shared" si="12"/>
        <v>1886.9234999999999</v>
      </c>
      <c r="AF28" s="45">
        <v>262.47000000000003</v>
      </c>
      <c r="AG28" s="38">
        <f t="shared" si="13"/>
        <v>2887.17</v>
      </c>
      <c r="AH28" s="75">
        <v>239.89</v>
      </c>
      <c r="AI28" s="38">
        <f t="shared" si="14"/>
        <v>2638.79</v>
      </c>
    </row>
    <row r="29" spans="1:35" ht="18" x14ac:dyDescent="0.25">
      <c r="A29" s="20" t="s">
        <v>48</v>
      </c>
      <c r="B29" s="21" t="s">
        <v>49</v>
      </c>
      <c r="C29" s="22" t="s">
        <v>50</v>
      </c>
      <c r="D29" s="36">
        <v>250</v>
      </c>
      <c r="E29" s="37" t="s">
        <v>108</v>
      </c>
      <c r="F29" s="45">
        <v>86.23</v>
      </c>
      <c r="G29" s="38">
        <f t="shared" si="0"/>
        <v>21557.5</v>
      </c>
      <c r="H29" s="45">
        <v>87.12</v>
      </c>
      <c r="I29" s="38">
        <f t="shared" si="1"/>
        <v>21780</v>
      </c>
      <c r="J29" s="38">
        <v>88</v>
      </c>
      <c r="K29" s="38">
        <f t="shared" si="2"/>
        <v>22000</v>
      </c>
      <c r="L29" s="45">
        <v>93.18</v>
      </c>
      <c r="M29" s="38">
        <f t="shared" si="3"/>
        <v>23295</v>
      </c>
      <c r="N29" s="45">
        <v>98.43</v>
      </c>
      <c r="O29" s="38">
        <f t="shared" si="4"/>
        <v>24607.5</v>
      </c>
      <c r="P29" s="38">
        <v>107.45</v>
      </c>
      <c r="Q29" s="38">
        <f t="shared" si="5"/>
        <v>26862.5</v>
      </c>
      <c r="R29" s="38">
        <v>96.76</v>
      </c>
      <c r="S29" s="38">
        <f t="shared" si="6"/>
        <v>24190</v>
      </c>
      <c r="T29" s="38">
        <v>121.191</v>
      </c>
      <c r="U29" s="38">
        <f t="shared" si="7"/>
        <v>30297.75</v>
      </c>
      <c r="V29" s="38">
        <v>112.13</v>
      </c>
      <c r="W29" s="38">
        <f t="shared" si="8"/>
        <v>28032.5</v>
      </c>
      <c r="X29" s="39">
        <v>279.98</v>
      </c>
      <c r="Y29" s="38">
        <f t="shared" si="9"/>
        <v>69995</v>
      </c>
      <c r="Z29" s="45">
        <v>107.5</v>
      </c>
      <c r="AA29" s="38">
        <f t="shared" si="10"/>
        <v>26875</v>
      </c>
      <c r="AB29" s="38">
        <v>120</v>
      </c>
      <c r="AC29" s="38">
        <f t="shared" si="11"/>
        <v>30000</v>
      </c>
      <c r="AD29" s="40">
        <v>116.43333450000002</v>
      </c>
      <c r="AE29" s="38">
        <f t="shared" si="12"/>
        <v>29108.333625000003</v>
      </c>
      <c r="AF29" s="45">
        <v>155.04</v>
      </c>
      <c r="AG29" s="38">
        <f t="shared" si="13"/>
        <v>38760</v>
      </c>
      <c r="AH29" s="75">
        <v>139</v>
      </c>
      <c r="AI29" s="38">
        <f t="shared" si="14"/>
        <v>34750</v>
      </c>
    </row>
    <row r="30" spans="1:35" ht="18" x14ac:dyDescent="0.25">
      <c r="A30" s="20" t="s">
        <v>51</v>
      </c>
      <c r="B30" s="21" t="s">
        <v>52</v>
      </c>
      <c r="C30" s="22" t="s">
        <v>53</v>
      </c>
      <c r="D30" s="36">
        <v>19</v>
      </c>
      <c r="E30" s="37" t="s">
        <v>108</v>
      </c>
      <c r="F30" s="45">
        <v>73.319999999999993</v>
      </c>
      <c r="G30" s="38">
        <f t="shared" si="0"/>
        <v>1393.08</v>
      </c>
      <c r="H30" s="45">
        <v>75.59</v>
      </c>
      <c r="I30" s="38">
        <f t="shared" si="1"/>
        <v>1436.21</v>
      </c>
      <c r="J30" s="38">
        <v>30</v>
      </c>
      <c r="K30" s="38">
        <f t="shared" si="2"/>
        <v>570</v>
      </c>
      <c r="L30" s="45">
        <v>72.09</v>
      </c>
      <c r="M30" s="38">
        <f t="shared" si="3"/>
        <v>1369.71</v>
      </c>
      <c r="N30" s="45">
        <v>76.08</v>
      </c>
      <c r="O30" s="38">
        <f t="shared" si="4"/>
        <v>1445.52</v>
      </c>
      <c r="P30" s="38">
        <v>83.29</v>
      </c>
      <c r="Q30" s="38">
        <f t="shared" si="5"/>
        <v>1582.5100000000002</v>
      </c>
      <c r="R30" s="38">
        <v>83.13</v>
      </c>
      <c r="S30" s="38">
        <f t="shared" si="6"/>
        <v>1579.4699999999998</v>
      </c>
      <c r="T30" s="38">
        <v>97.618499999999997</v>
      </c>
      <c r="U30" s="38">
        <f t="shared" si="7"/>
        <v>1854.7514999999999</v>
      </c>
      <c r="V30" s="38">
        <v>90.36</v>
      </c>
      <c r="W30" s="38">
        <f t="shared" si="8"/>
        <v>1716.84</v>
      </c>
      <c r="X30" s="39">
        <v>229.98</v>
      </c>
      <c r="Y30" s="38">
        <f t="shared" si="9"/>
        <v>4369.62</v>
      </c>
      <c r="Z30" s="45">
        <v>87.83</v>
      </c>
      <c r="AA30" s="38">
        <f t="shared" si="10"/>
        <v>1668.77</v>
      </c>
      <c r="AB30" s="38">
        <v>99</v>
      </c>
      <c r="AC30" s="38">
        <f t="shared" si="11"/>
        <v>1881</v>
      </c>
      <c r="AD30" s="40">
        <v>91.969500000000011</v>
      </c>
      <c r="AE30" s="38">
        <f t="shared" si="12"/>
        <v>1747.4205000000002</v>
      </c>
      <c r="AF30" s="45">
        <v>126.66</v>
      </c>
      <c r="AG30" s="38">
        <f t="shared" si="13"/>
        <v>2406.54</v>
      </c>
      <c r="AH30" s="75">
        <v>114.89</v>
      </c>
      <c r="AI30" s="38">
        <f t="shared" si="14"/>
        <v>2182.91</v>
      </c>
    </row>
    <row r="31" spans="1:35" ht="18" x14ac:dyDescent="0.25">
      <c r="A31" s="24" t="s">
        <v>54</v>
      </c>
      <c r="B31" s="25" t="s">
        <v>55</v>
      </c>
      <c r="C31" s="26" t="s">
        <v>6</v>
      </c>
      <c r="D31" s="36">
        <v>80</v>
      </c>
      <c r="E31" s="37" t="s">
        <v>108</v>
      </c>
      <c r="F31" s="45">
        <v>92.12</v>
      </c>
      <c r="G31" s="38">
        <f t="shared" si="0"/>
        <v>7369.6</v>
      </c>
      <c r="H31" s="45">
        <v>93.07</v>
      </c>
      <c r="I31" s="38">
        <f t="shared" si="1"/>
        <v>7445.5999999999995</v>
      </c>
      <c r="J31" s="38">
        <v>95</v>
      </c>
      <c r="K31" s="38">
        <f t="shared" si="2"/>
        <v>7600</v>
      </c>
      <c r="L31" s="45">
        <v>108.0009</v>
      </c>
      <c r="M31" s="38">
        <f t="shared" si="3"/>
        <v>8640.0720000000001</v>
      </c>
      <c r="N31" s="45">
        <v>98.76</v>
      </c>
      <c r="O31" s="38">
        <f t="shared" si="4"/>
        <v>7900.8</v>
      </c>
      <c r="P31" s="38">
        <v>84.71</v>
      </c>
      <c r="Q31" s="38">
        <f t="shared" si="5"/>
        <v>6776.7999999999993</v>
      </c>
      <c r="R31" s="38">
        <v>103.37</v>
      </c>
      <c r="S31" s="38">
        <f t="shared" si="6"/>
        <v>8269.6</v>
      </c>
      <c r="T31" s="38">
        <v>129.47550000000001</v>
      </c>
      <c r="U31" s="38">
        <f t="shared" si="7"/>
        <v>10358.040000000001</v>
      </c>
      <c r="V31" s="38">
        <v>119.79</v>
      </c>
      <c r="W31" s="38">
        <f t="shared" si="8"/>
        <v>9583.2000000000007</v>
      </c>
      <c r="X31" s="39">
        <v>301.98</v>
      </c>
      <c r="Y31" s="38">
        <f t="shared" si="9"/>
        <v>24158.400000000001</v>
      </c>
      <c r="Z31" s="45">
        <v>114.84</v>
      </c>
      <c r="AA31" s="38">
        <f t="shared" si="10"/>
        <v>9187.2000000000007</v>
      </c>
      <c r="AB31" s="38">
        <v>128</v>
      </c>
      <c r="AC31" s="38">
        <f t="shared" si="11"/>
        <v>10240</v>
      </c>
      <c r="AD31" s="40">
        <v>110.14500000000001</v>
      </c>
      <c r="AE31" s="38">
        <f t="shared" si="12"/>
        <v>8811.6</v>
      </c>
      <c r="AF31" s="45">
        <v>165.63</v>
      </c>
      <c r="AG31" s="38">
        <f t="shared" si="13"/>
        <v>13250.4</v>
      </c>
      <c r="AH31" s="75">
        <v>150.88999999999999</v>
      </c>
      <c r="AI31" s="38">
        <f t="shared" si="14"/>
        <v>12071.199999999999</v>
      </c>
    </row>
    <row r="32" spans="1:35" ht="18" x14ac:dyDescent="0.25">
      <c r="A32" s="20" t="s">
        <v>56</v>
      </c>
      <c r="B32" s="21" t="s">
        <v>57</v>
      </c>
      <c r="C32" s="22" t="s">
        <v>58</v>
      </c>
      <c r="D32" s="36">
        <v>26</v>
      </c>
      <c r="E32" s="37" t="s">
        <v>108</v>
      </c>
      <c r="F32" s="45">
        <v>59.82</v>
      </c>
      <c r="G32" s="38">
        <f t="shared" si="0"/>
        <v>1555.32</v>
      </c>
      <c r="H32" s="45">
        <v>60.44</v>
      </c>
      <c r="I32" s="38">
        <f t="shared" si="1"/>
        <v>1571.44</v>
      </c>
      <c r="J32" s="38">
        <v>63</v>
      </c>
      <c r="K32" s="38">
        <f t="shared" si="2"/>
        <v>1638</v>
      </c>
      <c r="L32" s="45">
        <v>70.6494</v>
      </c>
      <c r="M32" s="38">
        <f t="shared" si="3"/>
        <v>1836.8843999999999</v>
      </c>
      <c r="N32" s="45">
        <v>65.23</v>
      </c>
      <c r="O32" s="38">
        <f t="shared" si="4"/>
        <v>1695.98</v>
      </c>
      <c r="P32" s="38">
        <v>73.13</v>
      </c>
      <c r="Q32" s="38">
        <f t="shared" si="5"/>
        <v>1901.3799999999999</v>
      </c>
      <c r="R32" s="38">
        <v>67.819999999999993</v>
      </c>
      <c r="S32" s="38">
        <f t="shared" si="6"/>
        <v>1763.3199999999997</v>
      </c>
      <c r="T32" s="38">
        <v>79.632000000000005</v>
      </c>
      <c r="U32" s="38">
        <f t="shared" si="7"/>
        <v>2070.4320000000002</v>
      </c>
      <c r="V32" s="38">
        <v>73.709999999999994</v>
      </c>
      <c r="W32" s="38">
        <f t="shared" si="8"/>
        <v>1916.4599999999998</v>
      </c>
      <c r="X32" s="39">
        <v>181.98</v>
      </c>
      <c r="Y32" s="38">
        <f t="shared" si="9"/>
        <v>4731.4799999999996</v>
      </c>
      <c r="Z32" s="45">
        <v>71.650000000000006</v>
      </c>
      <c r="AA32" s="38">
        <f t="shared" si="10"/>
        <v>1862.9</v>
      </c>
      <c r="AB32" s="38">
        <v>80</v>
      </c>
      <c r="AC32" s="38">
        <f t="shared" si="11"/>
        <v>2080</v>
      </c>
      <c r="AD32" s="40">
        <v>77.593939500000005</v>
      </c>
      <c r="AE32" s="38">
        <f t="shared" si="12"/>
        <v>2017.4424270000002</v>
      </c>
      <c r="AF32" s="45">
        <v>103.32</v>
      </c>
      <c r="AG32" s="38">
        <f t="shared" si="13"/>
        <v>2686.3199999999997</v>
      </c>
      <c r="AH32" s="75">
        <v>90.89</v>
      </c>
      <c r="AI32" s="38">
        <f t="shared" si="14"/>
        <v>2363.14</v>
      </c>
    </row>
    <row r="33" spans="1:35" ht="18" x14ac:dyDescent="0.25">
      <c r="A33" s="20" t="s">
        <v>59</v>
      </c>
      <c r="B33" s="21" t="s">
        <v>60</v>
      </c>
      <c r="C33" s="22" t="s">
        <v>61</v>
      </c>
      <c r="D33" s="36">
        <v>28</v>
      </c>
      <c r="E33" s="37" t="s">
        <v>108</v>
      </c>
      <c r="F33" s="45">
        <v>137.85</v>
      </c>
      <c r="G33" s="38">
        <f t="shared" si="0"/>
        <v>3859.7999999999997</v>
      </c>
      <c r="H33" s="45">
        <v>137.85</v>
      </c>
      <c r="I33" s="38">
        <f t="shared" si="1"/>
        <v>3859.7999999999997</v>
      </c>
      <c r="J33" s="38">
        <v>140</v>
      </c>
      <c r="K33" s="38">
        <f t="shared" si="2"/>
        <v>3920</v>
      </c>
      <c r="L33" s="45">
        <v>14.82</v>
      </c>
      <c r="M33" s="38">
        <f t="shared" si="3"/>
        <v>414.96000000000004</v>
      </c>
      <c r="N33" s="45">
        <v>200.16</v>
      </c>
      <c r="O33" s="38">
        <f t="shared" si="4"/>
        <v>5604.48</v>
      </c>
      <c r="P33" s="38">
        <v>156.31</v>
      </c>
      <c r="Q33" s="38">
        <f t="shared" si="5"/>
        <v>4376.68</v>
      </c>
      <c r="R33" s="38">
        <v>154.09</v>
      </c>
      <c r="S33" s="38">
        <f t="shared" si="6"/>
        <v>4314.5200000000004</v>
      </c>
      <c r="T33" s="38">
        <v>172.6095</v>
      </c>
      <c r="U33" s="38">
        <f t="shared" si="7"/>
        <v>4833.0659999999998</v>
      </c>
      <c r="V33" s="38">
        <v>159.69999999999999</v>
      </c>
      <c r="W33" s="38">
        <f t="shared" si="8"/>
        <v>4471.5999999999995</v>
      </c>
      <c r="X33" s="39">
        <v>391.98</v>
      </c>
      <c r="Y33" s="38">
        <f t="shared" si="9"/>
        <v>10975.44</v>
      </c>
      <c r="Z33" s="45">
        <v>153</v>
      </c>
      <c r="AA33" s="38">
        <f t="shared" si="10"/>
        <v>4284</v>
      </c>
      <c r="AB33" s="38">
        <v>171</v>
      </c>
      <c r="AC33" s="38">
        <f t="shared" si="11"/>
        <v>4788</v>
      </c>
      <c r="AD33" s="40">
        <v>165.82575450000002</v>
      </c>
      <c r="AE33" s="38">
        <f t="shared" si="12"/>
        <v>4643.121126</v>
      </c>
      <c r="AF33" s="45">
        <v>220.8</v>
      </c>
      <c r="AG33" s="38">
        <f t="shared" si="13"/>
        <v>6182.4000000000005</v>
      </c>
      <c r="AH33" s="75">
        <v>195.89</v>
      </c>
      <c r="AI33" s="38">
        <f t="shared" si="14"/>
        <v>5484.92</v>
      </c>
    </row>
    <row r="34" spans="1:35" ht="18" x14ac:dyDescent="0.25">
      <c r="A34" s="20" t="s">
        <v>62</v>
      </c>
      <c r="B34" s="21" t="s">
        <v>63</v>
      </c>
      <c r="C34" s="22" t="s">
        <v>7</v>
      </c>
      <c r="D34" s="36">
        <v>15</v>
      </c>
      <c r="E34" s="37" t="s">
        <v>108</v>
      </c>
      <c r="F34" s="45">
        <v>167.26</v>
      </c>
      <c r="G34" s="38">
        <f t="shared" si="0"/>
        <v>2508.8999999999996</v>
      </c>
      <c r="H34" s="45">
        <v>168.98</v>
      </c>
      <c r="I34" s="38">
        <f t="shared" si="1"/>
        <v>2534.6999999999998</v>
      </c>
      <c r="J34" s="38">
        <v>100</v>
      </c>
      <c r="K34" s="38">
        <f t="shared" si="2"/>
        <v>1500</v>
      </c>
      <c r="L34" s="45">
        <v>18.18</v>
      </c>
      <c r="M34" s="38">
        <f t="shared" si="3"/>
        <v>272.7</v>
      </c>
      <c r="N34" s="45">
        <v>185.26</v>
      </c>
      <c r="O34" s="38">
        <f t="shared" si="4"/>
        <v>2778.8999999999996</v>
      </c>
      <c r="P34" s="38">
        <v>164.6</v>
      </c>
      <c r="Q34" s="38">
        <f t="shared" si="5"/>
        <v>2469</v>
      </c>
      <c r="R34" s="38">
        <v>187.18</v>
      </c>
      <c r="S34" s="38">
        <f t="shared" si="6"/>
        <v>2807.7000000000003</v>
      </c>
      <c r="T34" s="38">
        <v>217.33950000000002</v>
      </c>
      <c r="U34" s="38">
        <f t="shared" si="7"/>
        <v>3260.0925000000002</v>
      </c>
      <c r="V34" s="38">
        <v>201.08</v>
      </c>
      <c r="W34" s="38">
        <f t="shared" si="8"/>
        <v>3016.2000000000003</v>
      </c>
      <c r="X34" s="39">
        <v>507.98</v>
      </c>
      <c r="Y34" s="38">
        <f t="shared" si="9"/>
        <v>7619.7000000000007</v>
      </c>
      <c r="Z34" s="45">
        <v>192.78</v>
      </c>
      <c r="AA34" s="38">
        <f t="shared" si="10"/>
        <v>2891.7</v>
      </c>
      <c r="AB34" s="38">
        <v>215</v>
      </c>
      <c r="AC34" s="38">
        <f t="shared" si="11"/>
        <v>3225</v>
      </c>
      <c r="AD34" s="40">
        <v>202.77600000000001</v>
      </c>
      <c r="AE34" s="38">
        <f t="shared" si="12"/>
        <v>3041.6400000000003</v>
      </c>
      <c r="AF34" s="45">
        <v>278.02</v>
      </c>
      <c r="AG34" s="38">
        <f t="shared" si="13"/>
        <v>4170.2999999999993</v>
      </c>
      <c r="AH34" s="76">
        <v>253.89</v>
      </c>
      <c r="AI34" s="38">
        <f t="shared" si="14"/>
        <v>3808.35</v>
      </c>
    </row>
    <row r="35" spans="1:35" ht="18" x14ac:dyDescent="0.25">
      <c r="A35" s="20">
        <v>59004148</v>
      </c>
      <c r="B35" s="21" t="s">
        <v>128</v>
      </c>
      <c r="C35" s="22" t="s">
        <v>129</v>
      </c>
      <c r="D35" s="36">
        <v>103</v>
      </c>
      <c r="E35" s="37" t="s">
        <v>108</v>
      </c>
      <c r="F35" s="45">
        <v>93.05</v>
      </c>
      <c r="G35" s="38">
        <f t="shared" si="0"/>
        <v>9584.15</v>
      </c>
      <c r="H35" s="45">
        <v>93.55</v>
      </c>
      <c r="I35" s="38">
        <f t="shared" si="1"/>
        <v>9635.65</v>
      </c>
      <c r="J35" s="38">
        <v>97</v>
      </c>
      <c r="K35" s="38">
        <f t="shared" si="2"/>
        <v>9991</v>
      </c>
      <c r="L35" s="45">
        <v>93.02</v>
      </c>
      <c r="M35" s="38">
        <f t="shared" si="3"/>
        <v>9581.06</v>
      </c>
      <c r="N35" s="45">
        <v>133.88999999999999</v>
      </c>
      <c r="O35" s="38">
        <f t="shared" si="4"/>
        <v>13790.669999999998</v>
      </c>
      <c r="P35" s="38">
        <v>105.17</v>
      </c>
      <c r="Q35" s="38">
        <f t="shared" si="5"/>
        <v>10832.51</v>
      </c>
      <c r="R35" s="38">
        <v>104</v>
      </c>
      <c r="S35" s="38">
        <f t="shared" si="6"/>
        <v>10712</v>
      </c>
      <c r="T35" s="38">
        <v>116.508</v>
      </c>
      <c r="U35" s="38">
        <f t="shared" si="7"/>
        <v>12000.323999999999</v>
      </c>
      <c r="V35" s="38">
        <v>107.79</v>
      </c>
      <c r="W35" s="38">
        <f t="shared" si="8"/>
        <v>11102.37</v>
      </c>
      <c r="X35" s="39">
        <v>267.98</v>
      </c>
      <c r="Y35" s="38">
        <f t="shared" si="9"/>
        <v>27601.940000000002</v>
      </c>
      <c r="Z35" s="45">
        <v>103.34</v>
      </c>
      <c r="AA35" s="38">
        <f t="shared" si="10"/>
        <v>10644.02</v>
      </c>
      <c r="AB35" s="38">
        <v>115</v>
      </c>
      <c r="AC35" s="38">
        <f t="shared" si="11"/>
        <v>11845</v>
      </c>
      <c r="AD35" s="40">
        <v>113.67576150000001</v>
      </c>
      <c r="AE35" s="38">
        <f t="shared" si="12"/>
        <v>11708.603434500001</v>
      </c>
      <c r="AF35" s="45">
        <v>174.4</v>
      </c>
      <c r="AG35" s="38">
        <f t="shared" si="13"/>
        <v>17963.2</v>
      </c>
      <c r="AH35" s="75">
        <v>133.88999999999999</v>
      </c>
      <c r="AI35" s="38">
        <f t="shared" si="14"/>
        <v>13790.669999999998</v>
      </c>
    </row>
    <row r="36" spans="1:35" ht="18.75" customHeight="1" x14ac:dyDescent="0.25">
      <c r="A36" s="20" t="s">
        <v>64</v>
      </c>
      <c r="B36" s="21" t="s">
        <v>65</v>
      </c>
      <c r="C36" s="22" t="s">
        <v>16</v>
      </c>
      <c r="D36" s="36">
        <v>113</v>
      </c>
      <c r="E36" s="37" t="s">
        <v>108</v>
      </c>
      <c r="F36" s="45">
        <v>103.1</v>
      </c>
      <c r="G36" s="38">
        <f t="shared" si="0"/>
        <v>11650.3</v>
      </c>
      <c r="H36" s="45">
        <v>99.91</v>
      </c>
      <c r="I36" s="38">
        <f t="shared" si="1"/>
        <v>11289.83</v>
      </c>
      <c r="J36" s="38">
        <v>109</v>
      </c>
      <c r="K36" s="38">
        <f t="shared" si="2"/>
        <v>12317</v>
      </c>
      <c r="L36" s="45">
        <v>120.87984999999999</v>
      </c>
      <c r="M36" s="38">
        <f t="shared" si="3"/>
        <v>13659.423049999999</v>
      </c>
      <c r="N36" s="45">
        <v>92.72</v>
      </c>
      <c r="O36" s="38">
        <f t="shared" si="4"/>
        <v>10477.36</v>
      </c>
      <c r="P36" s="38">
        <v>104.41</v>
      </c>
      <c r="Q36" s="38">
        <f t="shared" si="5"/>
        <v>11798.33</v>
      </c>
      <c r="R36" s="38">
        <v>115.69</v>
      </c>
      <c r="S36" s="38">
        <f t="shared" si="6"/>
        <v>13072.97</v>
      </c>
      <c r="T36" s="38">
        <v>144.9</v>
      </c>
      <c r="U36" s="38">
        <f t="shared" si="7"/>
        <v>16373.7</v>
      </c>
      <c r="V36" s="38">
        <v>134.06</v>
      </c>
      <c r="W36" s="38">
        <f t="shared" si="8"/>
        <v>15148.78</v>
      </c>
      <c r="X36" s="39">
        <v>331.98</v>
      </c>
      <c r="Y36" s="38">
        <f t="shared" si="9"/>
        <v>37513.740000000005</v>
      </c>
      <c r="Z36" s="45">
        <v>128.53</v>
      </c>
      <c r="AA36" s="38">
        <f t="shared" si="10"/>
        <v>14523.89</v>
      </c>
      <c r="AB36" s="38">
        <v>143</v>
      </c>
      <c r="AC36" s="38">
        <f t="shared" si="11"/>
        <v>16159</v>
      </c>
      <c r="AD36" s="40">
        <v>139.19394300000002</v>
      </c>
      <c r="AE36" s="38">
        <f t="shared" si="12"/>
        <v>15728.915559000003</v>
      </c>
      <c r="AF36" s="45">
        <v>185.35</v>
      </c>
      <c r="AG36" s="38">
        <f t="shared" si="13"/>
        <v>20944.55</v>
      </c>
      <c r="AH36" s="75">
        <v>164.62</v>
      </c>
      <c r="AI36" s="38">
        <f t="shared" si="14"/>
        <v>18602.060000000001</v>
      </c>
    </row>
    <row r="37" spans="1:35" ht="18" customHeight="1" x14ac:dyDescent="0.25">
      <c r="A37" s="20" t="s">
        <v>66</v>
      </c>
      <c r="B37" s="21" t="s">
        <v>67</v>
      </c>
      <c r="C37" s="22" t="s">
        <v>22</v>
      </c>
      <c r="D37" s="36">
        <v>60</v>
      </c>
      <c r="E37" s="37" t="s">
        <v>108</v>
      </c>
      <c r="F37" s="45">
        <v>58.26</v>
      </c>
      <c r="G37" s="38">
        <f t="shared" si="0"/>
        <v>3495.6</v>
      </c>
      <c r="H37" s="45">
        <v>58.26</v>
      </c>
      <c r="I37" s="38">
        <f t="shared" si="1"/>
        <v>3495.6</v>
      </c>
      <c r="J37" s="38">
        <v>60</v>
      </c>
      <c r="K37" s="38">
        <f t="shared" si="2"/>
        <v>3600</v>
      </c>
      <c r="L37" s="45">
        <v>66.48</v>
      </c>
      <c r="M37" s="38">
        <f t="shared" si="3"/>
        <v>3988.8</v>
      </c>
      <c r="N37" s="45">
        <v>62.35</v>
      </c>
      <c r="O37" s="38">
        <f t="shared" si="4"/>
        <v>3741</v>
      </c>
      <c r="P37" s="38">
        <v>71.64</v>
      </c>
      <c r="Q37" s="38">
        <f t="shared" si="5"/>
        <v>4298.3999999999996</v>
      </c>
      <c r="R37" s="38">
        <v>66.040000000000006</v>
      </c>
      <c r="S37" s="38">
        <f t="shared" si="6"/>
        <v>3962.4000000000005</v>
      </c>
      <c r="T37" s="38">
        <v>77.563500000000005</v>
      </c>
      <c r="U37" s="38">
        <f t="shared" si="7"/>
        <v>4653.8100000000004</v>
      </c>
      <c r="V37" s="38">
        <v>71.790000000000006</v>
      </c>
      <c r="W37" s="38">
        <f t="shared" si="8"/>
        <v>4307.4000000000005</v>
      </c>
      <c r="X37" s="39">
        <v>173.98</v>
      </c>
      <c r="Y37" s="38">
        <f t="shared" si="9"/>
        <v>10438.799999999999</v>
      </c>
      <c r="Z37" s="45">
        <v>69.5</v>
      </c>
      <c r="AA37" s="38">
        <f t="shared" si="10"/>
        <v>4170</v>
      </c>
      <c r="AB37" s="38">
        <v>78</v>
      </c>
      <c r="AC37" s="38">
        <f t="shared" si="11"/>
        <v>4680</v>
      </c>
      <c r="AD37" s="40">
        <v>75.578789999999998</v>
      </c>
      <c r="AE37" s="38">
        <f t="shared" si="12"/>
        <v>4534.7273999999998</v>
      </c>
      <c r="AF37" s="45">
        <v>100.63</v>
      </c>
      <c r="AG37" s="38">
        <f t="shared" si="13"/>
        <v>6037.7999999999993</v>
      </c>
      <c r="AH37" s="75">
        <v>86.89</v>
      </c>
      <c r="AI37" s="38">
        <f t="shared" si="14"/>
        <v>5213.3999999999996</v>
      </c>
    </row>
    <row r="38" spans="1:35" ht="18" customHeight="1" x14ac:dyDescent="0.25">
      <c r="A38" s="20" t="s">
        <v>68</v>
      </c>
      <c r="B38" s="21" t="s">
        <v>69</v>
      </c>
      <c r="C38" s="22" t="s">
        <v>12</v>
      </c>
      <c r="D38" s="36">
        <v>35</v>
      </c>
      <c r="E38" s="37" t="s">
        <v>108</v>
      </c>
      <c r="F38" s="45">
        <v>82.14</v>
      </c>
      <c r="G38" s="38">
        <f t="shared" si="0"/>
        <v>2874.9</v>
      </c>
      <c r="H38" s="45">
        <v>82.99</v>
      </c>
      <c r="I38" s="38">
        <f t="shared" si="1"/>
        <v>2904.6499999999996</v>
      </c>
      <c r="J38" s="38">
        <v>60</v>
      </c>
      <c r="K38" s="38">
        <f t="shared" si="2"/>
        <v>2100</v>
      </c>
      <c r="L38" s="45">
        <v>96.304600000000008</v>
      </c>
      <c r="M38" s="38">
        <f t="shared" si="3"/>
        <v>3370.6610000000001</v>
      </c>
      <c r="N38" s="45">
        <v>98.15</v>
      </c>
      <c r="O38" s="38">
        <f t="shared" si="4"/>
        <v>3435.25</v>
      </c>
      <c r="P38" s="38">
        <v>107.04</v>
      </c>
      <c r="Q38" s="38">
        <f t="shared" si="5"/>
        <v>3746.4</v>
      </c>
      <c r="R38" s="38">
        <v>92.17</v>
      </c>
      <c r="S38" s="38">
        <f t="shared" si="6"/>
        <v>3225.9500000000003</v>
      </c>
      <c r="T38" s="38">
        <v>115.44750000000001</v>
      </c>
      <c r="U38" s="38">
        <f t="shared" si="7"/>
        <v>4040.6625000000004</v>
      </c>
      <c r="V38" s="38">
        <v>106.81</v>
      </c>
      <c r="W38" s="38">
        <f t="shared" si="8"/>
        <v>3738.35</v>
      </c>
      <c r="X38" s="39">
        <v>267.98</v>
      </c>
      <c r="Y38" s="38">
        <f t="shared" si="9"/>
        <v>9379.3000000000011</v>
      </c>
      <c r="Z38" s="45">
        <v>102</v>
      </c>
      <c r="AA38" s="38">
        <f t="shared" si="10"/>
        <v>3570</v>
      </c>
      <c r="AB38" s="38">
        <v>114</v>
      </c>
      <c r="AC38" s="38">
        <f t="shared" si="11"/>
        <v>3990</v>
      </c>
      <c r="AD38" s="40">
        <v>103.66650000000001</v>
      </c>
      <c r="AE38" s="38">
        <f t="shared" si="12"/>
        <v>3628.3275000000003</v>
      </c>
      <c r="AF38" s="45">
        <v>147.66999999999999</v>
      </c>
      <c r="AG38" s="38">
        <f t="shared" si="13"/>
        <v>5168.45</v>
      </c>
      <c r="AH38" s="75">
        <v>133.88999999999999</v>
      </c>
      <c r="AI38" s="38">
        <f t="shared" si="14"/>
        <v>4686.1499999999996</v>
      </c>
    </row>
    <row r="39" spans="1:35" ht="18" x14ac:dyDescent="0.25">
      <c r="A39" s="20" t="s">
        <v>70</v>
      </c>
      <c r="B39" s="21" t="s">
        <v>71</v>
      </c>
      <c r="C39" s="22" t="s">
        <v>72</v>
      </c>
      <c r="D39" s="36">
        <v>24</v>
      </c>
      <c r="E39" s="37" t="s">
        <v>108</v>
      </c>
      <c r="F39" s="45">
        <v>109.96</v>
      </c>
      <c r="G39" s="38">
        <f t="shared" si="0"/>
        <v>2639.04</v>
      </c>
      <c r="H39" s="45">
        <v>109.96</v>
      </c>
      <c r="I39" s="38">
        <f t="shared" si="1"/>
        <v>2639.04</v>
      </c>
      <c r="J39" s="38">
        <v>60</v>
      </c>
      <c r="K39" s="38">
        <f t="shared" si="2"/>
        <v>1440</v>
      </c>
      <c r="L39" s="45">
        <v>110.82</v>
      </c>
      <c r="M39" s="38">
        <f t="shared" si="3"/>
        <v>2659.68</v>
      </c>
      <c r="N39" s="45">
        <v>130.97</v>
      </c>
      <c r="O39" s="38">
        <f t="shared" si="4"/>
        <v>3143.2799999999997</v>
      </c>
      <c r="P39" s="38">
        <v>144.34</v>
      </c>
      <c r="Q39" s="38">
        <f t="shared" si="5"/>
        <v>3464.16</v>
      </c>
      <c r="R39" s="38">
        <v>123.39</v>
      </c>
      <c r="S39" s="38">
        <f t="shared" si="6"/>
        <v>2961.36</v>
      </c>
      <c r="T39" s="38">
        <v>154.54949999999999</v>
      </c>
      <c r="U39" s="38">
        <f t="shared" si="7"/>
        <v>3709.1880000000001</v>
      </c>
      <c r="V39" s="38">
        <v>142.99</v>
      </c>
      <c r="W39" s="38">
        <f t="shared" si="8"/>
        <v>3431.76</v>
      </c>
      <c r="X39" s="39">
        <v>355.98</v>
      </c>
      <c r="Y39" s="38">
        <f t="shared" si="9"/>
        <v>8543.52</v>
      </c>
      <c r="Z39" s="45">
        <v>137</v>
      </c>
      <c r="AA39" s="38">
        <f t="shared" si="10"/>
        <v>3288</v>
      </c>
      <c r="AB39" s="38">
        <v>153</v>
      </c>
      <c r="AC39" s="38">
        <f t="shared" si="11"/>
        <v>3672</v>
      </c>
      <c r="AD39" s="40">
        <v>132.69900000000001</v>
      </c>
      <c r="AE39" s="38">
        <f t="shared" si="12"/>
        <v>3184.7760000000003</v>
      </c>
      <c r="AF39" s="45">
        <v>197.71</v>
      </c>
      <c r="AG39" s="38">
        <f t="shared" si="13"/>
        <v>4745.04</v>
      </c>
      <c r="AH39" s="75">
        <v>177.89</v>
      </c>
      <c r="AI39" s="38">
        <f t="shared" si="14"/>
        <v>4269.3599999999997</v>
      </c>
    </row>
    <row r="40" spans="1:35" ht="18" x14ac:dyDescent="0.25">
      <c r="A40" s="20" t="s">
        <v>73</v>
      </c>
      <c r="B40" s="21" t="s">
        <v>74</v>
      </c>
      <c r="C40" s="22" t="s">
        <v>75</v>
      </c>
      <c r="D40" s="36">
        <v>23</v>
      </c>
      <c r="E40" s="37" t="s">
        <v>108</v>
      </c>
      <c r="F40" s="45">
        <v>109.96</v>
      </c>
      <c r="G40" s="38">
        <f t="shared" si="0"/>
        <v>2529.08</v>
      </c>
      <c r="H40" s="45">
        <v>106.56</v>
      </c>
      <c r="I40" s="38">
        <f t="shared" si="1"/>
        <v>2450.88</v>
      </c>
      <c r="J40" s="38">
        <v>60</v>
      </c>
      <c r="K40" s="38">
        <f t="shared" si="2"/>
        <v>1380</v>
      </c>
      <c r="L40" s="45">
        <v>110.82</v>
      </c>
      <c r="M40" s="38">
        <f t="shared" si="3"/>
        <v>2548.8599999999997</v>
      </c>
      <c r="N40" s="45">
        <v>137.80000000000001</v>
      </c>
      <c r="O40" s="38">
        <f t="shared" si="4"/>
        <v>3169.4</v>
      </c>
      <c r="P40" s="38">
        <v>144.34</v>
      </c>
      <c r="Q40" s="38">
        <f t="shared" si="5"/>
        <v>3319.82</v>
      </c>
      <c r="R40" s="38">
        <v>123.39</v>
      </c>
      <c r="S40" s="38">
        <f t="shared" si="6"/>
        <v>2837.97</v>
      </c>
      <c r="T40" s="38">
        <v>154.54949999999999</v>
      </c>
      <c r="U40" s="38">
        <f t="shared" si="7"/>
        <v>3554.6385</v>
      </c>
      <c r="V40" s="38">
        <v>142.99</v>
      </c>
      <c r="W40" s="38">
        <f t="shared" si="8"/>
        <v>3288.7700000000004</v>
      </c>
      <c r="X40" s="39">
        <v>355.98</v>
      </c>
      <c r="Y40" s="38">
        <f t="shared" si="9"/>
        <v>8187.5400000000009</v>
      </c>
      <c r="Z40" s="45">
        <v>137</v>
      </c>
      <c r="AA40" s="38">
        <f t="shared" si="10"/>
        <v>3151</v>
      </c>
      <c r="AB40" s="38">
        <v>153</v>
      </c>
      <c r="AC40" s="38">
        <f t="shared" si="11"/>
        <v>3519</v>
      </c>
      <c r="AD40" s="40">
        <v>132.69900000000001</v>
      </c>
      <c r="AE40" s="38">
        <f t="shared" si="12"/>
        <v>3052.0770000000002</v>
      </c>
      <c r="AF40" s="45">
        <v>197.71</v>
      </c>
      <c r="AG40" s="38">
        <f t="shared" si="13"/>
        <v>4547.33</v>
      </c>
      <c r="AH40" s="75">
        <v>177.89</v>
      </c>
      <c r="AI40" s="38">
        <f t="shared" si="14"/>
        <v>4091.47</v>
      </c>
    </row>
    <row r="41" spans="1:35" ht="18" x14ac:dyDescent="0.25">
      <c r="A41" s="20" t="s">
        <v>76</v>
      </c>
      <c r="B41" s="21" t="s">
        <v>77</v>
      </c>
      <c r="C41" s="22" t="s">
        <v>78</v>
      </c>
      <c r="D41" s="36">
        <v>24</v>
      </c>
      <c r="E41" s="37" t="s">
        <v>108</v>
      </c>
      <c r="F41" s="45">
        <v>109.96</v>
      </c>
      <c r="G41" s="38">
        <f t="shared" si="0"/>
        <v>2639.04</v>
      </c>
      <c r="H41" s="45">
        <v>109.96</v>
      </c>
      <c r="I41" s="38">
        <f t="shared" si="1"/>
        <v>2639.04</v>
      </c>
      <c r="J41" s="38">
        <v>60</v>
      </c>
      <c r="K41" s="38">
        <f t="shared" si="2"/>
        <v>1440</v>
      </c>
      <c r="L41" s="45">
        <v>110.82</v>
      </c>
      <c r="M41" s="38">
        <f t="shared" si="3"/>
        <v>2659.68</v>
      </c>
      <c r="N41" s="45">
        <v>137.80000000000001</v>
      </c>
      <c r="O41" s="38">
        <f t="shared" si="4"/>
        <v>3307.2000000000003</v>
      </c>
      <c r="P41" s="38">
        <v>144.34</v>
      </c>
      <c r="Q41" s="38">
        <f t="shared" si="5"/>
        <v>3464.16</v>
      </c>
      <c r="R41" s="38">
        <v>123.39</v>
      </c>
      <c r="S41" s="38">
        <f t="shared" si="6"/>
        <v>2961.36</v>
      </c>
      <c r="T41" s="38">
        <v>154.54949999999999</v>
      </c>
      <c r="U41" s="38">
        <f t="shared" si="7"/>
        <v>3709.1880000000001</v>
      </c>
      <c r="V41" s="38">
        <v>142.99</v>
      </c>
      <c r="W41" s="38">
        <f t="shared" si="8"/>
        <v>3431.76</v>
      </c>
      <c r="X41" s="39">
        <v>355.98</v>
      </c>
      <c r="Y41" s="38">
        <f t="shared" si="9"/>
        <v>8543.52</v>
      </c>
      <c r="Z41" s="45">
        <v>137</v>
      </c>
      <c r="AA41" s="38">
        <f t="shared" si="10"/>
        <v>3288</v>
      </c>
      <c r="AB41" s="38">
        <v>153</v>
      </c>
      <c r="AC41" s="38">
        <f t="shared" si="11"/>
        <v>3672</v>
      </c>
      <c r="AD41" s="40">
        <v>132.69900000000001</v>
      </c>
      <c r="AE41" s="38">
        <f t="shared" si="12"/>
        <v>3184.7760000000003</v>
      </c>
      <c r="AF41" s="45">
        <v>197.71</v>
      </c>
      <c r="AG41" s="38">
        <f t="shared" si="13"/>
        <v>4745.04</v>
      </c>
      <c r="AH41" s="75">
        <v>177.89</v>
      </c>
      <c r="AI41" s="38">
        <f t="shared" si="14"/>
        <v>4269.3599999999997</v>
      </c>
    </row>
    <row r="42" spans="1:35" ht="18" x14ac:dyDescent="0.25">
      <c r="A42" s="20" t="s">
        <v>79</v>
      </c>
      <c r="B42" s="21" t="s">
        <v>80</v>
      </c>
      <c r="C42" s="22" t="s">
        <v>8</v>
      </c>
      <c r="D42" s="36">
        <v>31</v>
      </c>
      <c r="E42" s="37" t="s">
        <v>108</v>
      </c>
      <c r="F42" s="45">
        <v>88.68</v>
      </c>
      <c r="G42" s="38">
        <f t="shared" si="0"/>
        <v>2749.0800000000004</v>
      </c>
      <c r="H42" s="45">
        <v>89.59</v>
      </c>
      <c r="I42" s="38">
        <f t="shared" si="1"/>
        <v>2777.29</v>
      </c>
      <c r="J42" s="38">
        <v>80</v>
      </c>
      <c r="K42" s="38">
        <f t="shared" si="2"/>
        <v>2480</v>
      </c>
      <c r="L42" s="45">
        <v>89.01</v>
      </c>
      <c r="M42" s="38">
        <f t="shared" si="3"/>
        <v>2759.31</v>
      </c>
      <c r="N42" s="45">
        <v>112.7</v>
      </c>
      <c r="O42" s="38">
        <f t="shared" si="4"/>
        <v>3493.7000000000003</v>
      </c>
      <c r="P42" s="38">
        <v>114.13</v>
      </c>
      <c r="Q42" s="38">
        <f t="shared" si="5"/>
        <v>3538.0299999999997</v>
      </c>
      <c r="R42" s="38">
        <v>99.66</v>
      </c>
      <c r="S42" s="38">
        <f t="shared" si="6"/>
        <v>3089.46</v>
      </c>
      <c r="T42" s="38">
        <v>129.9375</v>
      </c>
      <c r="U42" s="38">
        <f t="shared" si="7"/>
        <v>4028.0625</v>
      </c>
      <c r="V42" s="38">
        <v>120.22</v>
      </c>
      <c r="W42" s="38">
        <f t="shared" si="8"/>
        <v>3726.82</v>
      </c>
      <c r="X42" s="39">
        <v>301.98</v>
      </c>
      <c r="Y42" s="38">
        <f t="shared" si="9"/>
        <v>9361.380000000001</v>
      </c>
      <c r="Z42" s="45">
        <v>115</v>
      </c>
      <c r="AA42" s="38">
        <f t="shared" si="10"/>
        <v>3565</v>
      </c>
      <c r="AB42" s="38">
        <v>129</v>
      </c>
      <c r="AC42" s="38">
        <f t="shared" si="11"/>
        <v>3999</v>
      </c>
      <c r="AD42" s="40">
        <v>112.73850000000002</v>
      </c>
      <c r="AE42" s="38">
        <f t="shared" si="12"/>
        <v>3494.8935000000006</v>
      </c>
      <c r="AF42" s="45">
        <v>166.22</v>
      </c>
      <c r="AG42" s="38">
        <f t="shared" si="13"/>
        <v>5152.82</v>
      </c>
      <c r="AH42" s="75">
        <v>150.88999999999999</v>
      </c>
      <c r="AI42" s="38">
        <f t="shared" si="14"/>
        <v>4677.5899999999992</v>
      </c>
    </row>
    <row r="43" spans="1:35" ht="18" x14ac:dyDescent="0.25">
      <c r="A43" s="20" t="s">
        <v>81</v>
      </c>
      <c r="B43" s="21" t="s">
        <v>82</v>
      </c>
      <c r="C43" s="22" t="s">
        <v>9</v>
      </c>
      <c r="D43" s="36">
        <v>24</v>
      </c>
      <c r="E43" s="37" t="s">
        <v>108</v>
      </c>
      <c r="F43" s="45">
        <v>102.84</v>
      </c>
      <c r="G43" s="38">
        <f t="shared" si="0"/>
        <v>2468.16</v>
      </c>
      <c r="H43" s="45">
        <v>102.84</v>
      </c>
      <c r="I43" s="38">
        <f t="shared" si="1"/>
        <v>2468.16</v>
      </c>
      <c r="J43" s="38">
        <v>70</v>
      </c>
      <c r="K43" s="38">
        <f t="shared" si="2"/>
        <v>1680</v>
      </c>
      <c r="L43" s="45">
        <v>110.34</v>
      </c>
      <c r="M43" s="38">
        <f t="shared" si="3"/>
        <v>2648.16</v>
      </c>
      <c r="N43" s="45">
        <v>128.16</v>
      </c>
      <c r="O43" s="38">
        <f t="shared" si="4"/>
        <v>3075.84</v>
      </c>
      <c r="P43" s="38">
        <v>127.99</v>
      </c>
      <c r="Q43" s="38">
        <f t="shared" si="5"/>
        <v>3071.7599999999998</v>
      </c>
      <c r="R43" s="38">
        <v>115.57</v>
      </c>
      <c r="S43" s="38">
        <f t="shared" si="6"/>
        <v>2773.68</v>
      </c>
      <c r="T43" s="38">
        <v>150.68549999999999</v>
      </c>
      <c r="U43" s="38">
        <f t="shared" si="7"/>
        <v>3616.4519999999998</v>
      </c>
      <c r="V43" s="38">
        <v>139.41999999999999</v>
      </c>
      <c r="W43" s="38">
        <f t="shared" si="8"/>
        <v>3346.08</v>
      </c>
      <c r="X43" s="39">
        <v>347.98</v>
      </c>
      <c r="Y43" s="38">
        <f t="shared" si="9"/>
        <v>8351.52</v>
      </c>
      <c r="Z43" s="45">
        <v>133</v>
      </c>
      <c r="AA43" s="38">
        <f t="shared" si="10"/>
        <v>3192</v>
      </c>
      <c r="AB43" s="38">
        <v>149</v>
      </c>
      <c r="AC43" s="38">
        <f t="shared" si="11"/>
        <v>3576</v>
      </c>
      <c r="AD43" s="40">
        <v>118.944</v>
      </c>
      <c r="AE43" s="38">
        <f t="shared" si="12"/>
        <v>2854.6559999999999</v>
      </c>
      <c r="AF43" s="45">
        <v>192.77</v>
      </c>
      <c r="AG43" s="38">
        <f t="shared" si="13"/>
        <v>4626.4800000000005</v>
      </c>
      <c r="AH43" s="75">
        <v>173.89</v>
      </c>
      <c r="AI43" s="38">
        <f t="shared" si="14"/>
        <v>4173.3599999999997</v>
      </c>
    </row>
    <row r="44" spans="1:35" ht="18" x14ac:dyDescent="0.25">
      <c r="A44" s="20" t="s">
        <v>83</v>
      </c>
      <c r="B44" s="21" t="s">
        <v>84</v>
      </c>
      <c r="C44" s="22" t="s">
        <v>10</v>
      </c>
      <c r="D44" s="36">
        <v>24</v>
      </c>
      <c r="E44" s="37" t="s">
        <v>108</v>
      </c>
      <c r="F44" s="45">
        <v>102.84</v>
      </c>
      <c r="G44" s="38">
        <f t="shared" si="0"/>
        <v>2468.16</v>
      </c>
      <c r="H44" s="45">
        <v>102.84</v>
      </c>
      <c r="I44" s="38">
        <f t="shared" si="1"/>
        <v>2468.16</v>
      </c>
      <c r="J44" s="38">
        <v>70</v>
      </c>
      <c r="K44" s="38">
        <f t="shared" si="2"/>
        <v>1680</v>
      </c>
      <c r="L44" s="45">
        <v>110.34</v>
      </c>
      <c r="M44" s="38">
        <f t="shared" si="3"/>
        <v>2648.16</v>
      </c>
      <c r="N44" s="45">
        <v>128.16</v>
      </c>
      <c r="O44" s="38">
        <f t="shared" si="4"/>
        <v>3075.84</v>
      </c>
      <c r="P44" s="38">
        <v>135.81</v>
      </c>
      <c r="Q44" s="38">
        <f t="shared" si="5"/>
        <v>3259.44</v>
      </c>
      <c r="R44" s="38">
        <v>115.57</v>
      </c>
      <c r="S44" s="38">
        <f t="shared" si="6"/>
        <v>2773.68</v>
      </c>
      <c r="T44" s="38">
        <v>150.68549999999999</v>
      </c>
      <c r="U44" s="38">
        <f t="shared" si="7"/>
        <v>3616.4519999999998</v>
      </c>
      <c r="V44" s="38">
        <v>139.41999999999999</v>
      </c>
      <c r="W44" s="38">
        <f t="shared" si="8"/>
        <v>3346.08</v>
      </c>
      <c r="X44" s="39">
        <v>347.98</v>
      </c>
      <c r="Y44" s="38">
        <f t="shared" si="9"/>
        <v>8351.52</v>
      </c>
      <c r="Z44" s="45">
        <v>133</v>
      </c>
      <c r="AA44" s="38">
        <f t="shared" si="10"/>
        <v>3192</v>
      </c>
      <c r="AB44" s="38">
        <v>149</v>
      </c>
      <c r="AC44" s="38">
        <f t="shared" si="11"/>
        <v>3576</v>
      </c>
      <c r="AD44" s="40">
        <v>118.944</v>
      </c>
      <c r="AE44" s="38">
        <f t="shared" si="12"/>
        <v>2854.6559999999999</v>
      </c>
      <c r="AF44" s="45">
        <v>192.77</v>
      </c>
      <c r="AG44" s="38">
        <f t="shared" si="13"/>
        <v>4626.4800000000005</v>
      </c>
      <c r="AH44" s="75">
        <v>173.89</v>
      </c>
      <c r="AI44" s="38">
        <f t="shared" si="14"/>
        <v>4173.3599999999997</v>
      </c>
    </row>
    <row r="45" spans="1:35" ht="18" x14ac:dyDescent="0.25">
      <c r="A45" s="20" t="s">
        <v>85</v>
      </c>
      <c r="B45" s="21" t="s">
        <v>86</v>
      </c>
      <c r="C45" s="22" t="s">
        <v>11</v>
      </c>
      <c r="D45" s="36">
        <v>25</v>
      </c>
      <c r="E45" s="37" t="s">
        <v>108</v>
      </c>
      <c r="F45" s="45">
        <v>102.84</v>
      </c>
      <c r="G45" s="38">
        <f t="shared" si="0"/>
        <v>2571</v>
      </c>
      <c r="H45" s="45">
        <v>102.84</v>
      </c>
      <c r="I45" s="38">
        <f t="shared" si="1"/>
        <v>2571</v>
      </c>
      <c r="J45" s="38">
        <v>70</v>
      </c>
      <c r="K45" s="38">
        <f t="shared" si="2"/>
        <v>1750</v>
      </c>
      <c r="L45" s="45">
        <v>110.34</v>
      </c>
      <c r="M45" s="38">
        <f t="shared" si="3"/>
        <v>2758.5</v>
      </c>
      <c r="N45" s="45">
        <v>128.15</v>
      </c>
      <c r="O45" s="38">
        <f t="shared" si="4"/>
        <v>3203.75</v>
      </c>
      <c r="P45" s="38">
        <v>135.81</v>
      </c>
      <c r="Q45" s="38">
        <f t="shared" si="5"/>
        <v>3395.25</v>
      </c>
      <c r="R45" s="38">
        <v>115.57</v>
      </c>
      <c r="S45" s="38">
        <f t="shared" si="6"/>
        <v>2889.25</v>
      </c>
      <c r="T45" s="38">
        <v>150.68549999999999</v>
      </c>
      <c r="U45" s="38">
        <f t="shared" si="7"/>
        <v>3767.1374999999998</v>
      </c>
      <c r="V45" s="38">
        <v>139.41999999999999</v>
      </c>
      <c r="W45" s="38">
        <f t="shared" si="8"/>
        <v>3485.4999999999995</v>
      </c>
      <c r="X45" s="39">
        <v>347.98</v>
      </c>
      <c r="Y45" s="38">
        <f t="shared" si="9"/>
        <v>8699.5</v>
      </c>
      <c r="Z45" s="45">
        <v>133</v>
      </c>
      <c r="AA45" s="38">
        <f t="shared" si="10"/>
        <v>3325</v>
      </c>
      <c r="AB45" s="38">
        <v>149</v>
      </c>
      <c r="AC45" s="38">
        <f t="shared" si="11"/>
        <v>3725</v>
      </c>
      <c r="AD45" s="40">
        <v>118.944</v>
      </c>
      <c r="AE45" s="38">
        <f t="shared" si="12"/>
        <v>2973.6</v>
      </c>
      <c r="AF45" s="45">
        <v>192.77</v>
      </c>
      <c r="AG45" s="38">
        <f t="shared" si="13"/>
        <v>4819.25</v>
      </c>
      <c r="AH45" s="75">
        <v>173.89</v>
      </c>
      <c r="AI45" s="38">
        <f t="shared" si="14"/>
        <v>4347.25</v>
      </c>
    </row>
    <row r="46" spans="1:35" ht="18" x14ac:dyDescent="0.25">
      <c r="A46" s="20" t="s">
        <v>87</v>
      </c>
      <c r="B46" s="21" t="s">
        <v>88</v>
      </c>
      <c r="C46" s="22" t="s">
        <v>89</v>
      </c>
      <c r="D46" s="36">
        <v>176</v>
      </c>
      <c r="E46" s="37" t="s">
        <v>108</v>
      </c>
      <c r="F46" s="45">
        <v>76.64</v>
      </c>
      <c r="G46" s="38">
        <f t="shared" si="0"/>
        <v>13488.64</v>
      </c>
      <c r="H46" s="45">
        <v>76.64</v>
      </c>
      <c r="I46" s="38">
        <f t="shared" si="1"/>
        <v>13488.64</v>
      </c>
      <c r="J46" s="38">
        <v>80</v>
      </c>
      <c r="K46" s="38">
        <f t="shared" si="2"/>
        <v>14080</v>
      </c>
      <c r="L46" s="45">
        <v>89.859699999999989</v>
      </c>
      <c r="M46" s="38">
        <f t="shared" si="3"/>
        <v>15815.307199999997</v>
      </c>
      <c r="N46" s="45">
        <v>82.18</v>
      </c>
      <c r="O46" s="38">
        <f t="shared" si="4"/>
        <v>14463.68</v>
      </c>
      <c r="P46" s="38">
        <v>89.59</v>
      </c>
      <c r="Q46" s="38">
        <f t="shared" si="5"/>
        <v>15767.84</v>
      </c>
      <c r="R46" s="38">
        <v>86</v>
      </c>
      <c r="S46" s="38">
        <f t="shared" si="6"/>
        <v>15136</v>
      </c>
      <c r="T46" s="38">
        <v>107.709</v>
      </c>
      <c r="U46" s="38">
        <f t="shared" si="7"/>
        <v>18956.784</v>
      </c>
      <c r="V46" s="38">
        <v>99.65</v>
      </c>
      <c r="W46" s="38">
        <f t="shared" si="8"/>
        <v>17538.400000000001</v>
      </c>
      <c r="X46" s="39">
        <v>241.98</v>
      </c>
      <c r="Y46" s="38">
        <f t="shared" si="9"/>
        <v>42588.479999999996</v>
      </c>
      <c r="Z46" s="45">
        <v>95</v>
      </c>
      <c r="AA46" s="38">
        <f t="shared" si="10"/>
        <v>16720</v>
      </c>
      <c r="AB46" s="38">
        <v>107</v>
      </c>
      <c r="AC46" s="38">
        <f t="shared" si="11"/>
        <v>18832</v>
      </c>
      <c r="AD46" s="40">
        <v>103.4727225</v>
      </c>
      <c r="AE46" s="38">
        <f t="shared" si="12"/>
        <v>18211.19916</v>
      </c>
      <c r="AF46" s="45">
        <v>137.78</v>
      </c>
      <c r="AG46" s="38">
        <f t="shared" si="13"/>
        <v>24249.279999999999</v>
      </c>
      <c r="AH46" s="75">
        <v>120.89</v>
      </c>
      <c r="AI46" s="38">
        <f t="shared" si="14"/>
        <v>21276.639999999999</v>
      </c>
    </row>
    <row r="47" spans="1:35" ht="18" x14ac:dyDescent="0.25">
      <c r="A47" s="20" t="s">
        <v>90</v>
      </c>
      <c r="B47" s="21" t="s">
        <v>91</v>
      </c>
      <c r="C47" s="22" t="s">
        <v>13</v>
      </c>
      <c r="D47" s="36">
        <v>89</v>
      </c>
      <c r="E47" s="37" t="s">
        <v>108</v>
      </c>
      <c r="F47" s="45">
        <v>98.97</v>
      </c>
      <c r="G47" s="38">
        <f t="shared" si="0"/>
        <v>8808.33</v>
      </c>
      <c r="H47" s="45">
        <v>100</v>
      </c>
      <c r="I47" s="38">
        <f t="shared" si="1"/>
        <v>8900</v>
      </c>
      <c r="J47" s="38">
        <v>100</v>
      </c>
      <c r="K47" s="38">
        <f t="shared" si="2"/>
        <v>8900</v>
      </c>
      <c r="L47" s="45">
        <v>116.04075</v>
      </c>
      <c r="M47" s="38">
        <f t="shared" si="3"/>
        <v>10327.626749999999</v>
      </c>
      <c r="N47" s="45">
        <v>107.51</v>
      </c>
      <c r="O47" s="38">
        <f t="shared" si="4"/>
        <v>9568.3900000000012</v>
      </c>
      <c r="P47" s="38">
        <v>114.44</v>
      </c>
      <c r="Q47" s="38">
        <f t="shared" si="5"/>
        <v>10185.16</v>
      </c>
      <c r="R47" s="38">
        <v>111.07</v>
      </c>
      <c r="S47" s="38">
        <f t="shared" si="6"/>
        <v>9885.23</v>
      </c>
      <c r="T47" s="38">
        <v>139.10399999999998</v>
      </c>
      <c r="U47" s="38">
        <f t="shared" si="7"/>
        <v>12380.255999999999</v>
      </c>
      <c r="V47" s="38">
        <v>128.69999999999999</v>
      </c>
      <c r="W47" s="38">
        <f t="shared" si="8"/>
        <v>11454.3</v>
      </c>
      <c r="X47" s="39">
        <v>315.98</v>
      </c>
      <c r="Y47" s="38">
        <f t="shared" si="9"/>
        <v>28122.22</v>
      </c>
      <c r="Z47" s="45">
        <v>123</v>
      </c>
      <c r="AA47" s="38">
        <f t="shared" si="10"/>
        <v>10947</v>
      </c>
      <c r="AB47" s="38">
        <v>138</v>
      </c>
      <c r="AC47" s="38">
        <f t="shared" si="11"/>
        <v>12282</v>
      </c>
      <c r="AD47" s="40">
        <v>133.63636650000001</v>
      </c>
      <c r="AE47" s="38">
        <f t="shared" si="12"/>
        <v>11893.636618500001</v>
      </c>
      <c r="AF47" s="45">
        <v>177.95</v>
      </c>
      <c r="AG47" s="38">
        <f t="shared" si="13"/>
        <v>15837.55</v>
      </c>
      <c r="AH47" s="75">
        <v>157.88999999999999</v>
      </c>
      <c r="AI47" s="38">
        <f t="shared" si="14"/>
        <v>14052.21</v>
      </c>
    </row>
    <row r="48" spans="1:35" ht="18" x14ac:dyDescent="0.25">
      <c r="A48" s="20" t="s">
        <v>92</v>
      </c>
      <c r="B48" s="21" t="s">
        <v>93</v>
      </c>
      <c r="C48" s="22" t="s">
        <v>14</v>
      </c>
      <c r="D48" s="36">
        <v>92</v>
      </c>
      <c r="E48" s="37" t="s">
        <v>108</v>
      </c>
      <c r="F48" s="45">
        <v>98.97</v>
      </c>
      <c r="G48" s="38">
        <f t="shared" si="0"/>
        <v>9105.24</v>
      </c>
      <c r="H48" s="45">
        <v>98.98</v>
      </c>
      <c r="I48" s="38">
        <f t="shared" si="1"/>
        <v>9106.16</v>
      </c>
      <c r="J48" s="38">
        <v>100</v>
      </c>
      <c r="K48" s="38">
        <f t="shared" si="2"/>
        <v>9200</v>
      </c>
      <c r="L48" s="45">
        <v>116.04075</v>
      </c>
      <c r="M48" s="38">
        <f t="shared" si="3"/>
        <v>10675.749</v>
      </c>
      <c r="N48" s="45">
        <v>107.51</v>
      </c>
      <c r="O48" s="38">
        <f t="shared" si="4"/>
        <v>9890.92</v>
      </c>
      <c r="P48" s="38">
        <v>114.44</v>
      </c>
      <c r="Q48" s="38">
        <f t="shared" si="5"/>
        <v>10528.48</v>
      </c>
      <c r="R48" s="38">
        <v>111.07</v>
      </c>
      <c r="S48" s="38">
        <f t="shared" si="6"/>
        <v>10218.439999999999</v>
      </c>
      <c r="T48" s="38">
        <v>139.10399999999998</v>
      </c>
      <c r="U48" s="38">
        <f t="shared" si="7"/>
        <v>12797.567999999999</v>
      </c>
      <c r="V48" s="38">
        <v>128.69999999999999</v>
      </c>
      <c r="W48" s="38">
        <f t="shared" si="8"/>
        <v>11840.4</v>
      </c>
      <c r="X48" s="39">
        <v>315.98</v>
      </c>
      <c r="Y48" s="38">
        <f t="shared" si="9"/>
        <v>29070.160000000003</v>
      </c>
      <c r="Z48" s="45">
        <v>123</v>
      </c>
      <c r="AA48" s="38">
        <f t="shared" si="10"/>
        <v>11316</v>
      </c>
      <c r="AB48" s="38">
        <v>138</v>
      </c>
      <c r="AC48" s="38">
        <f t="shared" si="11"/>
        <v>12696</v>
      </c>
      <c r="AD48" s="40">
        <v>133.63636650000001</v>
      </c>
      <c r="AE48" s="38">
        <f t="shared" si="12"/>
        <v>12294.545718000001</v>
      </c>
      <c r="AF48" s="45">
        <v>177.95</v>
      </c>
      <c r="AG48" s="38">
        <f t="shared" si="13"/>
        <v>16371.4</v>
      </c>
      <c r="AH48" s="75">
        <v>157.88999999999999</v>
      </c>
      <c r="AI48" s="38">
        <f t="shared" si="14"/>
        <v>14525.88</v>
      </c>
    </row>
    <row r="49" spans="1:35" ht="18" x14ac:dyDescent="0.25">
      <c r="A49" s="20" t="s">
        <v>94</v>
      </c>
      <c r="B49" s="21" t="s">
        <v>95</v>
      </c>
      <c r="C49" s="22" t="s">
        <v>15</v>
      </c>
      <c r="D49" s="36">
        <v>91</v>
      </c>
      <c r="E49" s="37" t="s">
        <v>108</v>
      </c>
      <c r="F49" s="45">
        <v>98.97</v>
      </c>
      <c r="G49" s="38">
        <f t="shared" si="0"/>
        <v>9006.27</v>
      </c>
      <c r="H49" s="45">
        <v>98.98</v>
      </c>
      <c r="I49" s="38">
        <f t="shared" si="1"/>
        <v>9007.18</v>
      </c>
      <c r="J49" s="38">
        <v>100</v>
      </c>
      <c r="K49" s="38">
        <f t="shared" si="2"/>
        <v>9100</v>
      </c>
      <c r="L49" s="45">
        <v>116.04075</v>
      </c>
      <c r="M49" s="38">
        <f t="shared" si="3"/>
        <v>10559.70825</v>
      </c>
      <c r="N49" s="45">
        <v>107.51</v>
      </c>
      <c r="O49" s="38">
        <f t="shared" si="4"/>
        <v>9783.41</v>
      </c>
      <c r="P49" s="38">
        <v>114.44</v>
      </c>
      <c r="Q49" s="38">
        <f t="shared" si="5"/>
        <v>10414.039999999999</v>
      </c>
      <c r="R49" s="38">
        <v>111.07</v>
      </c>
      <c r="S49" s="38">
        <f t="shared" si="6"/>
        <v>10107.369999999999</v>
      </c>
      <c r="T49" s="38">
        <v>139.10399999999998</v>
      </c>
      <c r="U49" s="38">
        <f t="shared" si="7"/>
        <v>12658.463999999998</v>
      </c>
      <c r="V49" s="38">
        <v>128.69999999999999</v>
      </c>
      <c r="W49" s="38">
        <f t="shared" si="8"/>
        <v>11711.699999999999</v>
      </c>
      <c r="X49" s="39">
        <v>315.98</v>
      </c>
      <c r="Y49" s="38">
        <f t="shared" si="9"/>
        <v>28754.18</v>
      </c>
      <c r="Z49" s="45">
        <v>123</v>
      </c>
      <c r="AA49" s="38">
        <f t="shared" si="10"/>
        <v>11193</v>
      </c>
      <c r="AB49" s="38">
        <v>138</v>
      </c>
      <c r="AC49" s="38">
        <f t="shared" si="11"/>
        <v>12558</v>
      </c>
      <c r="AD49" s="40">
        <v>133.63636650000001</v>
      </c>
      <c r="AE49" s="38">
        <f t="shared" si="12"/>
        <v>12160.9093515</v>
      </c>
      <c r="AF49" s="45">
        <v>177.95</v>
      </c>
      <c r="AG49" s="38">
        <f t="shared" si="13"/>
        <v>16193.449999999999</v>
      </c>
      <c r="AH49" s="75">
        <v>157.88999999999999</v>
      </c>
      <c r="AI49" s="38">
        <f t="shared" si="14"/>
        <v>14367.989999999998</v>
      </c>
    </row>
    <row r="50" spans="1:35" ht="18" x14ac:dyDescent="0.25">
      <c r="A50" s="20" t="s">
        <v>96</v>
      </c>
      <c r="B50" s="21" t="s">
        <v>97</v>
      </c>
      <c r="C50" s="22" t="s">
        <v>98</v>
      </c>
      <c r="D50" s="36">
        <v>792</v>
      </c>
      <c r="E50" s="37" t="s">
        <v>108</v>
      </c>
      <c r="F50" s="45">
        <v>71.010000000000005</v>
      </c>
      <c r="G50" s="38">
        <f t="shared" si="0"/>
        <v>56239.920000000006</v>
      </c>
      <c r="H50" s="45">
        <v>71</v>
      </c>
      <c r="I50" s="38">
        <f t="shared" si="1"/>
        <v>56232</v>
      </c>
      <c r="J50" s="38">
        <v>74</v>
      </c>
      <c r="K50" s="38">
        <f t="shared" si="2"/>
        <v>58608</v>
      </c>
      <c r="L50" s="45">
        <v>80</v>
      </c>
      <c r="M50" s="38">
        <f t="shared" si="3"/>
        <v>63360</v>
      </c>
      <c r="N50" s="45">
        <v>77</v>
      </c>
      <c r="O50" s="38">
        <f t="shared" si="4"/>
        <v>60984</v>
      </c>
      <c r="P50" s="38">
        <v>87.21</v>
      </c>
      <c r="Q50" s="38">
        <f t="shared" si="5"/>
        <v>69070.319999999992</v>
      </c>
      <c r="R50" s="38">
        <v>79.62</v>
      </c>
      <c r="S50" s="38">
        <f t="shared" si="6"/>
        <v>63059.040000000001</v>
      </c>
      <c r="T50" s="38">
        <v>97.807500000000005</v>
      </c>
      <c r="U50" s="38">
        <f t="shared" si="7"/>
        <v>77463.540000000008</v>
      </c>
      <c r="V50" s="38">
        <v>90.49</v>
      </c>
      <c r="W50" s="38">
        <f t="shared" si="8"/>
        <v>71668.08</v>
      </c>
      <c r="X50" s="39">
        <v>221.98</v>
      </c>
      <c r="Y50" s="38">
        <f t="shared" si="9"/>
        <v>175808.16</v>
      </c>
      <c r="Z50" s="45">
        <v>86</v>
      </c>
      <c r="AA50" s="38">
        <f t="shared" si="10"/>
        <v>68112</v>
      </c>
      <c r="AB50" s="38">
        <v>97</v>
      </c>
      <c r="AC50" s="38">
        <f t="shared" si="11"/>
        <v>76824</v>
      </c>
      <c r="AD50" s="40">
        <v>93.948487499999999</v>
      </c>
      <c r="AE50" s="38">
        <f t="shared" si="12"/>
        <v>74407.202099999995</v>
      </c>
      <c r="AF50" s="45">
        <v>125.12</v>
      </c>
      <c r="AG50" s="38">
        <f t="shared" si="13"/>
        <v>99095.040000000008</v>
      </c>
      <c r="AH50" s="75">
        <v>110.19</v>
      </c>
      <c r="AI50" s="38">
        <f t="shared" si="14"/>
        <v>87270.48</v>
      </c>
    </row>
    <row r="51" spans="1:35" ht="18" x14ac:dyDescent="0.25">
      <c r="A51" s="20" t="s">
        <v>99</v>
      </c>
      <c r="B51" s="21" t="s">
        <v>100</v>
      </c>
      <c r="C51" s="22" t="s">
        <v>101</v>
      </c>
      <c r="D51" s="36">
        <v>515</v>
      </c>
      <c r="E51" s="37" t="s">
        <v>108</v>
      </c>
      <c r="F51" s="45">
        <v>91.9</v>
      </c>
      <c r="G51" s="38">
        <f t="shared" si="0"/>
        <v>47328.5</v>
      </c>
      <c r="H51" s="45">
        <v>93</v>
      </c>
      <c r="I51" s="38">
        <f t="shared" si="1"/>
        <v>47895</v>
      </c>
      <c r="J51" s="38">
        <v>96</v>
      </c>
      <c r="K51" s="38">
        <f t="shared" si="2"/>
        <v>49440</v>
      </c>
      <c r="L51" s="45">
        <v>104</v>
      </c>
      <c r="M51" s="38">
        <f t="shared" si="3"/>
        <v>53560</v>
      </c>
      <c r="N51" s="45">
        <v>99.45</v>
      </c>
      <c r="O51" s="38">
        <f t="shared" si="4"/>
        <v>51216.75</v>
      </c>
      <c r="P51" s="38">
        <v>111.9</v>
      </c>
      <c r="Q51" s="38">
        <f t="shared" si="5"/>
        <v>57628.5</v>
      </c>
      <c r="R51" s="38">
        <v>103.05</v>
      </c>
      <c r="S51" s="38">
        <f t="shared" si="6"/>
        <v>53070.75</v>
      </c>
      <c r="T51" s="38">
        <v>126.58800000000001</v>
      </c>
      <c r="U51" s="38">
        <f t="shared" si="7"/>
        <v>65192.820000000007</v>
      </c>
      <c r="V51" s="38">
        <v>117.11</v>
      </c>
      <c r="W51" s="38">
        <f t="shared" si="8"/>
        <v>60311.65</v>
      </c>
      <c r="X51" s="39">
        <v>287.98</v>
      </c>
      <c r="Y51" s="38">
        <f t="shared" si="9"/>
        <v>148309.70000000001</v>
      </c>
      <c r="Z51" s="45">
        <v>112</v>
      </c>
      <c r="AA51" s="38">
        <f t="shared" si="10"/>
        <v>57680</v>
      </c>
      <c r="AB51" s="38">
        <v>125</v>
      </c>
      <c r="AC51" s="38">
        <f t="shared" si="11"/>
        <v>64375</v>
      </c>
      <c r="AD51" s="40">
        <v>121.609089</v>
      </c>
      <c r="AE51" s="38">
        <f t="shared" si="12"/>
        <v>62628.680834999999</v>
      </c>
      <c r="AF51" s="45">
        <v>161.93</v>
      </c>
      <c r="AG51" s="38">
        <f t="shared" si="13"/>
        <v>83393.95</v>
      </c>
      <c r="AH51" s="75">
        <v>143.46</v>
      </c>
      <c r="AI51" s="38">
        <f t="shared" si="14"/>
        <v>73881.900000000009</v>
      </c>
    </row>
    <row r="52" spans="1:35" ht="18" x14ac:dyDescent="0.25">
      <c r="A52" s="20" t="s">
        <v>102</v>
      </c>
      <c r="B52" s="21" t="s">
        <v>103</v>
      </c>
      <c r="C52" s="22" t="s">
        <v>104</v>
      </c>
      <c r="D52" s="36">
        <v>545</v>
      </c>
      <c r="E52" s="37" t="s">
        <v>108</v>
      </c>
      <c r="F52" s="45">
        <v>91.9</v>
      </c>
      <c r="G52" s="38">
        <f t="shared" si="0"/>
        <v>50085.5</v>
      </c>
      <c r="H52" s="45">
        <v>93</v>
      </c>
      <c r="I52" s="38">
        <f t="shared" si="1"/>
        <v>50685</v>
      </c>
      <c r="J52" s="38">
        <v>96</v>
      </c>
      <c r="K52" s="38">
        <f t="shared" si="2"/>
        <v>52320</v>
      </c>
      <c r="L52" s="45">
        <v>104</v>
      </c>
      <c r="M52" s="38">
        <f t="shared" si="3"/>
        <v>56680</v>
      </c>
      <c r="N52" s="45">
        <v>99.45</v>
      </c>
      <c r="O52" s="38">
        <f t="shared" si="4"/>
        <v>54200.25</v>
      </c>
      <c r="P52" s="38">
        <v>111.9</v>
      </c>
      <c r="Q52" s="38">
        <f t="shared" si="5"/>
        <v>60985.5</v>
      </c>
      <c r="R52" s="38">
        <v>103.05</v>
      </c>
      <c r="S52" s="38">
        <f t="shared" si="6"/>
        <v>56162.25</v>
      </c>
      <c r="T52" s="38">
        <v>126.58800000000001</v>
      </c>
      <c r="U52" s="38">
        <f t="shared" si="7"/>
        <v>68990.460000000006</v>
      </c>
      <c r="V52" s="38">
        <v>117.11</v>
      </c>
      <c r="W52" s="38">
        <f t="shared" si="8"/>
        <v>63824.95</v>
      </c>
      <c r="X52" s="39">
        <v>287.98</v>
      </c>
      <c r="Y52" s="38">
        <f t="shared" si="9"/>
        <v>156949.1</v>
      </c>
      <c r="Z52" s="45">
        <v>112</v>
      </c>
      <c r="AA52" s="38">
        <f t="shared" si="10"/>
        <v>61040</v>
      </c>
      <c r="AB52" s="38">
        <v>125</v>
      </c>
      <c r="AC52" s="38">
        <f t="shared" si="11"/>
        <v>68125</v>
      </c>
      <c r="AD52" s="40">
        <v>121.609089</v>
      </c>
      <c r="AE52" s="38">
        <f t="shared" si="12"/>
        <v>66276.953504999998</v>
      </c>
      <c r="AF52" s="45">
        <v>161.93</v>
      </c>
      <c r="AG52" s="38">
        <f t="shared" si="13"/>
        <v>88251.85</v>
      </c>
      <c r="AH52" s="75">
        <v>141.74</v>
      </c>
      <c r="AI52" s="38">
        <f t="shared" si="14"/>
        <v>77248.3</v>
      </c>
    </row>
    <row r="53" spans="1:35" ht="18" x14ac:dyDescent="0.25">
      <c r="A53" s="20" t="s">
        <v>105</v>
      </c>
      <c r="B53" s="21" t="s">
        <v>106</v>
      </c>
      <c r="C53" s="22" t="s">
        <v>107</v>
      </c>
      <c r="D53" s="36">
        <v>490</v>
      </c>
      <c r="E53" s="37" t="s">
        <v>108</v>
      </c>
      <c r="F53" s="45">
        <v>91.9</v>
      </c>
      <c r="G53" s="38">
        <f t="shared" si="0"/>
        <v>45031</v>
      </c>
      <c r="H53" s="45">
        <v>93</v>
      </c>
      <c r="I53" s="38">
        <f t="shared" si="1"/>
        <v>45570</v>
      </c>
      <c r="J53" s="38">
        <v>96</v>
      </c>
      <c r="K53" s="38">
        <f t="shared" si="2"/>
        <v>47040</v>
      </c>
      <c r="L53" s="45">
        <v>104</v>
      </c>
      <c r="M53" s="38">
        <f t="shared" si="3"/>
        <v>50960</v>
      </c>
      <c r="N53" s="45">
        <v>102.66</v>
      </c>
      <c r="O53" s="38">
        <f t="shared" si="4"/>
        <v>50303.4</v>
      </c>
      <c r="P53" s="38">
        <v>111.9</v>
      </c>
      <c r="Q53" s="38">
        <f t="shared" si="5"/>
        <v>54831</v>
      </c>
      <c r="R53" s="38">
        <v>103.05</v>
      </c>
      <c r="S53" s="38">
        <f t="shared" si="6"/>
        <v>50494.5</v>
      </c>
      <c r="T53" s="38">
        <v>126.58800000000001</v>
      </c>
      <c r="U53" s="38">
        <f t="shared" si="7"/>
        <v>62028.12</v>
      </c>
      <c r="V53" s="38">
        <v>117.11</v>
      </c>
      <c r="W53" s="38">
        <f t="shared" si="8"/>
        <v>57383.9</v>
      </c>
      <c r="X53" s="39">
        <v>287.98</v>
      </c>
      <c r="Y53" s="38">
        <f t="shared" si="9"/>
        <v>141110.20000000001</v>
      </c>
      <c r="Z53" s="45">
        <v>112</v>
      </c>
      <c r="AA53" s="38">
        <f t="shared" si="10"/>
        <v>54880</v>
      </c>
      <c r="AB53" s="38">
        <v>125</v>
      </c>
      <c r="AC53" s="38">
        <f t="shared" si="11"/>
        <v>61250</v>
      </c>
      <c r="AD53" s="40">
        <v>121.609089</v>
      </c>
      <c r="AE53" s="38">
        <f t="shared" si="12"/>
        <v>59588.453609999997</v>
      </c>
      <c r="AF53" s="45">
        <v>161.93</v>
      </c>
      <c r="AG53" s="38">
        <f t="shared" si="13"/>
        <v>79345.7</v>
      </c>
      <c r="AH53" s="75">
        <v>142.88</v>
      </c>
      <c r="AI53" s="38">
        <f t="shared" si="14"/>
        <v>70011.199999999997</v>
      </c>
    </row>
    <row r="54" spans="1:35" ht="18" x14ac:dyDescent="0.25">
      <c r="A54" s="21" t="s">
        <v>130</v>
      </c>
      <c r="B54" s="21" t="s">
        <v>131</v>
      </c>
      <c r="C54" s="21" t="s">
        <v>132</v>
      </c>
      <c r="D54" s="36">
        <v>351</v>
      </c>
      <c r="E54" s="37" t="s">
        <v>108</v>
      </c>
      <c r="F54" s="74">
        <v>74.38</v>
      </c>
      <c r="G54" s="38">
        <f t="shared" si="0"/>
        <v>26107.379999999997</v>
      </c>
      <c r="H54" s="47">
        <v>78</v>
      </c>
      <c r="I54" s="38">
        <f t="shared" si="1"/>
        <v>27378</v>
      </c>
      <c r="J54" s="73">
        <v>78</v>
      </c>
      <c r="K54" s="38">
        <f t="shared" si="2"/>
        <v>27378</v>
      </c>
      <c r="L54" s="74">
        <v>86.897649999999999</v>
      </c>
      <c r="M54" s="38">
        <f t="shared" si="3"/>
        <v>30501.075150000001</v>
      </c>
      <c r="N54" s="47">
        <v>109.89</v>
      </c>
      <c r="O54" s="38">
        <f t="shared" si="4"/>
        <v>38571.39</v>
      </c>
      <c r="P54" s="38">
        <v>87.77</v>
      </c>
      <c r="Q54" s="38">
        <f t="shared" si="5"/>
        <v>30807.269999999997</v>
      </c>
      <c r="R54" s="42">
        <v>83.24</v>
      </c>
      <c r="S54" s="38">
        <f t="shared" si="6"/>
        <v>29217.239999999998</v>
      </c>
      <c r="T54" s="42">
        <v>96.652500000000003</v>
      </c>
      <c r="U54" s="38">
        <f t="shared" si="7"/>
        <v>33925.027500000004</v>
      </c>
      <c r="V54" s="42">
        <v>89.42</v>
      </c>
      <c r="W54" s="38">
        <f t="shared" si="8"/>
        <v>31386.420000000002</v>
      </c>
      <c r="X54" s="43">
        <v>219.98</v>
      </c>
      <c r="Y54" s="38">
        <f t="shared" si="9"/>
        <v>77212.98</v>
      </c>
      <c r="Z54" s="47">
        <v>85</v>
      </c>
      <c r="AA54" s="38">
        <f t="shared" si="10"/>
        <v>29835</v>
      </c>
      <c r="AB54" s="42">
        <v>96</v>
      </c>
      <c r="AC54" s="38">
        <f t="shared" si="11"/>
        <v>33696</v>
      </c>
      <c r="AD54" s="40">
        <v>95.634850499999999</v>
      </c>
      <c r="AE54" s="38">
        <f t="shared" si="12"/>
        <v>33567.832525500002</v>
      </c>
      <c r="AF54" s="47">
        <v>123.64</v>
      </c>
      <c r="AG54" s="38">
        <f t="shared" si="13"/>
        <v>43397.64</v>
      </c>
      <c r="AH54" s="77">
        <v>109.89</v>
      </c>
      <c r="AI54" s="38">
        <f t="shared" si="14"/>
        <v>38571.39</v>
      </c>
    </row>
    <row r="55" spans="1:35" ht="18" x14ac:dyDescent="0.25">
      <c r="A55" s="21" t="s">
        <v>133</v>
      </c>
      <c r="B55" s="21" t="s">
        <v>134</v>
      </c>
      <c r="C55" s="21" t="s">
        <v>135</v>
      </c>
      <c r="D55" s="36">
        <v>249</v>
      </c>
      <c r="E55" s="37" t="s">
        <v>108</v>
      </c>
      <c r="F55" s="74">
        <v>89.74</v>
      </c>
      <c r="G55" s="38">
        <f t="shared" si="0"/>
        <v>22345.26</v>
      </c>
      <c r="H55" s="47">
        <v>94</v>
      </c>
      <c r="I55" s="38">
        <f t="shared" si="1"/>
        <v>23406</v>
      </c>
      <c r="J55" s="73">
        <v>94</v>
      </c>
      <c r="K55" s="38">
        <f t="shared" si="2"/>
        <v>23406</v>
      </c>
      <c r="L55" s="74">
        <v>104.8544</v>
      </c>
      <c r="M55" s="38">
        <f t="shared" si="3"/>
        <v>26108.745599999998</v>
      </c>
      <c r="N55" s="47">
        <v>131.88999999999999</v>
      </c>
      <c r="O55" s="38">
        <f t="shared" si="4"/>
        <v>32840.609999999993</v>
      </c>
      <c r="P55" s="38">
        <v>105.99</v>
      </c>
      <c r="Q55" s="38">
        <f t="shared" si="5"/>
        <v>26391.51</v>
      </c>
      <c r="R55" s="42">
        <v>100.43</v>
      </c>
      <c r="S55" s="38">
        <f t="shared" si="6"/>
        <v>25007.070000000003</v>
      </c>
      <c r="T55" s="42">
        <v>116.613</v>
      </c>
      <c r="U55" s="38">
        <f t="shared" si="7"/>
        <v>29036.636999999999</v>
      </c>
      <c r="V55" s="42">
        <v>107.89</v>
      </c>
      <c r="W55" s="38">
        <f t="shared" si="8"/>
        <v>26864.61</v>
      </c>
      <c r="X55" s="44">
        <v>263.98</v>
      </c>
      <c r="Y55" s="38">
        <f t="shared" si="9"/>
        <v>65731.02</v>
      </c>
      <c r="Z55" s="47">
        <v>103</v>
      </c>
      <c r="AA55" s="38">
        <f t="shared" si="10"/>
        <v>25647</v>
      </c>
      <c r="AB55" s="42">
        <v>115</v>
      </c>
      <c r="AC55" s="38">
        <f t="shared" si="11"/>
        <v>28635</v>
      </c>
      <c r="AD55" s="40">
        <v>114.32272949999999</v>
      </c>
      <c r="AE55" s="38">
        <f t="shared" si="12"/>
        <v>28466.359645499997</v>
      </c>
      <c r="AF55" s="47">
        <v>149.16999999999999</v>
      </c>
      <c r="AG55" s="38">
        <f t="shared" si="13"/>
        <v>37143.329999999994</v>
      </c>
      <c r="AH55" s="77">
        <v>131.88999999999999</v>
      </c>
      <c r="AI55" s="38">
        <f t="shared" si="14"/>
        <v>32840.609999999993</v>
      </c>
    </row>
    <row r="56" spans="1:35" ht="18" x14ac:dyDescent="0.25">
      <c r="A56" s="21" t="s">
        <v>136</v>
      </c>
      <c r="B56" s="21" t="s">
        <v>137</v>
      </c>
      <c r="C56" s="21" t="s">
        <v>138</v>
      </c>
      <c r="D56" s="36">
        <v>245</v>
      </c>
      <c r="E56" s="37" t="s">
        <v>108</v>
      </c>
      <c r="F56" s="74">
        <v>89.74</v>
      </c>
      <c r="G56" s="38">
        <f t="shared" si="0"/>
        <v>21986.3</v>
      </c>
      <c r="H56" s="47">
        <v>94</v>
      </c>
      <c r="I56" s="38">
        <f t="shared" si="1"/>
        <v>23030</v>
      </c>
      <c r="J56" s="73">
        <v>94</v>
      </c>
      <c r="K56" s="38">
        <f t="shared" si="2"/>
        <v>23030</v>
      </c>
      <c r="L56" s="74">
        <v>104.8544</v>
      </c>
      <c r="M56" s="38">
        <f t="shared" si="3"/>
        <v>25689.328000000001</v>
      </c>
      <c r="N56" s="47">
        <v>131.88999999999999</v>
      </c>
      <c r="O56" s="38">
        <f t="shared" si="4"/>
        <v>32313.049999999996</v>
      </c>
      <c r="P56" s="38">
        <v>105.99</v>
      </c>
      <c r="Q56" s="38">
        <f t="shared" si="5"/>
        <v>25967.55</v>
      </c>
      <c r="R56" s="42">
        <v>100.43</v>
      </c>
      <c r="S56" s="38">
        <f t="shared" si="6"/>
        <v>24605.350000000002</v>
      </c>
      <c r="T56" s="42">
        <v>116.613</v>
      </c>
      <c r="U56" s="38">
        <f t="shared" si="7"/>
        <v>28570.185000000001</v>
      </c>
      <c r="V56" s="42">
        <v>107.89</v>
      </c>
      <c r="W56" s="38">
        <f t="shared" si="8"/>
        <v>26433.05</v>
      </c>
      <c r="X56" s="43">
        <v>263.98</v>
      </c>
      <c r="Y56" s="38">
        <f t="shared" si="9"/>
        <v>64675.100000000006</v>
      </c>
      <c r="Z56" s="47">
        <v>103</v>
      </c>
      <c r="AA56" s="38">
        <f t="shared" si="10"/>
        <v>25235</v>
      </c>
      <c r="AB56" s="42">
        <v>115</v>
      </c>
      <c r="AC56" s="38">
        <f t="shared" si="11"/>
        <v>28175</v>
      </c>
      <c r="AD56" s="40">
        <v>114.32272949999999</v>
      </c>
      <c r="AE56" s="38">
        <f t="shared" si="12"/>
        <v>28009.068727499998</v>
      </c>
      <c r="AF56" s="47">
        <v>149.16999999999999</v>
      </c>
      <c r="AG56" s="38">
        <f t="shared" si="13"/>
        <v>36546.649999999994</v>
      </c>
      <c r="AH56" s="77">
        <v>131.88999999999999</v>
      </c>
      <c r="AI56" s="38">
        <f t="shared" si="14"/>
        <v>32313.049999999996</v>
      </c>
    </row>
    <row r="57" spans="1:35" ht="18" x14ac:dyDescent="0.25">
      <c r="A57" s="21" t="s">
        <v>139</v>
      </c>
      <c r="B57" s="21" t="s">
        <v>140</v>
      </c>
      <c r="C57" s="21" t="s">
        <v>141</v>
      </c>
      <c r="D57" s="36">
        <v>240</v>
      </c>
      <c r="E57" s="37" t="s">
        <v>108</v>
      </c>
      <c r="F57" s="74">
        <v>89.74</v>
      </c>
      <c r="G57" s="38">
        <f t="shared" si="0"/>
        <v>21537.599999999999</v>
      </c>
      <c r="H57" s="47">
        <v>94</v>
      </c>
      <c r="I57" s="38">
        <f t="shared" si="1"/>
        <v>22560</v>
      </c>
      <c r="J57" s="73">
        <v>94</v>
      </c>
      <c r="K57" s="38">
        <f t="shared" si="2"/>
        <v>22560</v>
      </c>
      <c r="L57" s="74">
        <v>104.8544</v>
      </c>
      <c r="M57" s="38">
        <f t="shared" si="3"/>
        <v>25165.056</v>
      </c>
      <c r="N57" s="47">
        <v>131.88999999999999</v>
      </c>
      <c r="O57" s="38">
        <f t="shared" si="4"/>
        <v>31653.599999999999</v>
      </c>
      <c r="P57" s="38">
        <v>105.99</v>
      </c>
      <c r="Q57" s="38">
        <f t="shared" si="5"/>
        <v>25437.599999999999</v>
      </c>
      <c r="R57" s="42">
        <v>100.43</v>
      </c>
      <c r="S57" s="38">
        <f t="shared" si="6"/>
        <v>24103.200000000001</v>
      </c>
      <c r="T57" s="42">
        <v>116.613</v>
      </c>
      <c r="U57" s="38">
        <f t="shared" si="7"/>
        <v>27987.119999999999</v>
      </c>
      <c r="V57" s="42">
        <v>107.89</v>
      </c>
      <c r="W57" s="38">
        <f t="shared" si="8"/>
        <v>25893.599999999999</v>
      </c>
      <c r="X57" s="44">
        <v>263.98</v>
      </c>
      <c r="Y57" s="38">
        <f t="shared" si="9"/>
        <v>63355.200000000004</v>
      </c>
      <c r="Z57" s="47">
        <v>103</v>
      </c>
      <c r="AA57" s="38">
        <f t="shared" si="10"/>
        <v>24720</v>
      </c>
      <c r="AB57" s="42">
        <v>115</v>
      </c>
      <c r="AC57" s="38">
        <f t="shared" si="11"/>
        <v>27600</v>
      </c>
      <c r="AD57" s="40">
        <v>114.32272949999999</v>
      </c>
      <c r="AE57" s="38">
        <f t="shared" si="12"/>
        <v>27437.45508</v>
      </c>
      <c r="AF57" s="47">
        <v>149.16999999999999</v>
      </c>
      <c r="AG57" s="38">
        <f t="shared" si="13"/>
        <v>35800.799999999996</v>
      </c>
      <c r="AH57" s="77">
        <v>131.88999999999999</v>
      </c>
      <c r="AI57" s="38">
        <f t="shared" si="14"/>
        <v>31653.599999999999</v>
      </c>
    </row>
    <row r="58" spans="1:35" ht="18" x14ac:dyDescent="0.25">
      <c r="A58" s="21"/>
      <c r="B58" s="21"/>
      <c r="C58" s="21"/>
      <c r="D58" s="27"/>
      <c r="E58" s="7"/>
      <c r="F58" s="48"/>
      <c r="G58" s="49"/>
      <c r="H58" s="48"/>
      <c r="I58" s="49"/>
      <c r="J58" s="50"/>
      <c r="K58" s="49"/>
      <c r="L58" s="50"/>
      <c r="M58" s="49"/>
      <c r="N58" s="50"/>
      <c r="O58" s="49"/>
      <c r="P58" s="48"/>
      <c r="Q58" s="49"/>
      <c r="R58" s="51"/>
      <c r="S58" s="49"/>
      <c r="T58" s="50"/>
      <c r="U58" s="49"/>
      <c r="V58" s="52"/>
      <c r="W58" s="49"/>
      <c r="X58" s="53"/>
      <c r="Y58" s="49"/>
      <c r="Z58" s="54"/>
      <c r="AA58" s="49"/>
      <c r="AB58" s="55"/>
      <c r="AC58" s="49"/>
      <c r="AD58" s="56"/>
      <c r="AE58" s="49"/>
      <c r="AF58" s="52"/>
      <c r="AG58" s="49"/>
      <c r="AH58" s="52"/>
      <c r="AI58" s="49"/>
    </row>
    <row r="59" spans="1:35" ht="15.75" x14ac:dyDescent="0.25">
      <c r="A59" s="5"/>
      <c r="B59" s="5"/>
      <c r="C59" s="6"/>
      <c r="D59" s="8"/>
      <c r="E59" s="7"/>
      <c r="F59" s="49"/>
      <c r="G59" s="49"/>
      <c r="H59" s="57"/>
      <c r="I59" s="49"/>
      <c r="J59" s="57"/>
      <c r="K59" s="49"/>
      <c r="L59" s="57"/>
      <c r="M59" s="49"/>
      <c r="N59" s="57"/>
      <c r="O59" s="49"/>
      <c r="P59" s="57"/>
      <c r="Q59" s="49"/>
      <c r="R59" s="49"/>
      <c r="S59" s="49"/>
      <c r="T59" s="57"/>
      <c r="U59" s="49"/>
      <c r="V59" s="58"/>
      <c r="W59" s="49"/>
      <c r="X59" s="57"/>
      <c r="Y59" s="49"/>
      <c r="Z59" s="57"/>
      <c r="AA59" s="49"/>
      <c r="AB59" s="57"/>
      <c r="AC59" s="49"/>
      <c r="AD59" s="57"/>
      <c r="AE59" s="49"/>
      <c r="AF59" s="58"/>
      <c r="AG59" s="49"/>
      <c r="AH59" s="58"/>
      <c r="AI59" s="49"/>
    </row>
    <row r="60" spans="1:35" ht="15.75" x14ac:dyDescent="0.25">
      <c r="A60" s="12"/>
      <c r="B60" s="12"/>
      <c r="C60" s="12"/>
      <c r="D60" s="80" t="s">
        <v>113</v>
      </c>
      <c r="E60" s="80"/>
      <c r="F60" s="59">
        <f>SUM(F4:F59)</f>
        <v>3464.0699999999997</v>
      </c>
      <c r="G60" s="72">
        <f>SUM(G4:G59)</f>
        <v>486905.18999999989</v>
      </c>
      <c r="H60" s="61">
        <f t="shared" ref="H60:M60" si="15">SUM(H4:H59)</f>
        <v>3476.4300000000003</v>
      </c>
      <c r="I60" s="62">
        <f t="shared" si="15"/>
        <v>491776.34000000008</v>
      </c>
      <c r="J60" s="63">
        <f t="shared" si="15"/>
        <v>3049.5</v>
      </c>
      <c r="K60" s="64">
        <f t="shared" si="15"/>
        <v>494367.5</v>
      </c>
      <c r="L60" s="65">
        <f t="shared" si="15"/>
        <v>3366.3324500000003</v>
      </c>
      <c r="M60" s="66">
        <f t="shared" si="15"/>
        <v>545439.28584999999</v>
      </c>
      <c r="N60" s="67">
        <f t="shared" ref="N60:U60" si="16">SUM(N4:N59)</f>
        <v>4162.79</v>
      </c>
      <c r="O60" s="68">
        <f t="shared" si="16"/>
        <v>582936.4</v>
      </c>
      <c r="P60" s="68">
        <f t="shared" si="16"/>
        <v>4068.1999999999994</v>
      </c>
      <c r="Q60" s="69">
        <f t="shared" si="16"/>
        <v>579807.42000000004</v>
      </c>
      <c r="R60" s="59">
        <f t="shared" si="16"/>
        <v>3889.5600000000004</v>
      </c>
      <c r="S60" s="60">
        <f t="shared" si="16"/>
        <v>546405.66999999993</v>
      </c>
      <c r="T60" s="61">
        <f t="shared" si="16"/>
        <v>4668.0585000000019</v>
      </c>
      <c r="U60" s="62">
        <f t="shared" si="16"/>
        <v>654064.66650000005</v>
      </c>
      <c r="V60" s="63">
        <f t="shared" ref="V60:AA60" si="17">SUM(V4:V59)</f>
        <v>4318.9699999999993</v>
      </c>
      <c r="W60" s="64">
        <f t="shared" si="17"/>
        <v>605126.05000000005</v>
      </c>
      <c r="X60" s="65">
        <f t="shared" si="17"/>
        <v>10724.919999999991</v>
      </c>
      <c r="Y60" s="66">
        <f t="shared" si="17"/>
        <v>1495496.5600000003</v>
      </c>
      <c r="Z60" s="70">
        <f t="shared" si="17"/>
        <v>4134.84</v>
      </c>
      <c r="AA60" s="71">
        <f t="shared" si="17"/>
        <v>578301.68999999994</v>
      </c>
      <c r="AB60" s="68">
        <f t="shared" ref="AB60:AG60" si="18">SUM(AB4:AB59)</f>
        <v>4621.95</v>
      </c>
      <c r="AC60" s="69">
        <f t="shared" si="18"/>
        <v>646863</v>
      </c>
      <c r="AD60" s="67">
        <f t="shared" si="18"/>
        <v>4341.6204929999994</v>
      </c>
      <c r="AE60" s="68">
        <f t="shared" si="18"/>
        <v>629530.57896750001</v>
      </c>
      <c r="AF60" s="63">
        <f t="shared" si="18"/>
        <v>5931.5800000000008</v>
      </c>
      <c r="AG60" s="64">
        <f t="shared" si="18"/>
        <v>830799.79000000015</v>
      </c>
      <c r="AH60" s="63">
        <f t="shared" ref="AH60:AI60" si="19">SUM(AH4:AH59)</f>
        <v>5347.7199999999993</v>
      </c>
      <c r="AI60" s="64">
        <f t="shared" si="19"/>
        <v>744071.08000000007</v>
      </c>
    </row>
    <row r="61" spans="1:35" s="14" customFormat="1" x14ac:dyDescent="0.25">
      <c r="A61" s="17"/>
      <c r="C61" s="18"/>
      <c r="D61" s="19"/>
      <c r="E61" s="18"/>
      <c r="F61" s="13"/>
      <c r="G61" s="16"/>
      <c r="H61" s="16"/>
      <c r="I61" s="16"/>
      <c r="J61" s="16"/>
      <c r="K61" s="16"/>
      <c r="L61" s="16"/>
      <c r="M61" s="16"/>
      <c r="N61" s="16"/>
      <c r="O61" s="15"/>
      <c r="P61" s="16"/>
      <c r="Q61" s="16"/>
      <c r="R61" s="16"/>
      <c r="S61" s="16"/>
      <c r="T61" s="16"/>
      <c r="U61" s="16"/>
      <c r="AB61" s="16"/>
      <c r="AC61" s="16"/>
      <c r="AD61" s="16"/>
      <c r="AF61" s="16"/>
      <c r="AG61" s="16"/>
      <c r="AH61" s="16"/>
      <c r="AI61" s="16"/>
    </row>
    <row r="62" spans="1:35" s="14" customFormat="1" x14ac:dyDescent="0.25">
      <c r="A62" s="17"/>
      <c r="C62" s="18"/>
      <c r="D62" s="19"/>
      <c r="E62" s="18"/>
      <c r="F62" s="13"/>
      <c r="G62" s="16"/>
      <c r="H62" s="16"/>
      <c r="I62" s="16"/>
      <c r="J62" s="16"/>
      <c r="K62" s="16"/>
      <c r="L62" s="16"/>
      <c r="M62" s="16"/>
      <c r="N62" s="16"/>
      <c r="O62" s="15"/>
      <c r="P62" s="16"/>
      <c r="Q62" s="16"/>
      <c r="R62" s="16"/>
      <c r="S62" s="16"/>
      <c r="T62" s="16"/>
      <c r="U62" s="16"/>
      <c r="AB62" s="16"/>
      <c r="AC62" s="16"/>
      <c r="AD62" s="16"/>
      <c r="AF62" s="16"/>
      <c r="AG62" s="16"/>
      <c r="AH62" s="16"/>
      <c r="AI62" s="16"/>
    </row>
    <row r="63" spans="1:35" s="14" customFormat="1" x14ac:dyDescent="0.25">
      <c r="A63" s="17"/>
      <c r="C63" s="18"/>
      <c r="D63" s="19"/>
      <c r="E63" s="18"/>
      <c r="F63" s="13"/>
      <c r="G63" s="16"/>
      <c r="H63" s="16"/>
      <c r="I63" s="16"/>
      <c r="J63" s="16"/>
      <c r="K63" s="16"/>
      <c r="L63" s="16"/>
      <c r="M63" s="16"/>
      <c r="N63" s="16"/>
      <c r="O63" s="15"/>
      <c r="P63" s="16"/>
      <c r="Q63" s="16"/>
      <c r="R63" s="16"/>
      <c r="S63" s="16"/>
      <c r="T63" s="16"/>
      <c r="U63" s="16"/>
      <c r="AB63" s="16"/>
      <c r="AC63" s="16"/>
      <c r="AD63" s="16"/>
      <c r="AF63" s="16"/>
      <c r="AG63" s="16"/>
      <c r="AH63" s="16"/>
      <c r="AI63" s="16"/>
    </row>
    <row r="64" spans="1:35" s="14" customFormat="1" x14ac:dyDescent="0.25">
      <c r="A64" s="17"/>
      <c r="C64" s="18"/>
      <c r="D64" s="19"/>
      <c r="E64" s="18"/>
      <c r="F64" s="13"/>
      <c r="G64" s="16"/>
      <c r="H64" s="16"/>
      <c r="I64" s="16"/>
      <c r="J64" s="16"/>
      <c r="K64" s="16"/>
      <c r="L64" s="16"/>
      <c r="M64" s="16"/>
      <c r="N64" s="16"/>
      <c r="O64" s="15"/>
      <c r="P64" s="16"/>
      <c r="Q64" s="16"/>
      <c r="R64" s="16"/>
      <c r="S64" s="16"/>
      <c r="T64" s="16"/>
      <c r="U64" s="16"/>
      <c r="AB64" s="16"/>
      <c r="AC64" s="16"/>
      <c r="AD64" s="16"/>
      <c r="AF64" s="16"/>
      <c r="AG64" s="16"/>
      <c r="AH64" s="16"/>
      <c r="AI64" s="16"/>
    </row>
    <row r="65" spans="1:35" s="14" customFormat="1" x14ac:dyDescent="0.25">
      <c r="A65" s="17"/>
      <c r="C65" s="18"/>
      <c r="D65" s="19"/>
      <c r="E65" s="18"/>
      <c r="F65" s="13"/>
      <c r="G65" s="16"/>
      <c r="H65" s="16"/>
      <c r="I65" s="16"/>
      <c r="J65" s="16"/>
      <c r="K65" s="16"/>
      <c r="L65" s="16"/>
      <c r="M65" s="16"/>
      <c r="N65" s="16"/>
      <c r="O65" s="15"/>
      <c r="P65" s="16"/>
      <c r="Q65" s="16"/>
      <c r="R65" s="16"/>
      <c r="S65" s="16"/>
      <c r="T65" s="16"/>
      <c r="U65" s="16"/>
      <c r="AB65" s="16"/>
      <c r="AC65" s="16"/>
      <c r="AD65" s="16"/>
      <c r="AF65" s="16"/>
      <c r="AG65" s="16"/>
      <c r="AH65" s="16"/>
      <c r="AI65" s="16"/>
    </row>
    <row r="66" spans="1:35" s="14" customFormat="1" x14ac:dyDescent="0.25">
      <c r="A66" s="17"/>
      <c r="C66" s="18"/>
      <c r="D66" s="19"/>
      <c r="E66" s="18"/>
      <c r="F66" s="13"/>
      <c r="G66" s="16"/>
      <c r="H66" s="16"/>
      <c r="I66" s="16"/>
      <c r="J66" s="16"/>
      <c r="K66" s="16"/>
      <c r="L66" s="16"/>
      <c r="M66" s="16"/>
      <c r="N66" s="16"/>
      <c r="O66" s="15"/>
      <c r="P66" s="16"/>
      <c r="Q66" s="16"/>
      <c r="R66" s="16"/>
      <c r="S66" s="16"/>
      <c r="T66" s="16"/>
      <c r="U66" s="16"/>
      <c r="AB66" s="16"/>
      <c r="AC66" s="16"/>
      <c r="AD66" s="16"/>
      <c r="AF66" s="16"/>
      <c r="AG66" s="16"/>
      <c r="AH66" s="16"/>
      <c r="AI66" s="16"/>
    </row>
    <row r="67" spans="1:35" s="14" customFormat="1" x14ac:dyDescent="0.25">
      <c r="A67" s="17"/>
      <c r="C67" s="18"/>
      <c r="D67" s="19"/>
      <c r="E67" s="18"/>
      <c r="F67" s="13"/>
      <c r="G67" s="16"/>
      <c r="H67" s="16"/>
      <c r="I67" s="16"/>
      <c r="J67" s="16"/>
      <c r="K67" s="16"/>
      <c r="L67" s="16"/>
      <c r="M67" s="16"/>
      <c r="N67" s="16"/>
      <c r="O67" s="15"/>
      <c r="P67" s="16"/>
      <c r="Q67" s="16"/>
      <c r="R67" s="16"/>
      <c r="S67" s="16"/>
      <c r="T67" s="16"/>
      <c r="U67" s="16"/>
      <c r="AB67" s="16"/>
      <c r="AC67" s="16"/>
      <c r="AD67" s="16"/>
      <c r="AF67" s="16"/>
      <c r="AG67" s="16"/>
      <c r="AH67" s="16"/>
      <c r="AI67" s="16"/>
    </row>
    <row r="68" spans="1:35" s="14" customFormat="1" x14ac:dyDescent="0.25">
      <c r="A68" s="17"/>
      <c r="C68" s="18"/>
      <c r="D68" s="19"/>
      <c r="E68" s="18"/>
      <c r="F68" s="13"/>
      <c r="G68" s="16"/>
      <c r="H68" s="16"/>
      <c r="I68" s="16"/>
      <c r="J68" s="16"/>
      <c r="K68" s="16"/>
      <c r="L68" s="16"/>
      <c r="M68" s="16"/>
      <c r="N68" s="16"/>
      <c r="O68" s="15"/>
      <c r="P68" s="16"/>
      <c r="Q68" s="16"/>
      <c r="R68" s="16"/>
      <c r="S68" s="16"/>
      <c r="T68" s="16"/>
      <c r="U68" s="16"/>
      <c r="AB68" s="16"/>
      <c r="AC68" s="16"/>
      <c r="AD68" s="16"/>
      <c r="AF68" s="16"/>
      <c r="AG68" s="16"/>
      <c r="AH68" s="16"/>
      <c r="AI68" s="16"/>
    </row>
    <row r="69" spans="1:35" s="14" customFormat="1" x14ac:dyDescent="0.25">
      <c r="A69" s="17"/>
      <c r="C69" s="18"/>
      <c r="D69" s="19"/>
      <c r="E69" s="18"/>
      <c r="F69" s="13"/>
      <c r="G69" s="16"/>
      <c r="H69" s="16"/>
      <c r="I69" s="16"/>
      <c r="J69" s="16"/>
      <c r="K69" s="16"/>
      <c r="L69" s="16"/>
      <c r="M69" s="16"/>
      <c r="N69" s="16"/>
      <c r="O69" s="15"/>
      <c r="P69" s="16"/>
      <c r="Q69" s="16"/>
      <c r="R69" s="16"/>
      <c r="S69" s="16"/>
      <c r="T69" s="16"/>
      <c r="U69" s="16"/>
      <c r="AB69" s="16"/>
      <c r="AC69" s="16"/>
      <c r="AD69" s="16"/>
      <c r="AF69" s="16"/>
      <c r="AG69" s="16"/>
      <c r="AH69" s="16"/>
      <c r="AI69" s="16"/>
    </row>
    <row r="70" spans="1:35" s="14" customFormat="1" x14ac:dyDescent="0.25">
      <c r="A70" s="17"/>
      <c r="C70" s="18"/>
      <c r="D70" s="19"/>
      <c r="E70" s="18"/>
      <c r="F70" s="13"/>
      <c r="G70" s="16"/>
      <c r="H70" s="16"/>
      <c r="I70" s="16"/>
      <c r="J70" s="16"/>
      <c r="K70" s="16"/>
      <c r="L70" s="16"/>
      <c r="M70" s="16"/>
      <c r="N70" s="16"/>
      <c r="O70" s="15"/>
      <c r="P70" s="16"/>
      <c r="Q70" s="16"/>
      <c r="R70" s="16"/>
      <c r="S70" s="16"/>
      <c r="T70" s="16"/>
      <c r="U70" s="16"/>
      <c r="AB70" s="16"/>
      <c r="AC70" s="16"/>
      <c r="AD70" s="16"/>
      <c r="AF70" s="16"/>
      <c r="AG70" s="16"/>
      <c r="AH70" s="16"/>
      <c r="AI70" s="16"/>
    </row>
    <row r="71" spans="1:35" s="14" customFormat="1" x14ac:dyDescent="0.25">
      <c r="A71" s="17"/>
      <c r="C71" s="18"/>
      <c r="D71" s="19"/>
      <c r="E71" s="18"/>
      <c r="F71" s="13"/>
      <c r="G71" s="16"/>
      <c r="H71" s="16"/>
      <c r="I71" s="16"/>
      <c r="J71" s="16"/>
      <c r="K71" s="16"/>
      <c r="L71" s="16"/>
      <c r="M71" s="16"/>
      <c r="N71" s="16"/>
      <c r="O71" s="15"/>
      <c r="P71" s="16"/>
      <c r="Q71" s="16"/>
      <c r="R71" s="16"/>
      <c r="S71" s="16"/>
      <c r="T71" s="16"/>
      <c r="U71" s="16"/>
      <c r="AB71" s="16"/>
      <c r="AC71" s="16"/>
      <c r="AD71" s="16"/>
      <c r="AF71" s="16"/>
      <c r="AG71" s="16"/>
      <c r="AH71" s="16"/>
      <c r="AI71" s="16"/>
    </row>
    <row r="72" spans="1:35" s="14" customFormat="1" x14ac:dyDescent="0.25">
      <c r="A72" s="17"/>
      <c r="C72" s="18"/>
      <c r="D72" s="19"/>
      <c r="E72" s="18"/>
      <c r="F72" s="13"/>
      <c r="G72" s="16"/>
      <c r="H72" s="16"/>
      <c r="I72" s="16"/>
      <c r="J72" s="16"/>
      <c r="K72" s="16"/>
      <c r="L72" s="16"/>
      <c r="M72" s="16"/>
      <c r="N72" s="16"/>
      <c r="O72" s="15"/>
      <c r="P72" s="16"/>
      <c r="Q72" s="16"/>
      <c r="R72" s="16"/>
      <c r="S72" s="16"/>
      <c r="T72" s="16"/>
      <c r="U72" s="16"/>
      <c r="AB72" s="16"/>
      <c r="AC72" s="16"/>
      <c r="AD72" s="16"/>
      <c r="AF72" s="16"/>
      <c r="AG72" s="16"/>
      <c r="AH72" s="16"/>
      <c r="AI72" s="16"/>
    </row>
    <row r="73" spans="1:35" s="14" customFormat="1" x14ac:dyDescent="0.25">
      <c r="A73" s="17"/>
      <c r="C73" s="18"/>
      <c r="D73" s="19"/>
      <c r="E73" s="18"/>
      <c r="F73" s="13"/>
      <c r="G73" s="16"/>
      <c r="H73" s="16"/>
      <c r="I73" s="16"/>
      <c r="J73" s="16"/>
      <c r="K73" s="16"/>
      <c r="L73" s="16"/>
      <c r="M73" s="16"/>
      <c r="N73" s="16"/>
      <c r="O73" s="15"/>
      <c r="P73" s="16"/>
      <c r="Q73" s="16"/>
      <c r="R73" s="16"/>
      <c r="S73" s="16"/>
      <c r="T73" s="16"/>
      <c r="U73" s="16"/>
      <c r="AB73" s="16"/>
      <c r="AC73" s="16"/>
      <c r="AD73" s="16"/>
      <c r="AF73" s="16"/>
      <c r="AG73" s="16"/>
      <c r="AH73" s="16"/>
      <c r="AI73" s="16"/>
    </row>
    <row r="74" spans="1:35" s="14" customFormat="1" x14ac:dyDescent="0.25">
      <c r="A74" s="17"/>
      <c r="C74" s="18"/>
      <c r="D74" s="19"/>
      <c r="E74" s="18"/>
      <c r="F74" s="13"/>
      <c r="G74" s="16"/>
      <c r="H74" s="16"/>
      <c r="I74" s="16"/>
      <c r="J74" s="16"/>
      <c r="K74" s="16"/>
      <c r="L74" s="16"/>
      <c r="M74" s="16"/>
      <c r="N74" s="16"/>
      <c r="O74" s="15"/>
      <c r="P74" s="16"/>
      <c r="Q74" s="16"/>
      <c r="R74" s="16"/>
      <c r="S74" s="16"/>
      <c r="T74" s="16"/>
      <c r="U74" s="16"/>
      <c r="AB74" s="16"/>
      <c r="AC74" s="16"/>
      <c r="AD74" s="16"/>
      <c r="AF74" s="16"/>
      <c r="AG74" s="16"/>
      <c r="AH74" s="16"/>
      <c r="AI74" s="16"/>
    </row>
    <row r="75" spans="1:35" s="14" customFormat="1" x14ac:dyDescent="0.25">
      <c r="A75" s="17"/>
      <c r="C75" s="18"/>
      <c r="D75" s="19"/>
      <c r="E75" s="18"/>
      <c r="F75" s="13"/>
      <c r="G75" s="16"/>
      <c r="H75" s="16"/>
      <c r="I75" s="16"/>
      <c r="J75" s="16"/>
      <c r="K75" s="16"/>
      <c r="L75" s="16"/>
      <c r="M75" s="16"/>
      <c r="N75" s="16"/>
      <c r="O75" s="15"/>
      <c r="P75" s="16"/>
      <c r="Q75" s="16"/>
      <c r="R75" s="16"/>
      <c r="S75" s="16"/>
      <c r="T75" s="16"/>
      <c r="U75" s="16"/>
      <c r="AB75" s="16"/>
      <c r="AC75" s="16"/>
      <c r="AD75" s="16"/>
      <c r="AF75" s="16"/>
      <c r="AG75" s="16"/>
      <c r="AH75" s="16"/>
      <c r="AI75" s="16"/>
    </row>
    <row r="76" spans="1:35" s="14" customFormat="1" x14ac:dyDescent="0.25">
      <c r="A76" s="17"/>
      <c r="C76" s="18"/>
      <c r="D76" s="19"/>
      <c r="E76" s="18"/>
      <c r="F76" s="13"/>
      <c r="G76" s="16"/>
      <c r="H76" s="16"/>
      <c r="I76" s="16"/>
      <c r="J76" s="16"/>
      <c r="K76" s="16"/>
      <c r="L76" s="16"/>
      <c r="M76" s="16"/>
      <c r="N76" s="16"/>
      <c r="O76" s="15"/>
      <c r="P76" s="16"/>
      <c r="Q76" s="16"/>
      <c r="R76" s="16"/>
      <c r="S76" s="16"/>
      <c r="T76" s="16"/>
      <c r="U76" s="16"/>
      <c r="AB76" s="16"/>
      <c r="AC76" s="16"/>
      <c r="AD76" s="16"/>
      <c r="AF76" s="16"/>
      <c r="AG76" s="16"/>
      <c r="AH76" s="16"/>
      <c r="AI76" s="16"/>
    </row>
    <row r="77" spans="1:35" s="14" customFormat="1" x14ac:dyDescent="0.25">
      <c r="A77" s="17"/>
      <c r="C77" s="18"/>
      <c r="D77" s="19"/>
      <c r="E77" s="18"/>
      <c r="F77" s="13"/>
      <c r="G77" s="16"/>
      <c r="H77" s="16"/>
      <c r="I77" s="16"/>
      <c r="J77" s="16"/>
      <c r="K77" s="16"/>
      <c r="L77" s="16"/>
      <c r="M77" s="16"/>
      <c r="N77" s="16"/>
      <c r="O77" s="15"/>
      <c r="P77" s="16"/>
      <c r="Q77" s="16"/>
      <c r="R77" s="16"/>
      <c r="S77" s="16"/>
      <c r="T77" s="16"/>
      <c r="U77" s="16"/>
      <c r="AB77" s="16"/>
      <c r="AC77" s="16"/>
      <c r="AD77" s="16"/>
      <c r="AF77" s="16"/>
      <c r="AG77" s="16"/>
      <c r="AH77" s="16"/>
      <c r="AI77" s="16"/>
    </row>
    <row r="78" spans="1:35" s="14" customFormat="1" x14ac:dyDescent="0.25">
      <c r="A78" s="17"/>
      <c r="C78" s="18"/>
      <c r="D78" s="19"/>
      <c r="E78" s="18"/>
      <c r="F78" s="13"/>
      <c r="G78" s="16"/>
      <c r="H78" s="16"/>
      <c r="I78" s="16"/>
      <c r="J78" s="16"/>
      <c r="K78" s="16"/>
      <c r="L78" s="16"/>
      <c r="M78" s="16"/>
      <c r="N78" s="16"/>
      <c r="O78" s="15"/>
      <c r="P78" s="16"/>
      <c r="Q78" s="16"/>
      <c r="R78" s="16"/>
      <c r="S78" s="16"/>
      <c r="T78" s="16"/>
      <c r="U78" s="16"/>
      <c r="AB78" s="16"/>
      <c r="AC78" s="16"/>
      <c r="AD78" s="16"/>
      <c r="AF78" s="16"/>
      <c r="AG78" s="16"/>
      <c r="AH78" s="16"/>
      <c r="AI78" s="16"/>
    </row>
    <row r="79" spans="1:35" s="14" customFormat="1" x14ac:dyDescent="0.25">
      <c r="A79" s="17"/>
      <c r="C79" s="18"/>
      <c r="D79" s="19"/>
      <c r="E79" s="18"/>
      <c r="F79" s="13"/>
      <c r="G79" s="16"/>
      <c r="H79" s="16"/>
      <c r="I79" s="16"/>
      <c r="J79" s="16"/>
      <c r="K79" s="16"/>
      <c r="L79" s="16"/>
      <c r="M79" s="16"/>
      <c r="N79" s="16"/>
      <c r="O79" s="15"/>
      <c r="P79" s="16"/>
      <c r="Q79" s="16"/>
      <c r="R79" s="16"/>
      <c r="S79" s="16"/>
      <c r="T79" s="16"/>
      <c r="U79" s="16"/>
      <c r="AB79" s="16"/>
      <c r="AC79" s="16"/>
      <c r="AD79" s="16"/>
      <c r="AF79" s="16"/>
      <c r="AG79" s="16"/>
      <c r="AH79" s="16"/>
      <c r="AI79" s="16"/>
    </row>
    <row r="80" spans="1:35" s="14" customFormat="1" x14ac:dyDescent="0.25">
      <c r="A80" s="17"/>
      <c r="C80" s="18"/>
      <c r="D80" s="19"/>
      <c r="E80" s="18"/>
      <c r="F80" s="13"/>
      <c r="G80" s="16"/>
      <c r="H80" s="16"/>
      <c r="I80" s="16"/>
      <c r="J80" s="16"/>
      <c r="K80" s="16"/>
      <c r="L80" s="16"/>
      <c r="M80" s="16"/>
      <c r="N80" s="16"/>
      <c r="O80" s="15"/>
      <c r="P80" s="16"/>
      <c r="Q80" s="16"/>
      <c r="R80" s="16"/>
      <c r="S80" s="16"/>
      <c r="T80" s="16"/>
      <c r="U80" s="16"/>
      <c r="AB80" s="16"/>
      <c r="AC80" s="16"/>
      <c r="AD80" s="16"/>
      <c r="AF80" s="16"/>
      <c r="AG80" s="16"/>
      <c r="AH80" s="16"/>
      <c r="AI80" s="16"/>
    </row>
    <row r="81" spans="1:35" s="14" customFormat="1" x14ac:dyDescent="0.25">
      <c r="A81" s="17"/>
      <c r="C81" s="18"/>
      <c r="D81" s="19"/>
      <c r="E81" s="18"/>
      <c r="F81" s="13"/>
      <c r="G81" s="16"/>
      <c r="H81" s="16"/>
      <c r="I81" s="16"/>
      <c r="J81" s="16"/>
      <c r="K81" s="16"/>
      <c r="L81" s="16"/>
      <c r="M81" s="16"/>
      <c r="N81" s="16"/>
      <c r="O81" s="15"/>
      <c r="P81" s="16"/>
      <c r="Q81" s="16"/>
      <c r="R81" s="16"/>
      <c r="S81" s="16"/>
      <c r="T81" s="16"/>
      <c r="U81" s="16"/>
      <c r="AB81" s="16"/>
      <c r="AC81" s="16"/>
      <c r="AD81" s="16"/>
      <c r="AF81" s="16"/>
      <c r="AG81" s="16"/>
      <c r="AH81" s="16"/>
      <c r="AI81" s="16"/>
    </row>
    <row r="82" spans="1:35" s="14" customFormat="1" x14ac:dyDescent="0.25">
      <c r="A82" s="17"/>
      <c r="C82" s="18"/>
      <c r="D82" s="19"/>
      <c r="E82" s="18"/>
      <c r="F82" s="13"/>
      <c r="G82" s="16"/>
      <c r="H82" s="16"/>
      <c r="I82" s="16"/>
      <c r="J82" s="16"/>
      <c r="K82" s="16"/>
      <c r="L82" s="16"/>
      <c r="M82" s="16"/>
      <c r="N82" s="16"/>
      <c r="O82" s="15"/>
      <c r="P82" s="16"/>
      <c r="Q82" s="16"/>
      <c r="R82" s="16"/>
      <c r="S82" s="16"/>
      <c r="T82" s="16"/>
      <c r="U82" s="16"/>
      <c r="AB82" s="16"/>
      <c r="AC82" s="16"/>
      <c r="AD82" s="16"/>
      <c r="AF82" s="16"/>
      <c r="AG82" s="16"/>
      <c r="AH82" s="16"/>
      <c r="AI82" s="16"/>
    </row>
    <row r="83" spans="1:35" s="14" customFormat="1" x14ac:dyDescent="0.25">
      <c r="A83" s="17"/>
      <c r="C83" s="18"/>
      <c r="D83" s="19"/>
      <c r="E83" s="18"/>
      <c r="F83" s="13"/>
      <c r="G83" s="16"/>
      <c r="H83" s="16"/>
      <c r="I83" s="16"/>
      <c r="J83" s="16"/>
      <c r="K83" s="16"/>
      <c r="L83" s="16"/>
      <c r="M83" s="16"/>
      <c r="N83" s="16"/>
      <c r="O83" s="15"/>
      <c r="P83" s="16"/>
      <c r="Q83" s="16"/>
      <c r="R83" s="16"/>
      <c r="S83" s="16"/>
      <c r="T83" s="16"/>
      <c r="U83" s="16"/>
      <c r="AB83" s="16"/>
      <c r="AC83" s="16"/>
      <c r="AD83" s="16"/>
      <c r="AF83" s="16"/>
      <c r="AG83" s="16"/>
      <c r="AH83" s="16"/>
      <c r="AI83" s="16"/>
    </row>
    <row r="84" spans="1:35" s="14" customFormat="1" x14ac:dyDescent="0.25">
      <c r="A84" s="17"/>
      <c r="C84" s="18"/>
      <c r="D84" s="19"/>
      <c r="E84" s="18"/>
      <c r="F84" s="13"/>
      <c r="G84" s="16"/>
      <c r="H84" s="16"/>
      <c r="I84" s="16"/>
      <c r="J84" s="16"/>
      <c r="K84" s="16"/>
      <c r="L84" s="16"/>
      <c r="M84" s="16"/>
      <c r="N84" s="16"/>
      <c r="O84" s="15"/>
      <c r="P84" s="16"/>
      <c r="Q84" s="16"/>
      <c r="R84" s="16"/>
      <c r="S84" s="16"/>
      <c r="T84" s="16"/>
      <c r="U84" s="16"/>
      <c r="AB84" s="16"/>
      <c r="AC84" s="16"/>
      <c r="AD84" s="16"/>
      <c r="AF84" s="16"/>
      <c r="AG84" s="16"/>
      <c r="AH84" s="16"/>
      <c r="AI84" s="16"/>
    </row>
    <row r="85" spans="1:35" s="14" customFormat="1" x14ac:dyDescent="0.25">
      <c r="A85" s="17"/>
      <c r="C85" s="18"/>
      <c r="D85" s="19"/>
      <c r="E85" s="18"/>
      <c r="F85" s="13"/>
      <c r="G85" s="16"/>
      <c r="H85" s="16"/>
      <c r="I85" s="16"/>
      <c r="J85" s="16"/>
      <c r="K85" s="16"/>
      <c r="L85" s="16"/>
      <c r="M85" s="16"/>
      <c r="N85" s="16"/>
      <c r="O85" s="15"/>
      <c r="P85" s="16"/>
      <c r="Q85" s="16"/>
      <c r="R85" s="16"/>
      <c r="S85" s="16"/>
      <c r="T85" s="16"/>
      <c r="U85" s="16"/>
      <c r="AB85" s="16"/>
      <c r="AC85" s="16"/>
      <c r="AD85" s="16"/>
      <c r="AF85" s="16"/>
      <c r="AG85" s="16"/>
      <c r="AH85" s="16"/>
      <c r="AI85" s="16"/>
    </row>
    <row r="86" spans="1:35" s="14" customFormat="1" x14ac:dyDescent="0.25">
      <c r="A86" s="17"/>
      <c r="C86" s="18"/>
      <c r="D86" s="19"/>
      <c r="E86" s="18"/>
      <c r="F86" s="13"/>
      <c r="G86" s="16"/>
      <c r="H86" s="16"/>
      <c r="I86" s="16"/>
      <c r="J86" s="16"/>
      <c r="K86" s="16"/>
      <c r="L86" s="16"/>
      <c r="M86" s="16"/>
      <c r="N86" s="16"/>
      <c r="O86" s="15"/>
      <c r="P86" s="16"/>
      <c r="Q86" s="16"/>
      <c r="R86" s="16"/>
      <c r="S86" s="16"/>
      <c r="T86" s="16"/>
      <c r="U86" s="16"/>
      <c r="AB86" s="16"/>
      <c r="AC86" s="16"/>
      <c r="AD86" s="16"/>
      <c r="AF86" s="16"/>
      <c r="AG86" s="16"/>
      <c r="AH86" s="16"/>
      <c r="AI86" s="16"/>
    </row>
    <row r="87" spans="1:35" s="14" customFormat="1" x14ac:dyDescent="0.25">
      <c r="A87" s="17"/>
      <c r="C87" s="18"/>
      <c r="D87" s="19"/>
      <c r="E87" s="18"/>
      <c r="F87" s="13"/>
      <c r="G87" s="16"/>
      <c r="H87" s="16"/>
      <c r="I87" s="16"/>
      <c r="J87" s="16"/>
      <c r="K87" s="16"/>
      <c r="L87" s="16"/>
      <c r="M87" s="16"/>
      <c r="N87" s="16"/>
      <c r="O87" s="15"/>
      <c r="P87" s="16"/>
      <c r="Q87" s="16"/>
      <c r="R87" s="16"/>
      <c r="S87" s="16"/>
      <c r="T87" s="16"/>
      <c r="U87" s="16"/>
      <c r="AB87" s="16"/>
      <c r="AC87" s="16"/>
      <c r="AD87" s="16"/>
      <c r="AF87" s="16"/>
      <c r="AG87" s="16"/>
      <c r="AH87" s="16"/>
      <c r="AI87" s="16"/>
    </row>
    <row r="88" spans="1:35" s="14" customFormat="1" x14ac:dyDescent="0.25">
      <c r="A88" s="17"/>
      <c r="C88" s="18"/>
      <c r="D88" s="19"/>
      <c r="E88" s="18"/>
      <c r="F88" s="13"/>
      <c r="G88" s="16"/>
      <c r="H88" s="16"/>
      <c r="I88" s="16"/>
      <c r="J88" s="16"/>
      <c r="K88" s="16"/>
      <c r="L88" s="16"/>
      <c r="M88" s="16"/>
      <c r="N88" s="16"/>
      <c r="O88" s="15"/>
      <c r="P88" s="16"/>
      <c r="Q88" s="16"/>
      <c r="R88" s="16"/>
      <c r="S88" s="16"/>
      <c r="T88" s="16"/>
      <c r="U88" s="16"/>
      <c r="AB88" s="16"/>
      <c r="AC88" s="16"/>
      <c r="AD88" s="16"/>
      <c r="AF88" s="16"/>
      <c r="AG88" s="16"/>
      <c r="AH88" s="16"/>
      <c r="AI88" s="16"/>
    </row>
    <row r="89" spans="1:35" s="14" customFormat="1" x14ac:dyDescent="0.25">
      <c r="A89" s="17"/>
      <c r="C89" s="18"/>
      <c r="D89" s="19"/>
      <c r="E89" s="18"/>
      <c r="F89" s="13"/>
      <c r="G89" s="16"/>
      <c r="H89" s="16"/>
      <c r="I89" s="16"/>
      <c r="J89" s="16"/>
      <c r="K89" s="16"/>
      <c r="L89" s="16"/>
      <c r="M89" s="16"/>
      <c r="N89" s="16"/>
      <c r="O89" s="15"/>
      <c r="P89" s="16"/>
      <c r="Q89" s="16"/>
      <c r="R89" s="16"/>
      <c r="S89" s="16"/>
      <c r="T89" s="16"/>
      <c r="U89" s="16"/>
      <c r="AB89" s="16"/>
      <c r="AC89" s="16"/>
      <c r="AD89" s="16"/>
      <c r="AF89" s="16"/>
      <c r="AG89" s="16"/>
      <c r="AH89" s="16"/>
      <c r="AI89" s="16"/>
    </row>
    <row r="90" spans="1:35" s="14" customFormat="1" x14ac:dyDescent="0.25">
      <c r="A90" s="17"/>
      <c r="C90" s="18"/>
      <c r="D90" s="19"/>
      <c r="E90" s="18"/>
      <c r="F90" s="13"/>
      <c r="G90" s="16"/>
      <c r="H90" s="16"/>
      <c r="I90" s="16"/>
      <c r="J90" s="16"/>
      <c r="K90" s="16"/>
      <c r="L90" s="16"/>
      <c r="M90" s="16"/>
      <c r="N90" s="16"/>
      <c r="O90" s="15"/>
      <c r="P90" s="16"/>
      <c r="Q90" s="16"/>
      <c r="R90" s="16"/>
      <c r="S90" s="16"/>
      <c r="T90" s="16"/>
      <c r="U90" s="16"/>
      <c r="AB90" s="16"/>
      <c r="AC90" s="16"/>
      <c r="AD90" s="16"/>
      <c r="AF90" s="16"/>
      <c r="AG90" s="16"/>
      <c r="AH90" s="16"/>
      <c r="AI90" s="16"/>
    </row>
    <row r="91" spans="1:35" s="14" customFormat="1" x14ac:dyDescent="0.25">
      <c r="A91" s="17"/>
      <c r="C91" s="18"/>
      <c r="D91" s="19"/>
      <c r="E91" s="18"/>
      <c r="F91" s="13"/>
      <c r="G91" s="16"/>
      <c r="H91" s="16"/>
      <c r="I91" s="16"/>
      <c r="J91" s="16"/>
      <c r="K91" s="16"/>
      <c r="L91" s="16"/>
      <c r="M91" s="16"/>
      <c r="N91" s="16"/>
      <c r="O91" s="15"/>
      <c r="P91" s="16"/>
      <c r="Q91" s="16"/>
      <c r="R91" s="16"/>
      <c r="S91" s="16"/>
      <c r="T91" s="16"/>
      <c r="U91" s="16"/>
      <c r="AB91" s="16"/>
      <c r="AC91" s="16"/>
      <c r="AD91" s="16"/>
      <c r="AF91" s="16"/>
      <c r="AG91" s="16"/>
      <c r="AH91" s="16"/>
      <c r="AI91" s="16"/>
    </row>
    <row r="92" spans="1:35" s="14" customFormat="1" x14ac:dyDescent="0.25">
      <c r="A92" s="17"/>
      <c r="C92" s="18"/>
      <c r="D92" s="19"/>
      <c r="E92" s="18"/>
      <c r="F92" s="13"/>
      <c r="G92" s="16"/>
      <c r="H92" s="16"/>
      <c r="I92" s="16"/>
      <c r="J92" s="16"/>
      <c r="K92" s="16"/>
      <c r="L92" s="16"/>
      <c r="M92" s="16"/>
      <c r="N92" s="16"/>
      <c r="O92" s="15"/>
      <c r="P92" s="16"/>
      <c r="Q92" s="16"/>
      <c r="R92" s="16"/>
      <c r="S92" s="16"/>
      <c r="T92" s="16"/>
      <c r="U92" s="16"/>
      <c r="AB92" s="16"/>
      <c r="AC92" s="16"/>
      <c r="AD92" s="16"/>
      <c r="AF92" s="16"/>
      <c r="AG92" s="16"/>
      <c r="AH92" s="16"/>
      <c r="AI92" s="16"/>
    </row>
    <row r="93" spans="1:35" s="14" customFormat="1" x14ac:dyDescent="0.25">
      <c r="A93" s="17"/>
      <c r="C93" s="18"/>
      <c r="D93" s="19"/>
      <c r="E93" s="18"/>
      <c r="F93" s="13"/>
      <c r="G93" s="16"/>
      <c r="H93" s="16"/>
      <c r="I93" s="16"/>
      <c r="J93" s="16"/>
      <c r="K93" s="16"/>
      <c r="L93" s="16"/>
      <c r="M93" s="16"/>
      <c r="N93" s="16"/>
      <c r="O93" s="15"/>
      <c r="P93" s="16"/>
      <c r="Q93" s="16"/>
      <c r="R93" s="16"/>
      <c r="S93" s="16"/>
      <c r="T93" s="16"/>
      <c r="U93" s="16"/>
      <c r="AB93" s="16"/>
      <c r="AC93" s="16"/>
      <c r="AD93" s="16"/>
      <c r="AF93" s="16"/>
      <c r="AG93" s="16"/>
      <c r="AH93" s="16"/>
      <c r="AI93" s="16"/>
    </row>
    <row r="94" spans="1:35" s="14" customFormat="1" x14ac:dyDescent="0.25">
      <c r="A94" s="17"/>
      <c r="C94" s="18"/>
      <c r="D94" s="19"/>
      <c r="E94" s="18"/>
      <c r="F94" s="13"/>
      <c r="G94" s="16"/>
      <c r="H94" s="16"/>
      <c r="I94" s="16"/>
      <c r="J94" s="16"/>
      <c r="K94" s="16"/>
      <c r="L94" s="16"/>
      <c r="M94" s="16"/>
      <c r="N94" s="16"/>
      <c r="O94" s="15"/>
      <c r="P94" s="16"/>
      <c r="Q94" s="16"/>
      <c r="R94" s="16"/>
      <c r="S94" s="16"/>
      <c r="T94" s="16"/>
      <c r="U94" s="16"/>
      <c r="AB94" s="16"/>
      <c r="AC94" s="16"/>
      <c r="AD94" s="16"/>
      <c r="AF94" s="16"/>
      <c r="AG94" s="16"/>
      <c r="AH94" s="16"/>
      <c r="AI94" s="16"/>
    </row>
    <row r="95" spans="1:35" s="14" customFormat="1" x14ac:dyDescent="0.25">
      <c r="A95" s="17"/>
      <c r="C95" s="18"/>
      <c r="D95" s="19"/>
      <c r="E95" s="18"/>
      <c r="F95" s="13"/>
      <c r="G95" s="16"/>
      <c r="H95" s="16"/>
      <c r="I95" s="16"/>
      <c r="J95" s="16"/>
      <c r="K95" s="16"/>
      <c r="L95" s="16"/>
      <c r="M95" s="16"/>
      <c r="N95" s="16"/>
      <c r="O95" s="15"/>
      <c r="P95" s="16"/>
      <c r="Q95" s="16"/>
      <c r="R95" s="16"/>
      <c r="S95" s="16"/>
      <c r="T95" s="16"/>
      <c r="U95" s="16"/>
      <c r="AB95" s="16"/>
      <c r="AC95" s="16"/>
      <c r="AD95" s="16"/>
      <c r="AF95" s="16"/>
      <c r="AG95" s="16"/>
      <c r="AH95" s="16"/>
      <c r="AI95" s="16"/>
    </row>
    <row r="96" spans="1:35" s="14" customFormat="1" x14ac:dyDescent="0.25">
      <c r="A96" s="17"/>
      <c r="C96" s="18"/>
      <c r="D96" s="19"/>
      <c r="E96" s="18"/>
      <c r="F96" s="13"/>
      <c r="G96" s="16"/>
      <c r="H96" s="16"/>
      <c r="I96" s="16"/>
      <c r="J96" s="16"/>
      <c r="K96" s="16"/>
      <c r="L96" s="16"/>
      <c r="M96" s="16"/>
      <c r="N96" s="16"/>
      <c r="O96" s="15"/>
      <c r="P96" s="16"/>
      <c r="Q96" s="16"/>
      <c r="R96" s="16"/>
      <c r="S96" s="16"/>
      <c r="T96" s="16"/>
      <c r="U96" s="16"/>
      <c r="AB96" s="16"/>
      <c r="AC96" s="16"/>
      <c r="AD96" s="16"/>
      <c r="AF96" s="16"/>
      <c r="AG96" s="16"/>
      <c r="AH96" s="16"/>
      <c r="AI96" s="16"/>
    </row>
    <row r="97" spans="1:35" s="14" customFormat="1" x14ac:dyDescent="0.25">
      <c r="A97" s="17"/>
      <c r="C97" s="18"/>
      <c r="D97" s="19"/>
      <c r="E97" s="18"/>
      <c r="F97" s="13"/>
      <c r="G97" s="16"/>
      <c r="H97" s="16"/>
      <c r="I97" s="16"/>
      <c r="J97" s="16"/>
      <c r="K97" s="16"/>
      <c r="L97" s="16"/>
      <c r="M97" s="16"/>
      <c r="N97" s="16"/>
      <c r="O97" s="15"/>
      <c r="P97" s="16"/>
      <c r="Q97" s="16"/>
      <c r="R97" s="16"/>
      <c r="S97" s="16"/>
      <c r="T97" s="16"/>
      <c r="U97" s="16"/>
      <c r="AB97" s="16"/>
      <c r="AC97" s="16"/>
      <c r="AD97" s="16"/>
      <c r="AF97" s="16"/>
      <c r="AG97" s="16"/>
      <c r="AH97" s="16"/>
      <c r="AI97" s="16"/>
    </row>
    <row r="98" spans="1:35" s="14" customFormat="1" x14ac:dyDescent="0.25">
      <c r="A98" s="17"/>
      <c r="C98" s="18"/>
      <c r="D98" s="19"/>
      <c r="E98" s="18"/>
      <c r="F98" s="13"/>
      <c r="G98" s="16"/>
      <c r="H98" s="16"/>
      <c r="I98" s="16"/>
      <c r="J98" s="16"/>
      <c r="K98" s="16"/>
      <c r="L98" s="16"/>
      <c r="M98" s="16"/>
      <c r="N98" s="16"/>
      <c r="O98" s="15"/>
      <c r="P98" s="16"/>
      <c r="Q98" s="16"/>
      <c r="R98" s="16"/>
      <c r="S98" s="16"/>
      <c r="T98" s="16"/>
      <c r="U98" s="16"/>
      <c r="AB98" s="16"/>
      <c r="AC98" s="16"/>
      <c r="AD98" s="16"/>
      <c r="AF98" s="16"/>
      <c r="AG98" s="16"/>
      <c r="AH98" s="16"/>
      <c r="AI98" s="16"/>
    </row>
    <row r="99" spans="1:35" s="14" customFormat="1" x14ac:dyDescent="0.25">
      <c r="A99" s="17"/>
      <c r="C99" s="18"/>
      <c r="D99" s="19"/>
      <c r="E99" s="18"/>
      <c r="F99" s="13"/>
      <c r="G99" s="16"/>
      <c r="H99" s="16"/>
      <c r="I99" s="16"/>
      <c r="J99" s="16"/>
      <c r="K99" s="16"/>
      <c r="L99" s="16"/>
      <c r="M99" s="16"/>
      <c r="N99" s="16"/>
      <c r="O99" s="15"/>
      <c r="P99" s="16"/>
      <c r="Q99" s="16"/>
      <c r="R99" s="16"/>
      <c r="S99" s="16"/>
      <c r="T99" s="16"/>
      <c r="U99" s="16"/>
      <c r="AB99" s="16"/>
      <c r="AC99" s="16"/>
      <c r="AD99" s="16"/>
      <c r="AF99" s="16"/>
      <c r="AG99" s="16"/>
      <c r="AH99" s="16"/>
      <c r="AI99" s="16"/>
    </row>
    <row r="100" spans="1:35" s="14" customFormat="1" x14ac:dyDescent="0.25">
      <c r="A100" s="17"/>
      <c r="C100" s="18"/>
      <c r="D100" s="19"/>
      <c r="E100" s="18"/>
      <c r="F100" s="13"/>
      <c r="G100" s="16"/>
      <c r="H100" s="16"/>
      <c r="I100" s="16"/>
      <c r="J100" s="16"/>
      <c r="K100" s="16"/>
      <c r="L100" s="16"/>
      <c r="M100" s="16"/>
      <c r="N100" s="16"/>
      <c r="O100" s="15"/>
      <c r="P100" s="16"/>
      <c r="Q100" s="16"/>
      <c r="R100" s="16"/>
      <c r="S100" s="16"/>
      <c r="T100" s="16"/>
      <c r="U100" s="16"/>
      <c r="AB100" s="16"/>
      <c r="AC100" s="16"/>
      <c r="AD100" s="16"/>
      <c r="AF100" s="16"/>
      <c r="AG100" s="16"/>
      <c r="AH100" s="16"/>
      <c r="AI100" s="16"/>
    </row>
    <row r="101" spans="1:35" s="14" customFormat="1" x14ac:dyDescent="0.25">
      <c r="A101" s="17"/>
      <c r="C101" s="18"/>
      <c r="D101" s="19"/>
      <c r="E101" s="18"/>
      <c r="F101" s="13"/>
      <c r="G101" s="16"/>
      <c r="H101" s="16"/>
      <c r="I101" s="16"/>
      <c r="J101" s="16"/>
      <c r="K101" s="16"/>
      <c r="L101" s="16"/>
      <c r="M101" s="16"/>
      <c r="N101" s="16"/>
      <c r="O101" s="15"/>
      <c r="P101" s="16"/>
      <c r="Q101" s="16"/>
      <c r="R101" s="16"/>
      <c r="S101" s="16"/>
      <c r="T101" s="16"/>
      <c r="U101" s="16"/>
      <c r="AB101" s="16"/>
      <c r="AC101" s="16"/>
      <c r="AD101" s="16"/>
      <c r="AF101" s="16"/>
      <c r="AG101" s="16"/>
      <c r="AH101" s="16"/>
      <c r="AI101" s="16"/>
    </row>
    <row r="102" spans="1:35" s="14" customFormat="1" x14ac:dyDescent="0.25">
      <c r="A102" s="17"/>
      <c r="C102" s="18"/>
      <c r="D102" s="19"/>
      <c r="E102" s="18"/>
      <c r="F102" s="13"/>
      <c r="G102" s="16"/>
      <c r="H102" s="16"/>
      <c r="I102" s="16"/>
      <c r="J102" s="16"/>
      <c r="K102" s="16"/>
      <c r="L102" s="16"/>
      <c r="M102" s="16"/>
      <c r="N102" s="16"/>
      <c r="O102" s="15"/>
      <c r="P102" s="16"/>
      <c r="Q102" s="16"/>
      <c r="R102" s="16"/>
      <c r="S102" s="16"/>
      <c r="T102" s="16"/>
      <c r="U102" s="16"/>
      <c r="AB102" s="16"/>
      <c r="AC102" s="16"/>
      <c r="AD102" s="16"/>
      <c r="AF102" s="16"/>
      <c r="AG102" s="16"/>
      <c r="AH102" s="16"/>
      <c r="AI102" s="16"/>
    </row>
    <row r="103" spans="1:35" s="14" customFormat="1" x14ac:dyDescent="0.25">
      <c r="A103" s="17"/>
      <c r="C103" s="18"/>
      <c r="D103" s="19"/>
      <c r="E103" s="18"/>
      <c r="F103" s="13"/>
      <c r="G103" s="16"/>
      <c r="H103" s="16"/>
      <c r="I103" s="16"/>
      <c r="J103" s="16"/>
      <c r="K103" s="16"/>
      <c r="L103" s="16"/>
      <c r="M103" s="16"/>
      <c r="N103" s="16"/>
      <c r="O103" s="15"/>
      <c r="P103" s="16"/>
      <c r="Q103" s="16"/>
      <c r="R103" s="16"/>
      <c r="S103" s="16"/>
      <c r="T103" s="16"/>
      <c r="U103" s="16"/>
      <c r="AB103" s="16"/>
      <c r="AC103" s="16"/>
      <c r="AD103" s="16"/>
      <c r="AF103" s="16"/>
      <c r="AG103" s="16"/>
      <c r="AH103" s="16"/>
      <c r="AI103" s="16"/>
    </row>
    <row r="104" spans="1:35" s="14" customFormat="1" x14ac:dyDescent="0.25">
      <c r="A104" s="17"/>
      <c r="C104" s="18"/>
      <c r="D104" s="19"/>
      <c r="E104" s="18"/>
      <c r="F104" s="13"/>
      <c r="G104" s="16"/>
      <c r="H104" s="16"/>
      <c r="I104" s="16"/>
      <c r="J104" s="16"/>
      <c r="K104" s="16"/>
      <c r="L104" s="16"/>
      <c r="M104" s="16"/>
      <c r="N104" s="16"/>
      <c r="O104" s="15"/>
      <c r="P104" s="16"/>
      <c r="Q104" s="16"/>
      <c r="R104" s="16"/>
      <c r="S104" s="16"/>
      <c r="T104" s="16"/>
      <c r="U104" s="16"/>
      <c r="AB104" s="16"/>
      <c r="AC104" s="16"/>
      <c r="AD104" s="16"/>
      <c r="AF104" s="16"/>
      <c r="AG104" s="16"/>
      <c r="AH104" s="16"/>
      <c r="AI104" s="16"/>
    </row>
    <row r="105" spans="1:35" s="14" customFormat="1" x14ac:dyDescent="0.25">
      <c r="A105" s="17"/>
      <c r="C105" s="18"/>
      <c r="D105" s="19"/>
      <c r="E105" s="18"/>
      <c r="F105" s="13"/>
      <c r="G105" s="16"/>
      <c r="H105" s="16"/>
      <c r="I105" s="16"/>
      <c r="J105" s="16"/>
      <c r="K105" s="16"/>
      <c r="L105" s="16"/>
      <c r="M105" s="16"/>
      <c r="N105" s="16"/>
      <c r="O105" s="15"/>
      <c r="P105" s="16"/>
      <c r="Q105" s="16"/>
      <c r="R105" s="16"/>
      <c r="S105" s="16"/>
      <c r="T105" s="16"/>
      <c r="U105" s="16"/>
      <c r="AB105" s="16"/>
      <c r="AC105" s="16"/>
      <c r="AD105" s="16"/>
      <c r="AF105" s="16"/>
      <c r="AG105" s="16"/>
      <c r="AH105" s="16"/>
      <c r="AI105" s="16"/>
    </row>
    <row r="106" spans="1:35" s="14" customFormat="1" x14ac:dyDescent="0.25">
      <c r="A106" s="17"/>
      <c r="C106" s="18"/>
      <c r="D106" s="19"/>
      <c r="E106" s="18"/>
      <c r="F106" s="13"/>
      <c r="G106" s="16"/>
      <c r="H106" s="16"/>
      <c r="I106" s="16"/>
      <c r="J106" s="16"/>
      <c r="K106" s="16"/>
      <c r="L106" s="16"/>
      <c r="M106" s="16"/>
      <c r="N106" s="16"/>
      <c r="O106" s="15"/>
      <c r="P106" s="16"/>
      <c r="Q106" s="16"/>
      <c r="R106" s="16"/>
      <c r="S106" s="16"/>
      <c r="T106" s="16"/>
      <c r="U106" s="16"/>
      <c r="AB106" s="16"/>
      <c r="AC106" s="16"/>
      <c r="AD106" s="16"/>
      <c r="AF106" s="16"/>
      <c r="AG106" s="16"/>
      <c r="AH106" s="16"/>
      <c r="AI106" s="16"/>
    </row>
    <row r="107" spans="1:35" s="14" customFormat="1" x14ac:dyDescent="0.25">
      <c r="A107" s="17"/>
      <c r="C107" s="18"/>
      <c r="D107" s="19"/>
      <c r="E107" s="18"/>
      <c r="F107" s="13"/>
      <c r="G107" s="16"/>
      <c r="H107" s="16"/>
      <c r="I107" s="16"/>
      <c r="J107" s="16"/>
      <c r="K107" s="16"/>
      <c r="L107" s="16"/>
      <c r="M107" s="16"/>
      <c r="N107" s="16"/>
      <c r="O107" s="15"/>
      <c r="P107" s="16"/>
      <c r="Q107" s="16"/>
      <c r="R107" s="16"/>
      <c r="S107" s="16"/>
      <c r="T107" s="16"/>
      <c r="U107" s="16"/>
      <c r="AB107" s="16"/>
      <c r="AC107" s="16"/>
      <c r="AD107" s="16"/>
      <c r="AF107" s="16"/>
      <c r="AG107" s="16"/>
      <c r="AH107" s="16"/>
      <c r="AI107" s="16"/>
    </row>
    <row r="108" spans="1:35" s="14" customFormat="1" x14ac:dyDescent="0.25">
      <c r="A108" s="17"/>
      <c r="C108" s="18"/>
      <c r="D108" s="19"/>
      <c r="E108" s="18"/>
      <c r="F108" s="13"/>
      <c r="G108" s="16"/>
      <c r="H108" s="16"/>
      <c r="I108" s="16"/>
      <c r="J108" s="16"/>
      <c r="K108" s="16"/>
      <c r="L108" s="16"/>
      <c r="M108" s="16"/>
      <c r="N108" s="16"/>
      <c r="O108" s="15"/>
      <c r="P108" s="16"/>
      <c r="Q108" s="16"/>
      <c r="R108" s="16"/>
      <c r="S108" s="16"/>
      <c r="T108" s="16"/>
      <c r="U108" s="16"/>
      <c r="AB108" s="16"/>
      <c r="AC108" s="16"/>
      <c r="AD108" s="16"/>
      <c r="AF108" s="16"/>
      <c r="AG108" s="16"/>
      <c r="AH108" s="16"/>
      <c r="AI108" s="16"/>
    </row>
    <row r="109" spans="1:35" s="14" customFormat="1" x14ac:dyDescent="0.25">
      <c r="A109" s="17"/>
      <c r="C109" s="18"/>
      <c r="D109" s="19"/>
      <c r="E109" s="18"/>
      <c r="F109" s="13"/>
      <c r="G109" s="16"/>
      <c r="H109" s="16"/>
      <c r="I109" s="16"/>
      <c r="J109" s="16"/>
      <c r="K109" s="16"/>
      <c r="L109" s="16"/>
      <c r="M109" s="16"/>
      <c r="N109" s="16"/>
      <c r="O109" s="15"/>
      <c r="P109" s="16"/>
      <c r="Q109" s="16"/>
      <c r="R109" s="16"/>
      <c r="S109" s="16"/>
      <c r="T109" s="16"/>
      <c r="U109" s="16"/>
      <c r="AB109" s="16"/>
      <c r="AC109" s="16"/>
      <c r="AD109" s="16"/>
      <c r="AF109" s="16"/>
      <c r="AG109" s="16"/>
      <c r="AH109" s="16"/>
      <c r="AI109" s="16"/>
    </row>
    <row r="110" spans="1:35" s="14" customFormat="1" x14ac:dyDescent="0.25">
      <c r="A110" s="17"/>
      <c r="C110" s="18"/>
      <c r="D110" s="19"/>
      <c r="E110" s="18"/>
      <c r="F110" s="13"/>
      <c r="G110" s="16"/>
      <c r="H110" s="16"/>
      <c r="I110" s="16"/>
      <c r="J110" s="16"/>
      <c r="K110" s="16"/>
      <c r="L110" s="16"/>
      <c r="M110" s="16"/>
      <c r="N110" s="16"/>
      <c r="O110" s="15"/>
      <c r="P110" s="16"/>
      <c r="Q110" s="16"/>
      <c r="R110" s="16"/>
      <c r="S110" s="16"/>
      <c r="T110" s="16"/>
      <c r="U110" s="16"/>
      <c r="AB110" s="16"/>
      <c r="AC110" s="16"/>
      <c r="AD110" s="16"/>
      <c r="AF110" s="16"/>
      <c r="AG110" s="16"/>
      <c r="AH110" s="16"/>
      <c r="AI110" s="16"/>
    </row>
    <row r="111" spans="1:35" s="14" customFormat="1" x14ac:dyDescent="0.25">
      <c r="A111" s="17"/>
      <c r="C111" s="18"/>
      <c r="D111" s="19"/>
      <c r="E111" s="18"/>
      <c r="F111" s="13"/>
      <c r="G111" s="16"/>
      <c r="H111" s="16"/>
      <c r="I111" s="16"/>
      <c r="J111" s="16"/>
      <c r="K111" s="16"/>
      <c r="L111" s="16"/>
      <c r="M111" s="16"/>
      <c r="N111" s="16"/>
      <c r="O111" s="15"/>
      <c r="P111" s="16"/>
      <c r="Q111" s="16"/>
      <c r="R111" s="16"/>
      <c r="S111" s="16"/>
      <c r="T111" s="16"/>
      <c r="U111" s="16"/>
      <c r="AB111" s="16"/>
      <c r="AC111" s="16"/>
      <c r="AD111" s="16"/>
      <c r="AF111" s="16"/>
      <c r="AG111" s="16"/>
      <c r="AH111" s="16"/>
      <c r="AI111" s="16"/>
    </row>
    <row r="112" spans="1:35" s="14" customFormat="1" x14ac:dyDescent="0.25">
      <c r="A112" s="17"/>
      <c r="C112" s="18"/>
      <c r="D112" s="19"/>
      <c r="E112" s="18"/>
      <c r="F112" s="13"/>
      <c r="G112" s="16"/>
      <c r="H112" s="16"/>
      <c r="I112" s="16"/>
      <c r="J112" s="16"/>
      <c r="K112" s="16"/>
      <c r="L112" s="16"/>
      <c r="M112" s="16"/>
      <c r="N112" s="16"/>
      <c r="O112" s="15"/>
      <c r="P112" s="16"/>
      <c r="Q112" s="16"/>
      <c r="R112" s="16"/>
      <c r="S112" s="16"/>
      <c r="T112" s="16"/>
      <c r="U112" s="16"/>
      <c r="AB112" s="16"/>
      <c r="AC112" s="16"/>
      <c r="AD112" s="16"/>
      <c r="AF112" s="16"/>
      <c r="AG112" s="16"/>
      <c r="AH112" s="16"/>
      <c r="AI112" s="16"/>
    </row>
    <row r="113" spans="1:35" s="14" customFormat="1" x14ac:dyDescent="0.25">
      <c r="A113" s="17"/>
      <c r="C113" s="18"/>
      <c r="D113" s="19"/>
      <c r="E113" s="18"/>
      <c r="F113" s="13"/>
      <c r="G113" s="16"/>
      <c r="H113" s="16"/>
      <c r="I113" s="16"/>
      <c r="J113" s="16"/>
      <c r="K113" s="16"/>
      <c r="L113" s="16"/>
      <c r="M113" s="16"/>
      <c r="N113" s="16"/>
      <c r="O113" s="15"/>
      <c r="P113" s="16"/>
      <c r="Q113" s="16"/>
      <c r="R113" s="16"/>
      <c r="S113" s="16"/>
      <c r="T113" s="16"/>
      <c r="U113" s="16"/>
      <c r="AB113" s="16"/>
      <c r="AC113" s="16"/>
      <c r="AD113" s="16"/>
      <c r="AF113" s="16"/>
      <c r="AG113" s="16"/>
      <c r="AH113" s="16"/>
      <c r="AI113" s="16"/>
    </row>
    <row r="114" spans="1:35" s="14" customFormat="1" x14ac:dyDescent="0.25">
      <c r="A114" s="17"/>
      <c r="C114" s="18"/>
      <c r="D114" s="19"/>
      <c r="E114" s="18"/>
      <c r="F114" s="13"/>
      <c r="G114" s="16"/>
      <c r="H114" s="16"/>
      <c r="I114" s="16"/>
      <c r="J114" s="16"/>
      <c r="K114" s="16"/>
      <c r="L114" s="16"/>
      <c r="M114" s="16"/>
      <c r="N114" s="16"/>
      <c r="O114" s="15"/>
      <c r="P114" s="16"/>
      <c r="Q114" s="16"/>
      <c r="R114" s="16"/>
      <c r="S114" s="16"/>
      <c r="T114" s="16"/>
      <c r="U114" s="16"/>
      <c r="AB114" s="16"/>
      <c r="AC114" s="16"/>
      <c r="AD114" s="16"/>
      <c r="AF114" s="16"/>
      <c r="AG114" s="16"/>
      <c r="AH114" s="16"/>
      <c r="AI114" s="16"/>
    </row>
    <row r="115" spans="1:35" s="14" customFormat="1" x14ac:dyDescent="0.25">
      <c r="A115" s="17"/>
      <c r="C115" s="18"/>
      <c r="D115" s="19"/>
      <c r="E115" s="18"/>
      <c r="F115" s="13"/>
      <c r="G115" s="16"/>
      <c r="H115" s="16"/>
      <c r="I115" s="16"/>
      <c r="J115" s="16"/>
      <c r="K115" s="16"/>
      <c r="L115" s="16"/>
      <c r="M115" s="16"/>
      <c r="N115" s="16"/>
      <c r="O115" s="15"/>
      <c r="P115" s="16"/>
      <c r="Q115" s="16"/>
      <c r="R115" s="16"/>
      <c r="S115" s="16"/>
      <c r="T115" s="16"/>
      <c r="U115" s="16"/>
      <c r="AB115" s="16"/>
      <c r="AC115" s="16"/>
      <c r="AD115" s="16"/>
      <c r="AF115" s="16"/>
      <c r="AG115" s="16"/>
      <c r="AH115" s="16"/>
      <c r="AI115" s="16"/>
    </row>
    <row r="116" spans="1:35" s="14" customFormat="1" x14ac:dyDescent="0.25">
      <c r="A116" s="17"/>
      <c r="C116" s="18"/>
      <c r="D116" s="19"/>
      <c r="E116" s="18"/>
      <c r="F116" s="13"/>
      <c r="G116" s="16"/>
      <c r="H116" s="16"/>
      <c r="I116" s="16"/>
      <c r="J116" s="16"/>
      <c r="K116" s="16"/>
      <c r="L116" s="16"/>
      <c r="M116" s="16"/>
      <c r="N116" s="16"/>
      <c r="O116" s="15"/>
      <c r="P116" s="16"/>
      <c r="Q116" s="16"/>
      <c r="R116" s="16"/>
      <c r="S116" s="16"/>
      <c r="T116" s="16"/>
      <c r="U116" s="16"/>
      <c r="AB116" s="16"/>
      <c r="AC116" s="16"/>
      <c r="AD116" s="16"/>
      <c r="AF116" s="16"/>
      <c r="AG116" s="16"/>
      <c r="AH116" s="16"/>
      <c r="AI116" s="16"/>
    </row>
    <row r="117" spans="1:35" s="14" customFormat="1" x14ac:dyDescent="0.25">
      <c r="A117" s="17"/>
      <c r="C117" s="18"/>
      <c r="D117" s="19"/>
      <c r="E117" s="18"/>
      <c r="F117" s="13"/>
      <c r="G117" s="16"/>
      <c r="H117" s="16"/>
      <c r="I117" s="16"/>
      <c r="J117" s="16"/>
      <c r="K117" s="16"/>
      <c r="L117" s="16"/>
      <c r="M117" s="16"/>
      <c r="N117" s="16"/>
      <c r="O117" s="15"/>
      <c r="P117" s="16"/>
      <c r="Q117" s="16"/>
      <c r="R117" s="16"/>
      <c r="S117" s="16"/>
      <c r="T117" s="16"/>
      <c r="U117" s="16"/>
      <c r="AB117" s="16"/>
      <c r="AC117" s="16"/>
      <c r="AD117" s="16"/>
      <c r="AF117" s="16"/>
      <c r="AG117" s="16"/>
      <c r="AH117" s="16"/>
      <c r="AI117" s="16"/>
    </row>
    <row r="118" spans="1:35" s="14" customFormat="1" x14ac:dyDescent="0.25">
      <c r="A118" s="17"/>
      <c r="C118" s="18"/>
      <c r="D118" s="19"/>
      <c r="E118" s="18"/>
      <c r="F118" s="13"/>
      <c r="G118" s="16"/>
      <c r="H118" s="16"/>
      <c r="I118" s="16"/>
      <c r="J118" s="16"/>
      <c r="K118" s="16"/>
      <c r="L118" s="16"/>
      <c r="M118" s="16"/>
      <c r="N118" s="16"/>
      <c r="O118" s="15"/>
      <c r="P118" s="16"/>
      <c r="Q118" s="16"/>
      <c r="R118" s="16"/>
      <c r="S118" s="16"/>
      <c r="T118" s="16"/>
      <c r="U118" s="16"/>
      <c r="AB118" s="16"/>
      <c r="AC118" s="16"/>
      <c r="AD118" s="16"/>
      <c r="AF118" s="16"/>
      <c r="AG118" s="16"/>
      <c r="AH118" s="16"/>
      <c r="AI118" s="16"/>
    </row>
    <row r="119" spans="1:35" s="14" customFormat="1" x14ac:dyDescent="0.25">
      <c r="A119" s="17"/>
      <c r="C119" s="18"/>
      <c r="D119" s="19"/>
      <c r="E119" s="18"/>
      <c r="F119" s="13"/>
      <c r="G119" s="16"/>
      <c r="H119" s="16"/>
      <c r="I119" s="16"/>
      <c r="J119" s="16"/>
      <c r="K119" s="16"/>
      <c r="L119" s="16"/>
      <c r="M119" s="16"/>
      <c r="N119" s="16"/>
      <c r="O119" s="15"/>
      <c r="P119" s="16"/>
      <c r="Q119" s="16"/>
      <c r="R119" s="16"/>
      <c r="S119" s="16"/>
      <c r="T119" s="16"/>
      <c r="U119" s="16"/>
      <c r="AB119" s="16"/>
      <c r="AC119" s="16"/>
      <c r="AD119" s="16"/>
      <c r="AF119" s="16"/>
      <c r="AG119" s="16"/>
      <c r="AH119" s="16"/>
      <c r="AI119" s="16"/>
    </row>
    <row r="120" spans="1:35" s="14" customFormat="1" x14ac:dyDescent="0.25">
      <c r="A120" s="17"/>
      <c r="C120" s="18"/>
      <c r="D120" s="19"/>
      <c r="E120" s="18"/>
      <c r="F120" s="13"/>
      <c r="G120" s="16"/>
      <c r="H120" s="16"/>
      <c r="I120" s="16"/>
      <c r="J120" s="16"/>
      <c r="K120" s="16"/>
      <c r="L120" s="16"/>
      <c r="M120" s="16"/>
      <c r="N120" s="16"/>
      <c r="O120" s="15"/>
      <c r="P120" s="16"/>
      <c r="Q120" s="16"/>
      <c r="R120" s="16"/>
      <c r="S120" s="16"/>
      <c r="T120" s="16"/>
      <c r="U120" s="16"/>
      <c r="AB120" s="16"/>
      <c r="AC120" s="16"/>
      <c r="AD120" s="16"/>
      <c r="AF120" s="16"/>
      <c r="AG120" s="16"/>
      <c r="AH120" s="16"/>
      <c r="AI120" s="16"/>
    </row>
    <row r="121" spans="1:35" s="14" customFormat="1" x14ac:dyDescent="0.25">
      <c r="A121" s="17"/>
      <c r="C121" s="18"/>
      <c r="D121" s="19"/>
      <c r="E121" s="18"/>
      <c r="F121" s="13"/>
      <c r="G121" s="16"/>
      <c r="H121" s="16"/>
      <c r="I121" s="16"/>
      <c r="J121" s="16"/>
      <c r="K121" s="16"/>
      <c r="L121" s="16"/>
      <c r="M121" s="16"/>
      <c r="N121" s="16"/>
      <c r="O121" s="15"/>
      <c r="P121" s="16"/>
      <c r="Q121" s="16"/>
      <c r="R121" s="16"/>
      <c r="S121" s="16"/>
      <c r="T121" s="16"/>
      <c r="U121" s="16"/>
      <c r="AB121" s="16"/>
      <c r="AC121" s="16"/>
      <c r="AD121" s="16"/>
      <c r="AF121" s="16"/>
      <c r="AG121" s="16"/>
      <c r="AH121" s="16"/>
      <c r="AI121" s="16"/>
    </row>
    <row r="122" spans="1:35" s="14" customFormat="1" x14ac:dyDescent="0.25">
      <c r="A122" s="17"/>
      <c r="C122" s="18"/>
      <c r="D122" s="19"/>
      <c r="E122" s="18"/>
      <c r="F122" s="13"/>
      <c r="G122" s="16"/>
      <c r="H122" s="16"/>
      <c r="I122" s="16"/>
      <c r="J122" s="16"/>
      <c r="K122" s="16"/>
      <c r="L122" s="16"/>
      <c r="M122" s="16"/>
      <c r="N122" s="16"/>
      <c r="O122" s="15"/>
      <c r="P122" s="16"/>
      <c r="Q122" s="16"/>
      <c r="R122" s="16"/>
      <c r="S122" s="16"/>
      <c r="T122" s="16"/>
      <c r="U122" s="16"/>
      <c r="AB122" s="16"/>
      <c r="AC122" s="16"/>
      <c r="AD122" s="16"/>
      <c r="AF122" s="16"/>
      <c r="AG122" s="16"/>
      <c r="AH122" s="16"/>
      <c r="AI122" s="16"/>
    </row>
    <row r="123" spans="1:35" s="14" customFormat="1" x14ac:dyDescent="0.25">
      <c r="A123" s="17"/>
      <c r="C123" s="18"/>
      <c r="D123" s="19"/>
      <c r="E123" s="18"/>
      <c r="F123" s="13"/>
      <c r="G123" s="16"/>
      <c r="H123" s="16"/>
      <c r="I123" s="16"/>
      <c r="J123" s="16"/>
      <c r="K123" s="16"/>
      <c r="L123" s="16"/>
      <c r="M123" s="16"/>
      <c r="N123" s="16"/>
      <c r="O123" s="15"/>
      <c r="P123" s="16"/>
      <c r="Q123" s="16"/>
      <c r="R123" s="16"/>
      <c r="S123" s="16"/>
      <c r="T123" s="16"/>
      <c r="U123" s="16"/>
      <c r="AB123" s="16"/>
      <c r="AC123" s="16"/>
      <c r="AD123" s="16"/>
      <c r="AF123" s="16"/>
      <c r="AG123" s="16"/>
      <c r="AH123" s="16"/>
      <c r="AI123" s="16"/>
    </row>
    <row r="124" spans="1:35" s="14" customFormat="1" x14ac:dyDescent="0.25">
      <c r="A124" s="17"/>
      <c r="C124" s="18"/>
      <c r="D124" s="19"/>
      <c r="E124" s="18"/>
      <c r="F124" s="13"/>
      <c r="G124" s="16"/>
      <c r="H124" s="16"/>
      <c r="I124" s="16"/>
      <c r="J124" s="16"/>
      <c r="K124" s="16"/>
      <c r="L124" s="16"/>
      <c r="M124" s="16"/>
      <c r="N124" s="16"/>
      <c r="O124" s="15"/>
      <c r="P124" s="16"/>
      <c r="Q124" s="16"/>
      <c r="R124" s="16"/>
      <c r="S124" s="16"/>
      <c r="T124" s="16"/>
      <c r="U124" s="16"/>
      <c r="AB124" s="16"/>
      <c r="AC124" s="16"/>
      <c r="AD124" s="16"/>
      <c r="AF124" s="16"/>
      <c r="AG124" s="16"/>
      <c r="AH124" s="16"/>
      <c r="AI124" s="16"/>
    </row>
    <row r="125" spans="1:35" s="14" customFormat="1" x14ac:dyDescent="0.25">
      <c r="A125" s="17"/>
      <c r="C125" s="18"/>
      <c r="D125" s="19"/>
      <c r="E125" s="18"/>
      <c r="F125" s="13"/>
      <c r="G125" s="16"/>
      <c r="H125" s="16"/>
      <c r="I125" s="16"/>
      <c r="J125" s="16"/>
      <c r="K125" s="16"/>
      <c r="L125" s="16"/>
      <c r="M125" s="16"/>
      <c r="N125" s="16"/>
      <c r="O125" s="15"/>
      <c r="P125" s="16"/>
      <c r="Q125" s="16"/>
      <c r="R125" s="16"/>
      <c r="S125" s="16"/>
      <c r="T125" s="16"/>
      <c r="U125" s="16"/>
      <c r="AB125" s="16"/>
      <c r="AC125" s="16"/>
      <c r="AD125" s="16"/>
      <c r="AF125" s="16"/>
      <c r="AG125" s="16"/>
      <c r="AH125" s="16"/>
      <c r="AI125" s="16"/>
    </row>
    <row r="126" spans="1:35" s="14" customFormat="1" x14ac:dyDescent="0.25">
      <c r="A126" s="17"/>
      <c r="C126" s="18"/>
      <c r="D126" s="19"/>
      <c r="E126" s="18"/>
      <c r="F126" s="13"/>
      <c r="G126" s="16"/>
      <c r="H126" s="16"/>
      <c r="I126" s="16"/>
      <c r="J126" s="16"/>
      <c r="K126" s="16"/>
      <c r="L126" s="16"/>
      <c r="M126" s="16"/>
      <c r="N126" s="16"/>
      <c r="O126" s="15"/>
      <c r="P126" s="16"/>
      <c r="Q126" s="16"/>
      <c r="R126" s="16"/>
      <c r="S126" s="16"/>
      <c r="T126" s="16"/>
      <c r="U126" s="16"/>
      <c r="AB126" s="16"/>
      <c r="AC126" s="16"/>
      <c r="AD126" s="16"/>
      <c r="AF126" s="16"/>
      <c r="AG126" s="16"/>
      <c r="AH126" s="16"/>
      <c r="AI126" s="16"/>
    </row>
    <row r="127" spans="1:35" s="14" customFormat="1" x14ac:dyDescent="0.25">
      <c r="A127" s="17"/>
      <c r="C127" s="18"/>
      <c r="D127" s="19"/>
      <c r="E127" s="18"/>
      <c r="F127" s="13"/>
      <c r="G127" s="16"/>
      <c r="H127" s="16"/>
      <c r="I127" s="16"/>
      <c r="J127" s="16"/>
      <c r="K127" s="16"/>
      <c r="L127" s="16"/>
      <c r="M127" s="16"/>
      <c r="N127" s="16"/>
      <c r="O127" s="15"/>
      <c r="P127" s="16"/>
      <c r="Q127" s="16"/>
      <c r="R127" s="16"/>
      <c r="S127" s="16"/>
      <c r="T127" s="16"/>
      <c r="U127" s="16"/>
      <c r="AB127" s="16"/>
      <c r="AC127" s="16"/>
      <c r="AD127" s="16"/>
      <c r="AF127" s="16"/>
      <c r="AG127" s="16"/>
      <c r="AH127" s="16"/>
      <c r="AI127" s="16"/>
    </row>
    <row r="128" spans="1:35" s="14" customFormat="1" x14ac:dyDescent="0.25">
      <c r="A128" s="17"/>
      <c r="C128" s="18"/>
      <c r="D128" s="19"/>
      <c r="E128" s="18"/>
      <c r="F128" s="13"/>
      <c r="G128" s="16"/>
      <c r="H128" s="16"/>
      <c r="I128" s="16"/>
      <c r="J128" s="16"/>
      <c r="K128" s="16"/>
      <c r="L128" s="16"/>
      <c r="M128" s="16"/>
      <c r="N128" s="16"/>
      <c r="O128" s="15"/>
      <c r="P128" s="16"/>
      <c r="Q128" s="16"/>
      <c r="R128" s="16"/>
      <c r="S128" s="16"/>
      <c r="T128" s="16"/>
      <c r="U128" s="16"/>
      <c r="AB128" s="16"/>
      <c r="AC128" s="16"/>
      <c r="AD128" s="16"/>
      <c r="AF128" s="16"/>
      <c r="AG128" s="16"/>
      <c r="AH128" s="16"/>
      <c r="AI128" s="16"/>
    </row>
    <row r="129" spans="1:35" s="14" customFormat="1" x14ac:dyDescent="0.25">
      <c r="A129" s="17"/>
      <c r="C129" s="18"/>
      <c r="D129" s="19"/>
      <c r="E129" s="18"/>
      <c r="F129" s="13"/>
      <c r="G129" s="16"/>
      <c r="H129" s="16"/>
      <c r="I129" s="16"/>
      <c r="J129" s="16"/>
      <c r="K129" s="16"/>
      <c r="L129" s="16"/>
      <c r="M129" s="16"/>
      <c r="N129" s="16"/>
      <c r="O129" s="15"/>
      <c r="P129" s="16"/>
      <c r="Q129" s="16"/>
      <c r="R129" s="16"/>
      <c r="S129" s="16"/>
      <c r="T129" s="16"/>
      <c r="U129" s="16"/>
      <c r="AB129" s="16"/>
      <c r="AC129" s="16"/>
      <c r="AD129" s="16"/>
      <c r="AF129" s="16"/>
      <c r="AG129" s="16"/>
      <c r="AH129" s="16"/>
      <c r="AI129" s="16"/>
    </row>
    <row r="130" spans="1:35" s="14" customFormat="1" x14ac:dyDescent="0.25">
      <c r="A130" s="17"/>
      <c r="C130" s="18"/>
      <c r="D130" s="19"/>
      <c r="E130" s="18"/>
      <c r="F130" s="13"/>
      <c r="G130" s="16"/>
      <c r="H130" s="16"/>
      <c r="I130" s="16"/>
      <c r="J130" s="16"/>
      <c r="K130" s="16"/>
      <c r="L130" s="16"/>
      <c r="M130" s="16"/>
      <c r="N130" s="16"/>
      <c r="O130" s="15"/>
      <c r="P130" s="16"/>
      <c r="Q130" s="16"/>
      <c r="R130" s="16"/>
      <c r="S130" s="16"/>
      <c r="T130" s="16"/>
      <c r="U130" s="16"/>
      <c r="AB130" s="16"/>
      <c r="AC130" s="16"/>
      <c r="AD130" s="16"/>
      <c r="AF130" s="16"/>
      <c r="AG130" s="16"/>
      <c r="AH130" s="16"/>
      <c r="AI130" s="16"/>
    </row>
    <row r="131" spans="1:35" s="14" customFormat="1" x14ac:dyDescent="0.25">
      <c r="A131" s="17"/>
      <c r="C131" s="18"/>
      <c r="D131" s="19"/>
      <c r="E131" s="18"/>
      <c r="F131" s="13"/>
      <c r="G131" s="16"/>
      <c r="H131" s="16"/>
      <c r="I131" s="16"/>
      <c r="J131" s="16"/>
      <c r="K131" s="16"/>
      <c r="L131" s="16"/>
      <c r="M131" s="16"/>
      <c r="N131" s="16"/>
      <c r="O131" s="15"/>
      <c r="P131" s="16"/>
      <c r="Q131" s="16"/>
      <c r="R131" s="16"/>
      <c r="S131" s="16"/>
      <c r="T131" s="16"/>
      <c r="U131" s="16"/>
      <c r="AB131" s="16"/>
      <c r="AC131" s="16"/>
      <c r="AD131" s="16"/>
      <c r="AF131" s="16"/>
      <c r="AG131" s="16"/>
      <c r="AH131" s="16"/>
      <c r="AI131" s="16"/>
    </row>
    <row r="132" spans="1:35" s="14" customFormat="1" x14ac:dyDescent="0.25">
      <c r="A132" s="17"/>
      <c r="C132" s="18"/>
      <c r="D132" s="19"/>
      <c r="E132" s="18"/>
      <c r="F132" s="13"/>
      <c r="G132" s="16"/>
      <c r="H132" s="16"/>
      <c r="I132" s="16"/>
      <c r="J132" s="16"/>
      <c r="K132" s="16"/>
      <c r="L132" s="16"/>
      <c r="M132" s="16"/>
      <c r="N132" s="16"/>
      <c r="O132" s="15"/>
      <c r="P132" s="16"/>
      <c r="Q132" s="16"/>
      <c r="R132" s="16"/>
      <c r="S132" s="16"/>
      <c r="T132" s="16"/>
      <c r="U132" s="16"/>
      <c r="AB132" s="16"/>
      <c r="AC132" s="16"/>
      <c r="AD132" s="16"/>
      <c r="AF132" s="16"/>
      <c r="AG132" s="16"/>
      <c r="AH132" s="16"/>
      <c r="AI132" s="16"/>
    </row>
    <row r="133" spans="1:35" s="14" customFormat="1" x14ac:dyDescent="0.25">
      <c r="A133" s="17"/>
      <c r="C133" s="18"/>
      <c r="D133" s="19"/>
      <c r="E133" s="18"/>
      <c r="F133" s="13"/>
      <c r="G133" s="16"/>
      <c r="H133" s="16"/>
      <c r="I133" s="16"/>
      <c r="J133" s="16"/>
      <c r="K133" s="16"/>
      <c r="L133" s="16"/>
      <c r="M133" s="16"/>
      <c r="N133" s="16"/>
      <c r="O133" s="15"/>
      <c r="P133" s="16"/>
      <c r="Q133" s="16"/>
      <c r="R133" s="16"/>
      <c r="S133" s="16"/>
      <c r="T133" s="16"/>
      <c r="U133" s="16"/>
      <c r="AB133" s="16"/>
      <c r="AC133" s="16"/>
      <c r="AD133" s="16"/>
      <c r="AF133" s="16"/>
      <c r="AG133" s="16"/>
      <c r="AH133" s="16"/>
      <c r="AI133" s="16"/>
    </row>
    <row r="134" spans="1:35" s="14" customFormat="1" x14ac:dyDescent="0.25">
      <c r="A134" s="17"/>
      <c r="C134" s="18"/>
      <c r="D134" s="19"/>
      <c r="E134" s="18"/>
      <c r="F134" s="13"/>
      <c r="G134" s="16"/>
      <c r="H134" s="16"/>
      <c r="I134" s="16"/>
      <c r="J134" s="16"/>
      <c r="K134" s="16"/>
      <c r="L134" s="16"/>
      <c r="M134" s="16"/>
      <c r="N134" s="16"/>
      <c r="O134" s="15"/>
      <c r="P134" s="16"/>
      <c r="Q134" s="16"/>
      <c r="R134" s="16"/>
      <c r="S134" s="16"/>
      <c r="T134" s="16"/>
      <c r="U134" s="16"/>
      <c r="AB134" s="16"/>
      <c r="AC134" s="16"/>
      <c r="AD134" s="16"/>
      <c r="AF134" s="16"/>
      <c r="AG134" s="16"/>
      <c r="AH134" s="16"/>
      <c r="AI134" s="16"/>
    </row>
    <row r="135" spans="1:35" s="14" customFormat="1" x14ac:dyDescent="0.25">
      <c r="A135" s="17"/>
      <c r="C135" s="18"/>
      <c r="D135" s="19"/>
      <c r="E135" s="18"/>
      <c r="F135" s="13"/>
      <c r="G135" s="16"/>
      <c r="H135" s="16"/>
      <c r="I135" s="16"/>
      <c r="J135" s="16"/>
      <c r="K135" s="16"/>
      <c r="L135" s="16"/>
      <c r="M135" s="16"/>
      <c r="N135" s="16"/>
      <c r="O135" s="15"/>
      <c r="P135" s="16"/>
      <c r="Q135" s="16"/>
      <c r="R135" s="16"/>
      <c r="S135" s="16"/>
      <c r="T135" s="16"/>
      <c r="U135" s="16"/>
      <c r="AB135" s="16"/>
      <c r="AC135" s="16"/>
      <c r="AD135" s="16"/>
      <c r="AF135" s="16"/>
      <c r="AG135" s="16"/>
      <c r="AH135" s="16"/>
      <c r="AI135" s="16"/>
    </row>
    <row r="136" spans="1:35" s="14" customFormat="1" x14ac:dyDescent="0.25">
      <c r="A136" s="17"/>
      <c r="C136" s="18"/>
      <c r="D136" s="19"/>
      <c r="E136" s="18"/>
      <c r="F136" s="13"/>
      <c r="G136" s="16"/>
      <c r="H136" s="16"/>
      <c r="I136" s="16"/>
      <c r="J136" s="16"/>
      <c r="K136" s="16"/>
      <c r="L136" s="16"/>
      <c r="M136" s="16"/>
      <c r="N136" s="16"/>
      <c r="O136" s="15"/>
      <c r="P136" s="16"/>
      <c r="Q136" s="16"/>
      <c r="R136" s="16"/>
      <c r="S136" s="16"/>
      <c r="T136" s="16"/>
      <c r="U136" s="16"/>
      <c r="AB136" s="16"/>
      <c r="AC136" s="16"/>
      <c r="AD136" s="16"/>
      <c r="AF136" s="16"/>
      <c r="AG136" s="16"/>
      <c r="AH136" s="16"/>
      <c r="AI136" s="16"/>
    </row>
    <row r="137" spans="1:35" s="14" customFormat="1" x14ac:dyDescent="0.25">
      <c r="A137" s="17"/>
      <c r="C137" s="18"/>
      <c r="D137" s="19"/>
      <c r="E137" s="18"/>
      <c r="F137" s="13"/>
      <c r="G137" s="16"/>
      <c r="H137" s="16"/>
      <c r="I137" s="16"/>
      <c r="J137" s="16"/>
      <c r="K137" s="16"/>
      <c r="L137" s="16"/>
      <c r="M137" s="16"/>
      <c r="N137" s="16"/>
      <c r="O137" s="15"/>
      <c r="P137" s="16"/>
      <c r="Q137" s="16"/>
      <c r="R137" s="16"/>
      <c r="S137" s="16"/>
      <c r="T137" s="16"/>
      <c r="U137" s="16"/>
      <c r="AB137" s="16"/>
      <c r="AC137" s="16"/>
      <c r="AD137" s="16"/>
      <c r="AF137" s="16"/>
      <c r="AG137" s="16"/>
      <c r="AH137" s="16"/>
      <c r="AI137" s="16"/>
    </row>
    <row r="138" spans="1:35" s="14" customFormat="1" x14ac:dyDescent="0.25">
      <c r="A138" s="17"/>
      <c r="C138" s="18"/>
      <c r="D138" s="19"/>
      <c r="E138" s="18"/>
      <c r="F138" s="13"/>
      <c r="G138" s="16"/>
      <c r="H138" s="16"/>
      <c r="I138" s="16"/>
      <c r="J138" s="16"/>
      <c r="K138" s="16"/>
      <c r="L138" s="16"/>
      <c r="M138" s="16"/>
      <c r="N138" s="16"/>
      <c r="O138" s="15"/>
      <c r="P138" s="16"/>
      <c r="Q138" s="16"/>
      <c r="R138" s="16"/>
      <c r="S138" s="16"/>
      <c r="T138" s="16"/>
      <c r="U138" s="16"/>
      <c r="AB138" s="16"/>
      <c r="AC138" s="16"/>
      <c r="AD138" s="16"/>
      <c r="AF138" s="16"/>
      <c r="AG138" s="16"/>
      <c r="AH138" s="16"/>
      <c r="AI138" s="16"/>
    </row>
    <row r="139" spans="1:35" s="14" customFormat="1" x14ac:dyDescent="0.25">
      <c r="A139" s="17"/>
      <c r="C139" s="18"/>
      <c r="D139" s="19"/>
      <c r="E139" s="18"/>
      <c r="F139" s="13"/>
      <c r="G139" s="16"/>
      <c r="H139" s="16"/>
      <c r="I139" s="16"/>
      <c r="J139" s="16"/>
      <c r="K139" s="16"/>
      <c r="L139" s="16"/>
      <c r="M139" s="16"/>
      <c r="N139" s="16"/>
      <c r="O139" s="15"/>
      <c r="P139" s="16"/>
      <c r="Q139" s="16"/>
      <c r="R139" s="16"/>
      <c r="S139" s="16"/>
      <c r="T139" s="16"/>
      <c r="U139" s="16"/>
      <c r="AB139" s="16"/>
      <c r="AC139" s="16"/>
      <c r="AD139" s="16"/>
      <c r="AF139" s="16"/>
      <c r="AG139" s="16"/>
      <c r="AH139" s="16"/>
      <c r="AI139" s="16"/>
    </row>
    <row r="140" spans="1:35" s="14" customFormat="1" x14ac:dyDescent="0.25">
      <c r="A140" s="17"/>
      <c r="C140" s="18"/>
      <c r="D140" s="19"/>
      <c r="E140" s="18"/>
      <c r="F140" s="13"/>
      <c r="G140" s="16"/>
      <c r="H140" s="16"/>
      <c r="I140" s="16"/>
      <c r="J140" s="16"/>
      <c r="K140" s="16"/>
      <c r="L140" s="16"/>
      <c r="M140" s="16"/>
      <c r="N140" s="16"/>
      <c r="O140" s="15"/>
      <c r="P140" s="16"/>
      <c r="Q140" s="16"/>
      <c r="R140" s="16"/>
      <c r="S140" s="16"/>
      <c r="T140" s="16"/>
      <c r="U140" s="16"/>
      <c r="AB140" s="16"/>
      <c r="AC140" s="16"/>
      <c r="AD140" s="16"/>
      <c r="AF140" s="16"/>
      <c r="AG140" s="16"/>
      <c r="AH140" s="16"/>
      <c r="AI140" s="16"/>
    </row>
    <row r="141" spans="1:35" s="14" customFormat="1" x14ac:dyDescent="0.25">
      <c r="A141" s="17"/>
      <c r="C141" s="18"/>
      <c r="D141" s="19"/>
      <c r="E141" s="18"/>
      <c r="F141" s="13"/>
      <c r="G141" s="16"/>
      <c r="H141" s="16"/>
      <c r="I141" s="16"/>
      <c r="J141" s="16"/>
      <c r="K141" s="16"/>
      <c r="L141" s="16"/>
      <c r="M141" s="16"/>
      <c r="N141" s="16"/>
      <c r="O141" s="15"/>
      <c r="P141" s="16"/>
      <c r="Q141" s="16"/>
      <c r="R141" s="16"/>
      <c r="S141" s="16"/>
      <c r="T141" s="16"/>
      <c r="U141" s="16"/>
      <c r="AB141" s="16"/>
      <c r="AC141" s="16"/>
      <c r="AD141" s="16"/>
      <c r="AF141" s="16"/>
      <c r="AG141" s="16"/>
      <c r="AH141" s="16"/>
      <c r="AI141" s="16"/>
    </row>
    <row r="142" spans="1:35" s="14" customFormat="1" x14ac:dyDescent="0.25">
      <c r="A142" s="17"/>
      <c r="C142" s="18"/>
      <c r="D142" s="19"/>
      <c r="E142" s="18"/>
      <c r="F142" s="13"/>
      <c r="G142" s="16"/>
      <c r="H142" s="16"/>
      <c r="I142" s="16"/>
      <c r="J142" s="16"/>
      <c r="K142" s="16"/>
      <c r="L142" s="16"/>
      <c r="M142" s="16"/>
      <c r="N142" s="16"/>
      <c r="O142" s="15"/>
      <c r="P142" s="16"/>
      <c r="Q142" s="16"/>
      <c r="R142" s="16"/>
      <c r="S142" s="16"/>
      <c r="T142" s="16"/>
      <c r="U142" s="16"/>
      <c r="AB142" s="16"/>
      <c r="AC142" s="16"/>
      <c r="AD142" s="16"/>
      <c r="AF142" s="16"/>
      <c r="AG142" s="16"/>
      <c r="AH142" s="16"/>
      <c r="AI142" s="16"/>
    </row>
    <row r="143" spans="1:35" s="14" customFormat="1" x14ac:dyDescent="0.25">
      <c r="A143" s="17"/>
      <c r="C143" s="18"/>
      <c r="D143" s="19"/>
      <c r="E143" s="18"/>
      <c r="F143" s="13"/>
      <c r="G143" s="16"/>
      <c r="H143" s="16"/>
      <c r="I143" s="16"/>
      <c r="J143" s="16"/>
      <c r="K143" s="16"/>
      <c r="L143" s="16"/>
      <c r="M143" s="16"/>
      <c r="N143" s="16"/>
      <c r="O143" s="15"/>
      <c r="P143" s="16"/>
      <c r="Q143" s="16"/>
      <c r="R143" s="16"/>
      <c r="S143" s="16"/>
      <c r="T143" s="16"/>
      <c r="U143" s="16"/>
      <c r="AB143" s="16"/>
      <c r="AC143" s="16"/>
      <c r="AD143" s="16"/>
      <c r="AF143" s="16"/>
      <c r="AG143" s="16"/>
      <c r="AH143" s="16"/>
      <c r="AI143" s="16"/>
    </row>
    <row r="144" spans="1:35" s="14" customFormat="1" x14ac:dyDescent="0.25">
      <c r="A144" s="17"/>
      <c r="C144" s="18"/>
      <c r="D144" s="19"/>
      <c r="E144" s="18"/>
      <c r="F144" s="13"/>
      <c r="G144" s="16"/>
      <c r="H144" s="16"/>
      <c r="I144" s="16"/>
      <c r="J144" s="16"/>
      <c r="K144" s="16"/>
      <c r="L144" s="16"/>
      <c r="M144" s="16"/>
      <c r="N144" s="16"/>
      <c r="O144" s="15"/>
      <c r="P144" s="16"/>
      <c r="Q144" s="16"/>
      <c r="R144" s="16"/>
      <c r="S144" s="16"/>
      <c r="T144" s="16"/>
      <c r="U144" s="16"/>
      <c r="AB144" s="16"/>
      <c r="AC144" s="16"/>
      <c r="AD144" s="16"/>
      <c r="AF144" s="16"/>
      <c r="AG144" s="16"/>
      <c r="AH144" s="16"/>
      <c r="AI144" s="16"/>
    </row>
    <row r="145" spans="1:35" s="14" customFormat="1" x14ac:dyDescent="0.25">
      <c r="A145" s="17"/>
      <c r="C145" s="18"/>
      <c r="D145" s="19"/>
      <c r="E145" s="18"/>
      <c r="F145" s="13"/>
      <c r="G145" s="16"/>
      <c r="H145" s="16"/>
      <c r="I145" s="16"/>
      <c r="J145" s="16"/>
      <c r="K145" s="16"/>
      <c r="L145" s="16"/>
      <c r="M145" s="16"/>
      <c r="N145" s="16"/>
      <c r="O145" s="15"/>
      <c r="P145" s="16"/>
      <c r="Q145" s="16"/>
      <c r="R145" s="16"/>
      <c r="S145" s="16"/>
      <c r="T145" s="16"/>
      <c r="U145" s="16"/>
      <c r="AB145" s="16"/>
      <c r="AC145" s="16"/>
      <c r="AD145" s="16"/>
      <c r="AF145" s="16"/>
      <c r="AG145" s="16"/>
      <c r="AH145" s="16"/>
      <c r="AI145" s="16"/>
    </row>
    <row r="146" spans="1:35" s="14" customFormat="1" x14ac:dyDescent="0.25">
      <c r="A146" s="17"/>
      <c r="C146" s="18"/>
      <c r="D146" s="19"/>
      <c r="E146" s="18"/>
      <c r="F146" s="13"/>
      <c r="G146" s="16"/>
      <c r="H146" s="16"/>
      <c r="I146" s="16"/>
      <c r="J146" s="16"/>
      <c r="K146" s="16"/>
      <c r="L146" s="16"/>
      <c r="M146" s="16"/>
      <c r="N146" s="16"/>
      <c r="O146" s="15"/>
      <c r="P146" s="16"/>
      <c r="Q146" s="16"/>
      <c r="R146" s="16"/>
      <c r="S146" s="16"/>
      <c r="T146" s="16"/>
      <c r="U146" s="16"/>
      <c r="AB146" s="16"/>
      <c r="AC146" s="16"/>
      <c r="AD146" s="16"/>
      <c r="AF146" s="16"/>
      <c r="AG146" s="16"/>
      <c r="AH146" s="16"/>
      <c r="AI146" s="16"/>
    </row>
    <row r="147" spans="1:35" s="14" customFormat="1" x14ac:dyDescent="0.25">
      <c r="A147" s="17"/>
      <c r="C147" s="18"/>
      <c r="D147" s="19"/>
      <c r="E147" s="18"/>
      <c r="F147" s="13"/>
      <c r="G147" s="16"/>
      <c r="H147" s="16"/>
      <c r="I147" s="16"/>
      <c r="J147" s="16"/>
      <c r="K147" s="16"/>
      <c r="L147" s="16"/>
      <c r="M147" s="16"/>
      <c r="N147" s="16"/>
      <c r="O147" s="15"/>
      <c r="P147" s="16"/>
      <c r="Q147" s="16"/>
      <c r="R147" s="16"/>
      <c r="S147" s="16"/>
      <c r="T147" s="16"/>
      <c r="U147" s="16"/>
      <c r="AB147" s="16"/>
      <c r="AC147" s="16"/>
      <c r="AD147" s="16"/>
      <c r="AF147" s="16"/>
      <c r="AG147" s="16"/>
      <c r="AH147" s="16"/>
      <c r="AI147" s="16"/>
    </row>
    <row r="148" spans="1:35" s="14" customFormat="1" x14ac:dyDescent="0.25">
      <c r="A148" s="17"/>
      <c r="C148" s="18"/>
      <c r="D148" s="19"/>
      <c r="E148" s="18"/>
      <c r="F148" s="13"/>
      <c r="G148" s="16"/>
      <c r="H148" s="16"/>
      <c r="I148" s="16"/>
      <c r="J148" s="16"/>
      <c r="K148" s="16"/>
      <c r="L148" s="16"/>
      <c r="M148" s="16"/>
      <c r="N148" s="16"/>
      <c r="O148" s="15"/>
      <c r="P148" s="16"/>
      <c r="Q148" s="16"/>
      <c r="R148" s="16"/>
      <c r="S148" s="16"/>
      <c r="T148" s="16"/>
      <c r="U148" s="16"/>
      <c r="AB148" s="16"/>
      <c r="AC148" s="16"/>
      <c r="AD148" s="16"/>
      <c r="AF148" s="16"/>
      <c r="AG148" s="16"/>
      <c r="AH148" s="16"/>
      <c r="AI148" s="16"/>
    </row>
    <row r="149" spans="1:35" s="14" customFormat="1" x14ac:dyDescent="0.25">
      <c r="A149" s="17"/>
      <c r="C149" s="18"/>
      <c r="D149" s="19"/>
      <c r="E149" s="18"/>
      <c r="F149" s="13"/>
      <c r="G149" s="16"/>
      <c r="H149" s="16"/>
      <c r="I149" s="16"/>
      <c r="J149" s="16"/>
      <c r="K149" s="16"/>
      <c r="L149" s="16"/>
      <c r="M149" s="16"/>
      <c r="N149" s="16"/>
      <c r="O149" s="15"/>
      <c r="P149" s="16"/>
      <c r="Q149" s="16"/>
      <c r="R149" s="16"/>
      <c r="S149" s="16"/>
      <c r="T149" s="16"/>
      <c r="U149" s="16"/>
      <c r="AB149" s="16"/>
      <c r="AC149" s="16"/>
      <c r="AD149" s="16"/>
      <c r="AF149" s="16"/>
      <c r="AG149" s="16"/>
      <c r="AH149" s="16"/>
      <c r="AI149" s="16"/>
    </row>
    <row r="150" spans="1:35" s="14" customFormat="1" x14ac:dyDescent="0.25">
      <c r="A150" s="17"/>
      <c r="C150" s="18"/>
      <c r="D150" s="19"/>
      <c r="E150" s="18"/>
      <c r="F150" s="13"/>
      <c r="G150" s="16"/>
      <c r="H150" s="16"/>
      <c r="I150" s="16"/>
      <c r="J150" s="16"/>
      <c r="K150" s="16"/>
      <c r="L150" s="16"/>
      <c r="M150" s="16"/>
      <c r="N150" s="16"/>
      <c r="O150" s="15"/>
      <c r="P150" s="16"/>
      <c r="Q150" s="16"/>
      <c r="R150" s="16"/>
      <c r="S150" s="16"/>
      <c r="T150" s="16"/>
      <c r="U150" s="16"/>
      <c r="AB150" s="16"/>
      <c r="AC150" s="16"/>
      <c r="AD150" s="16"/>
      <c r="AF150" s="16"/>
      <c r="AG150" s="16"/>
      <c r="AH150" s="16"/>
      <c r="AI150" s="16"/>
    </row>
    <row r="151" spans="1:35" s="14" customFormat="1" x14ac:dyDescent="0.25">
      <c r="A151" s="17"/>
      <c r="C151" s="18"/>
      <c r="D151" s="19"/>
      <c r="E151" s="18"/>
      <c r="F151" s="13"/>
      <c r="G151" s="16"/>
      <c r="H151" s="16"/>
      <c r="I151" s="16"/>
      <c r="J151" s="16"/>
      <c r="K151" s="16"/>
      <c r="L151" s="16"/>
      <c r="M151" s="16"/>
      <c r="N151" s="16"/>
      <c r="O151" s="15"/>
      <c r="P151" s="16"/>
      <c r="Q151" s="16"/>
      <c r="R151" s="16"/>
      <c r="S151" s="16"/>
      <c r="T151" s="16"/>
      <c r="U151" s="16"/>
      <c r="AB151" s="16"/>
      <c r="AC151" s="16"/>
      <c r="AD151" s="16"/>
      <c r="AF151" s="16"/>
      <c r="AG151" s="16"/>
      <c r="AH151" s="16"/>
      <c r="AI151" s="16"/>
    </row>
    <row r="152" spans="1:35" s="14" customFormat="1" x14ac:dyDescent="0.25">
      <c r="A152" s="17"/>
      <c r="C152" s="18"/>
      <c r="D152" s="19"/>
      <c r="E152" s="18"/>
      <c r="F152" s="13"/>
      <c r="G152" s="16"/>
      <c r="H152" s="16"/>
      <c r="I152" s="16"/>
      <c r="J152" s="16"/>
      <c r="K152" s="16"/>
      <c r="L152" s="16"/>
      <c r="M152" s="16"/>
      <c r="N152" s="16"/>
      <c r="O152" s="15"/>
      <c r="P152" s="16"/>
      <c r="Q152" s="16"/>
      <c r="R152" s="16"/>
      <c r="S152" s="16"/>
      <c r="T152" s="16"/>
      <c r="U152" s="16"/>
      <c r="AB152" s="16"/>
      <c r="AC152" s="16"/>
      <c r="AD152" s="16"/>
      <c r="AF152" s="16"/>
      <c r="AG152" s="16"/>
      <c r="AH152" s="16"/>
      <c r="AI152" s="16"/>
    </row>
    <row r="153" spans="1:35" s="14" customFormat="1" x14ac:dyDescent="0.25">
      <c r="A153" s="17"/>
      <c r="C153" s="18"/>
      <c r="D153" s="19"/>
      <c r="E153" s="18"/>
      <c r="F153" s="13"/>
      <c r="G153" s="16"/>
      <c r="H153" s="16"/>
      <c r="I153" s="16"/>
      <c r="J153" s="16"/>
      <c r="K153" s="16"/>
      <c r="L153" s="16"/>
      <c r="M153" s="16"/>
      <c r="N153" s="16"/>
      <c r="O153" s="15"/>
      <c r="P153" s="16"/>
      <c r="Q153" s="16"/>
      <c r="R153" s="16"/>
      <c r="S153" s="16"/>
      <c r="T153" s="16"/>
      <c r="U153" s="16"/>
      <c r="AB153" s="16"/>
      <c r="AC153" s="16"/>
      <c r="AD153" s="16"/>
      <c r="AF153" s="16"/>
      <c r="AG153" s="16"/>
      <c r="AH153" s="16"/>
      <c r="AI153" s="16"/>
    </row>
    <row r="154" spans="1:35" s="14" customFormat="1" x14ac:dyDescent="0.25">
      <c r="A154" s="17"/>
      <c r="C154" s="18"/>
      <c r="D154" s="19"/>
      <c r="E154" s="18"/>
      <c r="F154" s="13"/>
      <c r="G154" s="16"/>
      <c r="H154" s="16"/>
      <c r="I154" s="16"/>
      <c r="J154" s="16"/>
      <c r="K154" s="16"/>
      <c r="L154" s="16"/>
      <c r="M154" s="16"/>
      <c r="N154" s="16"/>
      <c r="O154" s="15"/>
      <c r="P154" s="16"/>
      <c r="Q154" s="16"/>
      <c r="R154" s="16"/>
      <c r="S154" s="16"/>
      <c r="T154" s="16"/>
      <c r="U154" s="16"/>
      <c r="AB154" s="16"/>
      <c r="AC154" s="16"/>
      <c r="AD154" s="16"/>
      <c r="AF154" s="16"/>
      <c r="AG154" s="16"/>
      <c r="AH154" s="16"/>
      <c r="AI154" s="16"/>
    </row>
    <row r="155" spans="1:35" s="14" customFormat="1" x14ac:dyDescent="0.25">
      <c r="A155" s="17"/>
      <c r="C155" s="18"/>
      <c r="D155" s="19"/>
      <c r="E155" s="18"/>
      <c r="F155" s="13"/>
      <c r="G155" s="16"/>
      <c r="H155" s="16"/>
      <c r="I155" s="16"/>
      <c r="J155" s="16"/>
      <c r="K155" s="16"/>
      <c r="L155" s="16"/>
      <c r="M155" s="16"/>
      <c r="N155" s="16"/>
      <c r="O155" s="15"/>
      <c r="P155" s="16"/>
      <c r="Q155" s="16"/>
      <c r="R155" s="16"/>
      <c r="S155" s="16"/>
      <c r="T155" s="16"/>
      <c r="U155" s="16"/>
      <c r="AB155" s="16"/>
      <c r="AC155" s="16"/>
      <c r="AD155" s="16"/>
      <c r="AF155" s="16"/>
      <c r="AG155" s="16"/>
      <c r="AH155" s="16"/>
      <c r="AI155" s="16"/>
    </row>
    <row r="156" spans="1:35" s="14" customFormat="1" x14ac:dyDescent="0.25">
      <c r="A156" s="17"/>
      <c r="C156" s="18"/>
      <c r="D156" s="19"/>
      <c r="E156" s="18"/>
      <c r="F156" s="13"/>
      <c r="G156" s="16"/>
      <c r="H156" s="16"/>
      <c r="I156" s="16"/>
      <c r="J156" s="16"/>
      <c r="K156" s="16"/>
      <c r="L156" s="16"/>
      <c r="M156" s="16"/>
      <c r="N156" s="16"/>
      <c r="O156" s="15"/>
      <c r="P156" s="16"/>
      <c r="Q156" s="16"/>
      <c r="R156" s="16"/>
      <c r="S156" s="16"/>
      <c r="T156" s="16"/>
      <c r="U156" s="16"/>
      <c r="AB156" s="16"/>
      <c r="AC156" s="16"/>
      <c r="AD156" s="16"/>
      <c r="AF156" s="16"/>
      <c r="AG156" s="16"/>
      <c r="AH156" s="16"/>
      <c r="AI156" s="16"/>
    </row>
    <row r="157" spans="1:35" s="14" customFormat="1" x14ac:dyDescent="0.25">
      <c r="A157" s="17"/>
      <c r="C157" s="18"/>
      <c r="D157" s="19"/>
      <c r="E157" s="18"/>
      <c r="F157" s="13"/>
      <c r="G157" s="16"/>
      <c r="H157" s="16"/>
      <c r="I157" s="16"/>
      <c r="J157" s="16"/>
      <c r="K157" s="16"/>
      <c r="L157" s="16"/>
      <c r="M157" s="16"/>
      <c r="N157" s="16"/>
      <c r="O157" s="15"/>
      <c r="P157" s="16"/>
      <c r="Q157" s="16"/>
      <c r="R157" s="16"/>
      <c r="S157" s="16"/>
      <c r="T157" s="16"/>
      <c r="U157" s="16"/>
      <c r="AB157" s="16"/>
      <c r="AC157" s="16"/>
      <c r="AD157" s="16"/>
      <c r="AF157" s="16"/>
      <c r="AG157" s="16"/>
      <c r="AH157" s="16"/>
      <c r="AI157" s="16"/>
    </row>
    <row r="158" spans="1:35" s="14" customFormat="1" x14ac:dyDescent="0.25">
      <c r="A158" s="17"/>
      <c r="C158" s="18"/>
      <c r="D158" s="19"/>
      <c r="E158" s="18"/>
      <c r="F158" s="13"/>
      <c r="G158" s="16"/>
      <c r="H158" s="16"/>
      <c r="I158" s="16"/>
      <c r="J158" s="16"/>
      <c r="K158" s="16"/>
      <c r="L158" s="16"/>
      <c r="M158" s="16"/>
      <c r="N158" s="16"/>
      <c r="O158" s="15"/>
      <c r="P158" s="16"/>
      <c r="Q158" s="16"/>
      <c r="R158" s="16"/>
      <c r="S158" s="16"/>
      <c r="T158" s="16"/>
      <c r="U158" s="16"/>
      <c r="AB158" s="16"/>
      <c r="AC158" s="16"/>
      <c r="AD158" s="16"/>
      <c r="AF158" s="16"/>
      <c r="AG158" s="16"/>
      <c r="AH158" s="16"/>
      <c r="AI158" s="16"/>
    </row>
    <row r="159" spans="1:35" s="14" customFormat="1" x14ac:dyDescent="0.25">
      <c r="A159" s="17"/>
      <c r="C159" s="18"/>
      <c r="D159" s="19"/>
      <c r="E159" s="18"/>
      <c r="F159" s="13"/>
      <c r="G159" s="16"/>
      <c r="H159" s="16"/>
      <c r="I159" s="16"/>
      <c r="J159" s="16"/>
      <c r="K159" s="16"/>
      <c r="L159" s="16"/>
      <c r="M159" s="16"/>
      <c r="N159" s="16"/>
      <c r="O159" s="15"/>
      <c r="P159" s="16"/>
      <c r="Q159" s="16"/>
      <c r="R159" s="16"/>
      <c r="S159" s="16"/>
      <c r="T159" s="16"/>
      <c r="U159" s="16"/>
      <c r="AB159" s="16"/>
      <c r="AC159" s="16"/>
      <c r="AD159" s="16"/>
      <c r="AF159" s="16"/>
      <c r="AG159" s="16"/>
      <c r="AH159" s="16"/>
      <c r="AI159" s="16"/>
    </row>
    <row r="160" spans="1:35" s="14" customFormat="1" x14ac:dyDescent="0.25">
      <c r="A160" s="17"/>
      <c r="C160" s="18"/>
      <c r="D160" s="19"/>
      <c r="E160" s="18"/>
      <c r="F160" s="13"/>
      <c r="G160" s="16"/>
      <c r="H160" s="16"/>
      <c r="I160" s="16"/>
      <c r="J160" s="16"/>
      <c r="K160" s="16"/>
      <c r="L160" s="16"/>
      <c r="M160" s="16"/>
      <c r="N160" s="16"/>
      <c r="O160" s="15"/>
      <c r="P160" s="16"/>
      <c r="Q160" s="16"/>
      <c r="R160" s="16"/>
      <c r="S160" s="16"/>
      <c r="T160" s="16"/>
      <c r="U160" s="16"/>
      <c r="AB160" s="16"/>
      <c r="AC160" s="16"/>
      <c r="AD160" s="16"/>
      <c r="AF160" s="16"/>
      <c r="AG160" s="16"/>
      <c r="AH160" s="16"/>
      <c r="AI160" s="16"/>
    </row>
    <row r="161" spans="1:35" s="14" customFormat="1" x14ac:dyDescent="0.25">
      <c r="A161" s="17"/>
      <c r="C161" s="18"/>
      <c r="D161" s="19"/>
      <c r="E161" s="18"/>
      <c r="F161" s="13"/>
      <c r="G161" s="16"/>
      <c r="H161" s="16"/>
      <c r="I161" s="16"/>
      <c r="J161" s="16"/>
      <c r="K161" s="16"/>
      <c r="L161" s="16"/>
      <c r="M161" s="16"/>
      <c r="N161" s="16"/>
      <c r="O161" s="15"/>
      <c r="P161" s="16"/>
      <c r="Q161" s="16"/>
      <c r="R161" s="16"/>
      <c r="S161" s="16"/>
      <c r="T161" s="16"/>
      <c r="U161" s="16"/>
      <c r="AB161" s="16"/>
      <c r="AC161" s="16"/>
      <c r="AD161" s="16"/>
      <c r="AF161" s="16"/>
      <c r="AG161" s="16"/>
      <c r="AH161" s="16"/>
      <c r="AI161" s="16"/>
    </row>
    <row r="162" spans="1:35" s="14" customFormat="1" x14ac:dyDescent="0.25">
      <c r="A162" s="17"/>
      <c r="C162" s="18"/>
      <c r="D162" s="19"/>
      <c r="E162" s="18"/>
      <c r="F162" s="13"/>
      <c r="G162" s="16"/>
      <c r="H162" s="16"/>
      <c r="I162" s="16"/>
      <c r="J162" s="16"/>
      <c r="K162" s="16"/>
      <c r="L162" s="16"/>
      <c r="M162" s="16"/>
      <c r="N162" s="16"/>
      <c r="O162" s="15"/>
      <c r="P162" s="16"/>
      <c r="Q162" s="16"/>
      <c r="R162" s="16"/>
      <c r="S162" s="16"/>
      <c r="T162" s="16"/>
      <c r="U162" s="16"/>
      <c r="AB162" s="16"/>
      <c r="AC162" s="16"/>
      <c r="AD162" s="16"/>
      <c r="AF162" s="16"/>
      <c r="AG162" s="16"/>
      <c r="AH162" s="16"/>
      <c r="AI162" s="16"/>
    </row>
    <row r="163" spans="1:35" s="14" customFormat="1" x14ac:dyDescent="0.25">
      <c r="A163" s="17"/>
      <c r="C163" s="18"/>
      <c r="D163" s="19"/>
      <c r="E163" s="18"/>
      <c r="F163" s="13"/>
      <c r="G163" s="16"/>
      <c r="H163" s="16"/>
      <c r="I163" s="16"/>
      <c r="J163" s="16"/>
      <c r="K163" s="16"/>
      <c r="L163" s="16"/>
      <c r="M163" s="16"/>
      <c r="N163" s="16"/>
      <c r="O163" s="15"/>
      <c r="P163" s="16"/>
      <c r="Q163" s="16"/>
      <c r="R163" s="16"/>
      <c r="S163" s="16"/>
      <c r="T163" s="16"/>
      <c r="U163" s="16"/>
      <c r="AB163" s="16"/>
      <c r="AC163" s="16"/>
      <c r="AD163" s="16"/>
      <c r="AF163" s="16"/>
      <c r="AG163" s="16"/>
      <c r="AH163" s="16"/>
      <c r="AI163" s="16"/>
    </row>
    <row r="164" spans="1:35" s="14" customFormat="1" x14ac:dyDescent="0.25">
      <c r="A164" s="17"/>
      <c r="C164" s="18"/>
      <c r="D164" s="19"/>
      <c r="E164" s="18"/>
      <c r="F164" s="13"/>
      <c r="G164" s="16"/>
      <c r="H164" s="16"/>
      <c r="I164" s="16"/>
      <c r="J164" s="16"/>
      <c r="K164" s="16"/>
      <c r="L164" s="16"/>
      <c r="M164" s="16"/>
      <c r="N164" s="16"/>
      <c r="O164" s="15"/>
      <c r="P164" s="16"/>
      <c r="Q164" s="16"/>
      <c r="R164" s="16"/>
      <c r="S164" s="16"/>
      <c r="T164" s="16"/>
      <c r="U164" s="16"/>
      <c r="AB164" s="16"/>
      <c r="AC164" s="16"/>
      <c r="AD164" s="16"/>
      <c r="AF164" s="16"/>
      <c r="AG164" s="16"/>
      <c r="AH164" s="16"/>
      <c r="AI164" s="16"/>
    </row>
    <row r="165" spans="1:35" s="14" customFormat="1" x14ac:dyDescent="0.25">
      <c r="A165" s="17"/>
      <c r="C165" s="18"/>
      <c r="D165" s="19"/>
      <c r="E165" s="18"/>
      <c r="F165" s="13"/>
      <c r="G165" s="16"/>
      <c r="H165" s="16"/>
      <c r="I165" s="16"/>
      <c r="J165" s="16"/>
      <c r="K165" s="16"/>
      <c r="L165" s="16"/>
      <c r="M165" s="16"/>
      <c r="N165" s="16"/>
      <c r="O165" s="15"/>
      <c r="P165" s="16"/>
      <c r="Q165" s="16"/>
      <c r="R165" s="16"/>
      <c r="S165" s="16"/>
      <c r="T165" s="16"/>
      <c r="U165" s="16"/>
      <c r="AB165" s="16"/>
      <c r="AC165" s="16"/>
      <c r="AD165" s="16"/>
      <c r="AF165" s="16"/>
      <c r="AG165" s="16"/>
      <c r="AH165" s="16"/>
      <c r="AI165" s="16"/>
    </row>
    <row r="166" spans="1:35" s="14" customFormat="1" x14ac:dyDescent="0.25">
      <c r="A166" s="17"/>
      <c r="C166" s="18"/>
      <c r="D166" s="19"/>
      <c r="E166" s="18"/>
      <c r="F166" s="13"/>
      <c r="G166" s="16"/>
      <c r="H166" s="16"/>
      <c r="I166" s="16"/>
      <c r="J166" s="16"/>
      <c r="K166" s="16"/>
      <c r="L166" s="16"/>
      <c r="M166" s="16"/>
      <c r="N166" s="16"/>
      <c r="O166" s="15"/>
      <c r="P166" s="16"/>
      <c r="Q166" s="16"/>
      <c r="R166" s="16"/>
      <c r="S166" s="16"/>
      <c r="T166" s="16"/>
      <c r="U166" s="16"/>
      <c r="AB166" s="16"/>
      <c r="AC166" s="16"/>
      <c r="AD166" s="16"/>
      <c r="AF166" s="16"/>
      <c r="AG166" s="16"/>
      <c r="AH166" s="16"/>
      <c r="AI166" s="16"/>
    </row>
    <row r="167" spans="1:35" s="14" customFormat="1" x14ac:dyDescent="0.25">
      <c r="A167" s="17"/>
      <c r="C167" s="18"/>
      <c r="D167" s="19"/>
      <c r="E167" s="18"/>
      <c r="F167" s="13"/>
      <c r="G167" s="16"/>
      <c r="H167" s="16"/>
      <c r="I167" s="16"/>
      <c r="J167" s="16"/>
      <c r="K167" s="16"/>
      <c r="L167" s="16"/>
      <c r="M167" s="16"/>
      <c r="N167" s="16"/>
      <c r="O167" s="15"/>
      <c r="P167" s="16"/>
      <c r="Q167" s="16"/>
      <c r="R167" s="16"/>
      <c r="S167" s="16"/>
      <c r="T167" s="16"/>
      <c r="U167" s="16"/>
      <c r="AB167" s="16"/>
      <c r="AC167" s="16"/>
      <c r="AD167" s="16"/>
      <c r="AF167" s="16"/>
      <c r="AG167" s="16"/>
      <c r="AH167" s="16"/>
      <c r="AI167" s="16"/>
    </row>
    <row r="168" spans="1:35" s="14" customFormat="1" x14ac:dyDescent="0.25">
      <c r="A168" s="17"/>
      <c r="C168" s="18"/>
      <c r="D168" s="19"/>
      <c r="E168" s="18"/>
      <c r="F168" s="13"/>
      <c r="G168" s="16"/>
      <c r="H168" s="16"/>
      <c r="I168" s="16"/>
      <c r="J168" s="16"/>
      <c r="K168" s="16"/>
      <c r="L168" s="16"/>
      <c r="M168" s="16"/>
      <c r="N168" s="16"/>
      <c r="O168" s="15"/>
      <c r="P168" s="16"/>
      <c r="Q168" s="16"/>
      <c r="R168" s="16"/>
      <c r="S168" s="16"/>
      <c r="T168" s="16"/>
      <c r="U168" s="16"/>
      <c r="AB168" s="16"/>
      <c r="AC168" s="16"/>
      <c r="AD168" s="16"/>
      <c r="AF168" s="16"/>
      <c r="AG168" s="16"/>
      <c r="AH168" s="16"/>
      <c r="AI168" s="16"/>
    </row>
    <row r="169" spans="1:35" s="14" customFormat="1" x14ac:dyDescent="0.25">
      <c r="A169" s="17"/>
      <c r="C169" s="18"/>
      <c r="D169" s="19"/>
      <c r="E169" s="18"/>
      <c r="F169" s="13"/>
      <c r="G169" s="16"/>
      <c r="H169" s="16"/>
      <c r="I169" s="16"/>
      <c r="J169" s="16"/>
      <c r="K169" s="16"/>
      <c r="L169" s="16"/>
      <c r="M169" s="16"/>
      <c r="N169" s="16"/>
      <c r="O169" s="15"/>
      <c r="P169" s="16"/>
      <c r="Q169" s="16"/>
      <c r="R169" s="16"/>
      <c r="S169" s="16"/>
      <c r="T169" s="16"/>
      <c r="U169" s="16"/>
      <c r="AB169" s="16"/>
      <c r="AC169" s="16"/>
      <c r="AD169" s="16"/>
      <c r="AF169" s="16"/>
      <c r="AG169" s="16"/>
      <c r="AH169" s="16"/>
      <c r="AI169" s="16"/>
    </row>
    <row r="170" spans="1:35" s="14" customFormat="1" x14ac:dyDescent="0.25">
      <c r="A170" s="17"/>
      <c r="C170" s="18"/>
      <c r="D170" s="19"/>
      <c r="E170" s="18"/>
      <c r="F170" s="13"/>
      <c r="G170" s="16"/>
      <c r="H170" s="16"/>
      <c r="I170" s="16"/>
      <c r="J170" s="16"/>
      <c r="K170" s="16"/>
      <c r="L170" s="16"/>
      <c r="M170" s="16"/>
      <c r="N170" s="16"/>
      <c r="O170" s="15"/>
      <c r="P170" s="16"/>
      <c r="Q170" s="16"/>
      <c r="R170" s="16"/>
      <c r="S170" s="16"/>
      <c r="T170" s="16"/>
      <c r="U170" s="16"/>
      <c r="AB170" s="16"/>
      <c r="AC170" s="16"/>
      <c r="AD170" s="16"/>
      <c r="AF170" s="16"/>
      <c r="AG170" s="16"/>
      <c r="AH170" s="16"/>
      <c r="AI170" s="16"/>
    </row>
    <row r="171" spans="1:35" s="14" customFormat="1" x14ac:dyDescent="0.25">
      <c r="A171" s="17"/>
      <c r="C171" s="18"/>
      <c r="D171" s="19"/>
      <c r="E171" s="18"/>
      <c r="F171" s="13"/>
      <c r="G171" s="16"/>
      <c r="H171" s="16"/>
      <c r="I171" s="16"/>
      <c r="J171" s="16"/>
      <c r="K171" s="16"/>
      <c r="L171" s="16"/>
      <c r="M171" s="16"/>
      <c r="N171" s="16"/>
      <c r="O171" s="15"/>
      <c r="P171" s="16"/>
      <c r="Q171" s="16"/>
      <c r="R171" s="16"/>
      <c r="S171" s="16"/>
      <c r="T171" s="16"/>
      <c r="U171" s="16"/>
      <c r="AB171" s="16"/>
      <c r="AC171" s="16"/>
      <c r="AD171" s="16"/>
      <c r="AF171" s="16"/>
      <c r="AG171" s="16"/>
      <c r="AH171" s="16"/>
      <c r="AI171" s="16"/>
    </row>
    <row r="172" spans="1:35" s="14" customFormat="1" x14ac:dyDescent="0.25">
      <c r="A172" s="17"/>
      <c r="C172" s="18"/>
      <c r="D172" s="19"/>
      <c r="E172" s="18"/>
      <c r="F172" s="13"/>
      <c r="G172" s="16"/>
      <c r="H172" s="16"/>
      <c r="I172" s="16"/>
      <c r="J172" s="16"/>
      <c r="K172" s="16"/>
      <c r="L172" s="16"/>
      <c r="M172" s="16"/>
      <c r="N172" s="16"/>
      <c r="O172" s="15"/>
      <c r="P172" s="16"/>
      <c r="Q172" s="16"/>
      <c r="R172" s="16"/>
      <c r="S172" s="16"/>
      <c r="T172" s="16"/>
      <c r="U172" s="16"/>
      <c r="AB172" s="16"/>
      <c r="AC172" s="16"/>
      <c r="AD172" s="16"/>
      <c r="AF172" s="16"/>
      <c r="AG172" s="16"/>
      <c r="AH172" s="16"/>
      <c r="AI172" s="16"/>
    </row>
    <row r="173" spans="1:35" s="14" customFormat="1" x14ac:dyDescent="0.25">
      <c r="A173" s="17"/>
      <c r="C173" s="18"/>
      <c r="D173" s="19"/>
      <c r="E173" s="18"/>
      <c r="F173" s="13"/>
      <c r="G173" s="16"/>
      <c r="H173" s="16"/>
      <c r="I173" s="16"/>
      <c r="J173" s="16"/>
      <c r="K173" s="16"/>
      <c r="L173" s="16"/>
      <c r="M173" s="16"/>
      <c r="N173" s="16"/>
      <c r="O173" s="15"/>
      <c r="P173" s="16"/>
      <c r="Q173" s="16"/>
      <c r="R173" s="16"/>
      <c r="S173" s="16"/>
      <c r="T173" s="16"/>
      <c r="U173" s="16"/>
      <c r="AB173" s="16"/>
      <c r="AC173" s="16"/>
      <c r="AD173" s="16"/>
      <c r="AF173" s="16"/>
      <c r="AG173" s="16"/>
      <c r="AH173" s="16"/>
      <c r="AI173" s="16"/>
    </row>
    <row r="174" spans="1:35" s="14" customFormat="1" x14ac:dyDescent="0.25">
      <c r="A174" s="17"/>
      <c r="C174" s="18"/>
      <c r="D174" s="19"/>
      <c r="E174" s="18"/>
      <c r="F174" s="13"/>
      <c r="G174" s="16"/>
      <c r="H174" s="16"/>
      <c r="I174" s="16"/>
      <c r="J174" s="16"/>
      <c r="K174" s="16"/>
      <c r="L174" s="16"/>
      <c r="M174" s="16"/>
      <c r="N174" s="16"/>
      <c r="O174" s="15"/>
      <c r="P174" s="16"/>
      <c r="Q174" s="16"/>
      <c r="R174" s="16"/>
      <c r="S174" s="16"/>
      <c r="T174" s="16"/>
      <c r="U174" s="16"/>
      <c r="AB174" s="16"/>
      <c r="AC174" s="16"/>
      <c r="AD174" s="16"/>
      <c r="AF174" s="16"/>
      <c r="AG174" s="16"/>
      <c r="AH174" s="16"/>
      <c r="AI174" s="16"/>
    </row>
    <row r="175" spans="1:35" s="14" customFormat="1" x14ac:dyDescent="0.25">
      <c r="A175" s="17"/>
      <c r="C175" s="18"/>
      <c r="D175" s="19"/>
      <c r="E175" s="18"/>
      <c r="F175" s="13"/>
      <c r="G175" s="16"/>
      <c r="H175" s="16"/>
      <c r="I175" s="16"/>
      <c r="J175" s="16"/>
      <c r="K175" s="16"/>
      <c r="L175" s="16"/>
      <c r="M175" s="16"/>
      <c r="N175" s="16"/>
      <c r="O175" s="15"/>
      <c r="P175" s="16"/>
      <c r="Q175" s="16"/>
      <c r="R175" s="16"/>
      <c r="S175" s="16"/>
      <c r="T175" s="16"/>
      <c r="U175" s="16"/>
      <c r="AB175" s="16"/>
      <c r="AC175" s="16"/>
      <c r="AD175" s="16"/>
      <c r="AF175" s="16"/>
      <c r="AG175" s="16"/>
      <c r="AH175" s="16"/>
      <c r="AI175" s="16"/>
    </row>
    <row r="176" spans="1:35" s="14" customFormat="1" x14ac:dyDescent="0.25">
      <c r="A176" s="17"/>
      <c r="C176" s="18"/>
      <c r="D176" s="19"/>
      <c r="E176" s="18"/>
      <c r="F176" s="13"/>
      <c r="G176" s="16"/>
      <c r="H176" s="16"/>
      <c r="I176" s="16"/>
      <c r="J176" s="16"/>
      <c r="K176" s="16"/>
      <c r="L176" s="16"/>
      <c r="M176" s="16"/>
      <c r="N176" s="16"/>
      <c r="O176" s="15"/>
      <c r="P176" s="16"/>
      <c r="Q176" s="16"/>
      <c r="R176" s="16"/>
      <c r="S176" s="16"/>
      <c r="T176" s="16"/>
      <c r="U176" s="16"/>
      <c r="AB176" s="16"/>
      <c r="AC176" s="16"/>
      <c r="AD176" s="16"/>
      <c r="AF176" s="16"/>
      <c r="AG176" s="16"/>
      <c r="AH176" s="16"/>
      <c r="AI176" s="16"/>
    </row>
    <row r="177" spans="1:35" s="14" customFormat="1" x14ac:dyDescent="0.25">
      <c r="A177" s="17"/>
      <c r="C177" s="18"/>
      <c r="D177" s="19"/>
      <c r="E177" s="18"/>
      <c r="F177" s="13"/>
      <c r="G177" s="16"/>
      <c r="H177" s="16"/>
      <c r="I177" s="16"/>
      <c r="J177" s="16"/>
      <c r="K177" s="16"/>
      <c r="L177" s="16"/>
      <c r="M177" s="16"/>
      <c r="N177" s="16"/>
      <c r="O177" s="15"/>
      <c r="P177" s="16"/>
      <c r="Q177" s="16"/>
      <c r="R177" s="16"/>
      <c r="S177" s="16"/>
      <c r="T177" s="16"/>
      <c r="U177" s="16"/>
      <c r="AB177" s="16"/>
      <c r="AC177" s="16"/>
      <c r="AD177" s="16"/>
      <c r="AF177" s="16"/>
      <c r="AG177" s="16"/>
      <c r="AH177" s="16"/>
      <c r="AI177" s="16"/>
    </row>
    <row r="178" spans="1:35" s="14" customFormat="1" x14ac:dyDescent="0.25">
      <c r="A178" s="17"/>
      <c r="C178" s="18"/>
      <c r="D178" s="19"/>
      <c r="E178" s="18"/>
      <c r="F178" s="13"/>
      <c r="G178" s="16"/>
      <c r="H178" s="16"/>
      <c r="I178" s="16"/>
      <c r="J178" s="16"/>
      <c r="K178" s="16"/>
      <c r="L178" s="16"/>
      <c r="M178" s="16"/>
      <c r="N178" s="16"/>
      <c r="O178" s="15"/>
      <c r="P178" s="16"/>
      <c r="Q178" s="16"/>
      <c r="R178" s="16"/>
      <c r="S178" s="16"/>
      <c r="T178" s="16"/>
      <c r="U178" s="16"/>
      <c r="AB178" s="16"/>
      <c r="AC178" s="16"/>
      <c r="AD178" s="16"/>
      <c r="AF178" s="16"/>
      <c r="AG178" s="16"/>
      <c r="AH178" s="16"/>
      <c r="AI178" s="16"/>
    </row>
    <row r="179" spans="1:35" s="14" customFormat="1" x14ac:dyDescent="0.25">
      <c r="A179" s="17"/>
      <c r="C179" s="18"/>
      <c r="D179" s="19"/>
      <c r="E179" s="18"/>
      <c r="F179" s="13"/>
      <c r="G179" s="16"/>
      <c r="H179" s="16"/>
      <c r="I179" s="16"/>
      <c r="J179" s="16"/>
      <c r="K179" s="16"/>
      <c r="L179" s="16"/>
      <c r="M179" s="16"/>
      <c r="N179" s="16"/>
      <c r="O179" s="15"/>
      <c r="P179" s="16"/>
      <c r="Q179" s="16"/>
      <c r="R179" s="16"/>
      <c r="S179" s="16"/>
      <c r="T179" s="16"/>
      <c r="U179" s="16"/>
      <c r="AB179" s="16"/>
      <c r="AC179" s="16"/>
      <c r="AD179" s="16"/>
      <c r="AF179" s="16"/>
      <c r="AG179" s="16"/>
      <c r="AH179" s="16"/>
      <c r="AI179" s="16"/>
    </row>
    <row r="180" spans="1:35" s="14" customFormat="1" x14ac:dyDescent="0.25">
      <c r="A180" s="17"/>
      <c r="C180" s="18"/>
      <c r="D180" s="19"/>
      <c r="E180" s="18"/>
      <c r="F180" s="13"/>
      <c r="G180" s="16"/>
      <c r="H180" s="16"/>
      <c r="I180" s="16"/>
      <c r="J180" s="16"/>
      <c r="K180" s="16"/>
      <c r="L180" s="16"/>
      <c r="M180" s="16"/>
      <c r="N180" s="16"/>
      <c r="O180" s="15"/>
      <c r="P180" s="16"/>
      <c r="Q180" s="16"/>
      <c r="R180" s="16"/>
      <c r="S180" s="16"/>
      <c r="T180" s="16"/>
      <c r="U180" s="16"/>
      <c r="AB180" s="16"/>
      <c r="AC180" s="16"/>
      <c r="AD180" s="16"/>
      <c r="AF180" s="16"/>
      <c r="AG180" s="16"/>
      <c r="AH180" s="16"/>
      <c r="AI180" s="16"/>
    </row>
    <row r="181" spans="1:35" s="14" customFormat="1" x14ac:dyDescent="0.25">
      <c r="A181" s="17"/>
      <c r="C181" s="18"/>
      <c r="D181" s="19"/>
      <c r="E181" s="18"/>
      <c r="F181" s="13"/>
      <c r="G181" s="16"/>
      <c r="H181" s="16"/>
      <c r="I181" s="16"/>
      <c r="J181" s="16"/>
      <c r="K181" s="16"/>
      <c r="L181" s="16"/>
      <c r="M181" s="16"/>
      <c r="N181" s="16"/>
      <c r="O181" s="15"/>
      <c r="P181" s="16"/>
      <c r="Q181" s="16"/>
      <c r="R181" s="16"/>
      <c r="S181" s="16"/>
      <c r="T181" s="16"/>
      <c r="U181" s="16"/>
      <c r="AB181" s="16"/>
      <c r="AC181" s="16"/>
      <c r="AD181" s="16"/>
      <c r="AF181" s="16"/>
      <c r="AG181" s="16"/>
      <c r="AH181" s="16"/>
      <c r="AI181" s="16"/>
    </row>
    <row r="182" spans="1:35" s="14" customFormat="1" x14ac:dyDescent="0.25">
      <c r="A182" s="17"/>
      <c r="C182" s="18"/>
      <c r="D182" s="19"/>
      <c r="E182" s="18"/>
      <c r="F182" s="13"/>
      <c r="G182" s="16"/>
      <c r="H182" s="16"/>
      <c r="I182" s="16"/>
      <c r="J182" s="16"/>
      <c r="K182" s="16"/>
      <c r="L182" s="16"/>
      <c r="M182" s="16"/>
      <c r="N182" s="16"/>
      <c r="O182" s="15"/>
      <c r="P182" s="16"/>
      <c r="Q182" s="16"/>
      <c r="R182" s="16"/>
      <c r="S182" s="16"/>
      <c r="T182" s="16"/>
      <c r="U182" s="16"/>
      <c r="AB182" s="16"/>
      <c r="AC182" s="16"/>
      <c r="AD182" s="16"/>
      <c r="AF182" s="16"/>
      <c r="AG182" s="16"/>
      <c r="AH182" s="16"/>
      <c r="AI182" s="16"/>
    </row>
    <row r="183" spans="1:35" s="14" customFormat="1" x14ac:dyDescent="0.25">
      <c r="A183" s="17"/>
      <c r="C183" s="18"/>
      <c r="D183" s="19"/>
      <c r="E183" s="18"/>
      <c r="F183" s="13"/>
      <c r="G183" s="16"/>
      <c r="H183" s="16"/>
      <c r="I183" s="16"/>
      <c r="J183" s="16"/>
      <c r="K183" s="16"/>
      <c r="L183" s="16"/>
      <c r="M183" s="16"/>
      <c r="N183" s="16"/>
      <c r="O183" s="15"/>
      <c r="P183" s="16"/>
      <c r="Q183" s="16"/>
      <c r="R183" s="16"/>
      <c r="S183" s="16"/>
      <c r="T183" s="16"/>
      <c r="U183" s="16"/>
      <c r="AB183" s="16"/>
      <c r="AC183" s="16"/>
      <c r="AD183" s="16"/>
      <c r="AF183" s="16"/>
      <c r="AG183" s="16"/>
      <c r="AH183" s="16"/>
      <c r="AI183" s="16"/>
    </row>
    <row r="184" spans="1:35" s="14" customFormat="1" x14ac:dyDescent="0.25">
      <c r="A184" s="17"/>
      <c r="C184" s="18"/>
      <c r="D184" s="19"/>
      <c r="E184" s="18"/>
      <c r="F184" s="13"/>
      <c r="G184" s="16"/>
      <c r="H184" s="16"/>
      <c r="I184" s="16"/>
      <c r="J184" s="16"/>
      <c r="K184" s="16"/>
      <c r="L184" s="16"/>
      <c r="M184" s="16"/>
      <c r="N184" s="16"/>
      <c r="O184" s="15"/>
      <c r="P184" s="16"/>
      <c r="Q184" s="16"/>
      <c r="R184" s="16"/>
      <c r="S184" s="16"/>
      <c r="T184" s="16"/>
      <c r="U184" s="16"/>
      <c r="AB184" s="16"/>
      <c r="AC184" s="16"/>
      <c r="AD184" s="16"/>
      <c r="AF184" s="16"/>
      <c r="AG184" s="16"/>
      <c r="AH184" s="16"/>
      <c r="AI184" s="16"/>
    </row>
    <row r="185" spans="1:35" s="14" customFormat="1" x14ac:dyDescent="0.25">
      <c r="A185" s="17"/>
      <c r="C185" s="18"/>
      <c r="D185" s="19"/>
      <c r="E185" s="18"/>
      <c r="F185" s="13"/>
      <c r="G185" s="16"/>
      <c r="H185" s="16"/>
      <c r="I185" s="16"/>
      <c r="J185" s="16"/>
      <c r="K185" s="16"/>
      <c r="L185" s="16"/>
      <c r="M185" s="16"/>
      <c r="N185" s="16"/>
      <c r="O185" s="15"/>
      <c r="P185" s="16"/>
      <c r="Q185" s="16"/>
      <c r="R185" s="16"/>
      <c r="S185" s="16"/>
      <c r="T185" s="16"/>
      <c r="U185" s="16"/>
      <c r="AB185" s="16"/>
      <c r="AC185" s="16"/>
      <c r="AD185" s="16"/>
      <c r="AF185" s="16"/>
      <c r="AG185" s="16"/>
      <c r="AH185" s="16"/>
      <c r="AI185" s="16"/>
    </row>
    <row r="186" spans="1:35" s="14" customFormat="1" x14ac:dyDescent="0.25">
      <c r="A186" s="17"/>
      <c r="C186" s="18"/>
      <c r="D186" s="19"/>
      <c r="E186" s="18"/>
      <c r="F186" s="13"/>
      <c r="G186" s="16"/>
      <c r="H186" s="16"/>
      <c r="I186" s="16"/>
      <c r="J186" s="16"/>
      <c r="K186" s="16"/>
      <c r="L186" s="16"/>
      <c r="M186" s="16"/>
      <c r="N186" s="16"/>
      <c r="O186" s="15"/>
      <c r="P186" s="16"/>
      <c r="Q186" s="16"/>
      <c r="R186" s="16"/>
      <c r="S186" s="16"/>
      <c r="T186" s="16"/>
      <c r="U186" s="16"/>
      <c r="AB186" s="16"/>
      <c r="AC186" s="16"/>
      <c r="AD186" s="16"/>
      <c r="AF186" s="16"/>
      <c r="AG186" s="16"/>
      <c r="AH186" s="16"/>
      <c r="AI186" s="16"/>
    </row>
    <row r="187" spans="1:35" s="14" customFormat="1" x14ac:dyDescent="0.25">
      <c r="A187" s="17"/>
      <c r="C187" s="18"/>
      <c r="D187" s="19"/>
      <c r="E187" s="18"/>
      <c r="F187" s="13"/>
      <c r="G187" s="16"/>
      <c r="H187" s="16"/>
      <c r="I187" s="16"/>
      <c r="J187" s="16"/>
      <c r="K187" s="16"/>
      <c r="L187" s="16"/>
      <c r="M187" s="16"/>
      <c r="N187" s="16"/>
      <c r="O187" s="15"/>
      <c r="P187" s="16"/>
      <c r="Q187" s="16"/>
      <c r="R187" s="16"/>
      <c r="S187" s="16"/>
      <c r="T187" s="16"/>
      <c r="U187" s="16"/>
      <c r="AB187" s="16"/>
      <c r="AC187" s="16"/>
      <c r="AD187" s="16"/>
      <c r="AF187" s="16"/>
      <c r="AG187" s="16"/>
      <c r="AH187" s="16"/>
      <c r="AI187" s="16"/>
    </row>
    <row r="188" spans="1:35" s="14" customFormat="1" x14ac:dyDescent="0.25">
      <c r="A188" s="17"/>
      <c r="C188" s="18"/>
      <c r="D188" s="19"/>
      <c r="E188" s="18"/>
      <c r="F188" s="13"/>
      <c r="G188" s="16"/>
      <c r="H188" s="16"/>
      <c r="I188" s="16"/>
      <c r="J188" s="16"/>
      <c r="K188" s="16"/>
      <c r="L188" s="16"/>
      <c r="M188" s="16"/>
      <c r="N188" s="16"/>
      <c r="O188" s="15"/>
      <c r="P188" s="16"/>
      <c r="Q188" s="16"/>
      <c r="R188" s="16"/>
      <c r="S188" s="16"/>
      <c r="T188" s="16"/>
      <c r="U188" s="16"/>
      <c r="AB188" s="16"/>
      <c r="AC188" s="16"/>
      <c r="AD188" s="16"/>
      <c r="AF188" s="16"/>
      <c r="AG188" s="16"/>
      <c r="AH188" s="16"/>
      <c r="AI188" s="16"/>
    </row>
    <row r="189" spans="1:35" s="14" customFormat="1" x14ac:dyDescent="0.25">
      <c r="A189" s="17"/>
      <c r="C189" s="18"/>
      <c r="D189" s="19"/>
      <c r="E189" s="18"/>
      <c r="F189" s="13"/>
      <c r="G189" s="16"/>
      <c r="H189" s="16"/>
      <c r="I189" s="16"/>
      <c r="J189" s="16"/>
      <c r="K189" s="16"/>
      <c r="L189" s="16"/>
      <c r="M189" s="16"/>
      <c r="N189" s="16"/>
      <c r="O189" s="15"/>
      <c r="P189" s="16"/>
      <c r="Q189" s="16"/>
      <c r="R189" s="16"/>
      <c r="S189" s="16"/>
      <c r="T189" s="16"/>
      <c r="U189" s="16"/>
      <c r="AB189" s="16"/>
      <c r="AC189" s="16"/>
      <c r="AD189" s="16"/>
      <c r="AF189" s="16"/>
      <c r="AG189" s="16"/>
      <c r="AH189" s="16"/>
      <c r="AI189" s="16"/>
    </row>
    <row r="190" spans="1:35" s="14" customFormat="1" x14ac:dyDescent="0.25">
      <c r="A190" s="17"/>
      <c r="C190" s="18"/>
      <c r="D190" s="19"/>
      <c r="E190" s="18"/>
      <c r="F190" s="13"/>
      <c r="G190" s="16"/>
      <c r="H190" s="16"/>
      <c r="I190" s="16"/>
      <c r="J190" s="16"/>
      <c r="K190" s="16"/>
      <c r="L190" s="16"/>
      <c r="M190" s="16"/>
      <c r="N190" s="16"/>
      <c r="O190" s="15"/>
      <c r="P190" s="16"/>
      <c r="Q190" s="16"/>
      <c r="R190" s="16"/>
      <c r="S190" s="16"/>
      <c r="T190" s="16"/>
      <c r="U190" s="16"/>
      <c r="AB190" s="16"/>
      <c r="AC190" s="16"/>
      <c r="AD190" s="16"/>
      <c r="AF190" s="16"/>
      <c r="AG190" s="16"/>
      <c r="AH190" s="16"/>
      <c r="AI190" s="16"/>
    </row>
    <row r="191" spans="1:35" s="14" customFormat="1" x14ac:dyDescent="0.25">
      <c r="A191" s="17"/>
      <c r="C191" s="18"/>
      <c r="D191" s="19"/>
      <c r="E191" s="18"/>
      <c r="F191" s="13"/>
      <c r="G191" s="16"/>
      <c r="H191" s="16"/>
      <c r="I191" s="16"/>
      <c r="J191" s="16"/>
      <c r="K191" s="16"/>
      <c r="L191" s="16"/>
      <c r="M191" s="16"/>
      <c r="N191" s="16"/>
      <c r="O191" s="15"/>
      <c r="P191" s="16"/>
      <c r="Q191" s="16"/>
      <c r="R191" s="16"/>
      <c r="S191" s="16"/>
      <c r="T191" s="16"/>
      <c r="U191" s="16"/>
      <c r="AB191" s="16"/>
      <c r="AC191" s="16"/>
      <c r="AD191" s="16"/>
      <c r="AF191" s="16"/>
      <c r="AG191" s="16"/>
      <c r="AH191" s="16"/>
      <c r="AI191" s="16"/>
    </row>
    <row r="192" spans="1:35" s="14" customFormat="1" x14ac:dyDescent="0.25">
      <c r="A192" s="17"/>
      <c r="C192" s="18"/>
      <c r="D192" s="19"/>
      <c r="E192" s="18"/>
      <c r="F192" s="13"/>
      <c r="G192" s="16"/>
      <c r="H192" s="16"/>
      <c r="I192" s="16"/>
      <c r="J192" s="16"/>
      <c r="K192" s="16"/>
      <c r="L192" s="16"/>
      <c r="M192" s="16"/>
      <c r="N192" s="16"/>
      <c r="O192" s="15"/>
      <c r="P192" s="16"/>
      <c r="Q192" s="16"/>
      <c r="R192" s="16"/>
      <c r="S192" s="16"/>
      <c r="T192" s="16"/>
      <c r="U192" s="16"/>
      <c r="AB192" s="16"/>
      <c r="AC192" s="16"/>
      <c r="AD192" s="16"/>
      <c r="AF192" s="16"/>
      <c r="AG192" s="16"/>
      <c r="AH192" s="16"/>
      <c r="AI192" s="16"/>
    </row>
    <row r="193" spans="1:35" s="14" customFormat="1" x14ac:dyDescent="0.25">
      <c r="A193" s="17"/>
      <c r="C193" s="18"/>
      <c r="D193" s="19"/>
      <c r="E193" s="18"/>
      <c r="F193" s="13"/>
      <c r="G193" s="16"/>
      <c r="H193" s="16"/>
      <c r="I193" s="16"/>
      <c r="J193" s="16"/>
      <c r="K193" s="16"/>
      <c r="L193" s="16"/>
      <c r="M193" s="16"/>
      <c r="N193" s="16"/>
      <c r="O193" s="15"/>
      <c r="P193" s="16"/>
      <c r="Q193" s="16"/>
      <c r="R193" s="16"/>
      <c r="S193" s="16"/>
      <c r="T193" s="16"/>
      <c r="U193" s="16"/>
      <c r="AB193" s="16"/>
      <c r="AC193" s="16"/>
      <c r="AD193" s="16"/>
      <c r="AF193" s="16"/>
      <c r="AG193" s="16"/>
      <c r="AH193" s="16"/>
      <c r="AI193" s="16"/>
    </row>
    <row r="194" spans="1:35" s="14" customFormat="1" x14ac:dyDescent="0.25">
      <c r="A194" s="17"/>
      <c r="C194" s="18"/>
      <c r="D194" s="19"/>
      <c r="E194" s="18"/>
      <c r="F194" s="13"/>
      <c r="G194" s="16"/>
      <c r="H194" s="16"/>
      <c r="I194" s="16"/>
      <c r="J194" s="16"/>
      <c r="K194" s="16"/>
      <c r="L194" s="16"/>
      <c r="M194" s="16"/>
      <c r="N194" s="16"/>
      <c r="O194" s="15"/>
      <c r="P194" s="16"/>
      <c r="Q194" s="16"/>
      <c r="R194" s="16"/>
      <c r="S194" s="16"/>
      <c r="T194" s="16"/>
      <c r="U194" s="16"/>
      <c r="AB194" s="16"/>
      <c r="AC194" s="16"/>
      <c r="AD194" s="16"/>
      <c r="AF194" s="16"/>
      <c r="AG194" s="16"/>
      <c r="AH194" s="16"/>
      <c r="AI194" s="16"/>
    </row>
    <row r="195" spans="1:35" s="14" customFormat="1" x14ac:dyDescent="0.25">
      <c r="A195" s="17"/>
      <c r="C195" s="18"/>
      <c r="D195" s="19"/>
      <c r="E195" s="18"/>
      <c r="F195" s="13"/>
      <c r="G195" s="16"/>
      <c r="H195" s="16"/>
      <c r="I195" s="16"/>
      <c r="J195" s="16"/>
      <c r="K195" s="16"/>
      <c r="L195" s="16"/>
      <c r="M195" s="16"/>
      <c r="N195" s="16"/>
      <c r="O195" s="15"/>
      <c r="P195" s="16"/>
      <c r="Q195" s="16"/>
      <c r="R195" s="16"/>
      <c r="S195" s="16"/>
      <c r="T195" s="16"/>
      <c r="U195" s="16"/>
      <c r="AB195" s="16"/>
      <c r="AC195" s="16"/>
      <c r="AD195" s="16"/>
      <c r="AF195" s="16"/>
      <c r="AG195" s="16"/>
      <c r="AH195" s="16"/>
      <c r="AI195" s="16"/>
    </row>
    <row r="196" spans="1:35" s="14" customFormat="1" x14ac:dyDescent="0.25">
      <c r="A196" s="17"/>
      <c r="C196" s="18"/>
      <c r="D196" s="19"/>
      <c r="E196" s="18"/>
      <c r="F196" s="13"/>
      <c r="G196" s="16"/>
      <c r="H196" s="16"/>
      <c r="I196" s="16"/>
      <c r="J196" s="16"/>
      <c r="K196" s="16"/>
      <c r="L196" s="16"/>
      <c r="M196" s="16"/>
      <c r="N196" s="16"/>
      <c r="O196" s="15"/>
      <c r="P196" s="16"/>
      <c r="Q196" s="16"/>
      <c r="R196" s="16"/>
      <c r="S196" s="16"/>
      <c r="T196" s="16"/>
      <c r="U196" s="16"/>
      <c r="AB196" s="16"/>
      <c r="AC196" s="16"/>
      <c r="AD196" s="16"/>
      <c r="AF196" s="16"/>
      <c r="AG196" s="16"/>
      <c r="AH196" s="16"/>
      <c r="AI196" s="16"/>
    </row>
    <row r="197" spans="1:35" s="14" customFormat="1" x14ac:dyDescent="0.25">
      <c r="A197" s="17"/>
      <c r="C197" s="18"/>
      <c r="D197" s="19"/>
      <c r="E197" s="18"/>
      <c r="F197" s="13"/>
      <c r="G197" s="16"/>
      <c r="H197" s="16"/>
      <c r="I197" s="16"/>
      <c r="J197" s="16"/>
      <c r="K197" s="16"/>
      <c r="L197" s="16"/>
      <c r="M197" s="16"/>
      <c r="N197" s="16"/>
      <c r="O197" s="15"/>
      <c r="P197" s="16"/>
      <c r="Q197" s="16"/>
      <c r="R197" s="16"/>
      <c r="S197" s="16"/>
      <c r="T197" s="16"/>
      <c r="U197" s="16"/>
      <c r="AB197" s="16"/>
      <c r="AC197" s="16"/>
      <c r="AD197" s="16"/>
      <c r="AF197" s="16"/>
      <c r="AG197" s="16"/>
      <c r="AH197" s="16"/>
      <c r="AI197" s="16"/>
    </row>
    <row r="198" spans="1:35" s="14" customFormat="1" x14ac:dyDescent="0.25">
      <c r="A198" s="17"/>
      <c r="C198" s="18"/>
      <c r="D198" s="19"/>
      <c r="E198" s="18"/>
      <c r="F198" s="13"/>
      <c r="G198" s="16"/>
      <c r="H198" s="16"/>
      <c r="I198" s="16"/>
      <c r="J198" s="16"/>
      <c r="K198" s="16"/>
      <c r="L198" s="16"/>
      <c r="M198" s="16"/>
      <c r="N198" s="16"/>
      <c r="O198" s="15"/>
      <c r="P198" s="16"/>
      <c r="Q198" s="16"/>
      <c r="R198" s="16"/>
      <c r="S198" s="16"/>
      <c r="T198" s="16"/>
      <c r="U198" s="16"/>
      <c r="AB198" s="16"/>
      <c r="AC198" s="16"/>
      <c r="AD198" s="16"/>
      <c r="AF198" s="16"/>
      <c r="AG198" s="16"/>
      <c r="AH198" s="16"/>
      <c r="AI198" s="16"/>
    </row>
    <row r="199" spans="1:35" x14ac:dyDescent="0.25">
      <c r="F199" s="13"/>
      <c r="G199" s="16"/>
    </row>
    <row r="200" spans="1:35" x14ac:dyDescent="0.25">
      <c r="F200" s="13"/>
      <c r="G200" s="16"/>
    </row>
    <row r="201" spans="1:35" x14ac:dyDescent="0.25">
      <c r="F201" s="13"/>
      <c r="G201" s="16"/>
    </row>
    <row r="202" spans="1:35" x14ac:dyDescent="0.25">
      <c r="F202" s="13"/>
      <c r="G202" s="16"/>
    </row>
    <row r="203" spans="1:35" x14ac:dyDescent="0.25">
      <c r="F203" s="13"/>
      <c r="G203" s="16"/>
    </row>
    <row r="204" spans="1:35" x14ac:dyDescent="0.25">
      <c r="F204" s="13"/>
      <c r="G204" s="16"/>
    </row>
    <row r="205" spans="1:35" x14ac:dyDescent="0.25">
      <c r="F205" s="13"/>
      <c r="G205" s="16"/>
    </row>
    <row r="206" spans="1:35" x14ac:dyDescent="0.25">
      <c r="F206" s="13"/>
      <c r="G206" s="16"/>
    </row>
    <row r="207" spans="1:35" x14ac:dyDescent="0.25">
      <c r="F207" s="13"/>
      <c r="G207" s="16"/>
    </row>
    <row r="208" spans="1:35" x14ac:dyDescent="0.25">
      <c r="F208" s="13"/>
      <c r="G208" s="16"/>
    </row>
    <row r="209" spans="6:7" x14ac:dyDescent="0.25">
      <c r="F209" s="13"/>
      <c r="G209" s="16"/>
    </row>
    <row r="210" spans="6:7" x14ac:dyDescent="0.25">
      <c r="F210" s="13"/>
      <c r="G210" s="16"/>
    </row>
    <row r="211" spans="6:7" x14ac:dyDescent="0.25">
      <c r="F211" s="13"/>
      <c r="G211" s="16"/>
    </row>
    <row r="212" spans="6:7" x14ac:dyDescent="0.25">
      <c r="F212" s="13"/>
      <c r="G212" s="16"/>
    </row>
    <row r="213" spans="6:7" x14ac:dyDescent="0.25">
      <c r="F213" s="13"/>
      <c r="G213" s="16"/>
    </row>
    <row r="214" spans="6:7" x14ac:dyDescent="0.25">
      <c r="F214" s="13"/>
      <c r="G214" s="16"/>
    </row>
    <row r="215" spans="6:7" x14ac:dyDescent="0.25">
      <c r="F215" s="13"/>
      <c r="G215" s="16"/>
    </row>
    <row r="216" spans="6:7" x14ac:dyDescent="0.25">
      <c r="F216" s="13"/>
      <c r="G216" s="16"/>
    </row>
    <row r="217" spans="6:7" x14ac:dyDescent="0.25">
      <c r="F217" s="13"/>
      <c r="G217" s="16"/>
    </row>
    <row r="218" spans="6:7" x14ac:dyDescent="0.25">
      <c r="F218" s="13"/>
      <c r="G218" s="16"/>
    </row>
    <row r="219" spans="6:7" x14ac:dyDescent="0.25">
      <c r="F219" s="13"/>
      <c r="G219" s="16"/>
    </row>
    <row r="220" spans="6:7" x14ac:dyDescent="0.25">
      <c r="F220" s="13"/>
      <c r="G220" s="16"/>
    </row>
    <row r="221" spans="6:7" x14ac:dyDescent="0.25">
      <c r="F221" s="13"/>
      <c r="G221" s="16"/>
    </row>
    <row r="222" spans="6:7" x14ac:dyDescent="0.25">
      <c r="F222" s="13"/>
      <c r="G222" s="16"/>
    </row>
    <row r="223" spans="6:7" x14ac:dyDescent="0.25">
      <c r="F223" s="13"/>
      <c r="G223" s="16"/>
    </row>
    <row r="224" spans="6:7" x14ac:dyDescent="0.25">
      <c r="F224" s="13"/>
      <c r="G224" s="16"/>
    </row>
    <row r="225" spans="6:7" x14ac:dyDescent="0.25">
      <c r="F225" s="13"/>
      <c r="G225" s="16"/>
    </row>
    <row r="226" spans="6:7" x14ac:dyDescent="0.25">
      <c r="F226" s="13"/>
      <c r="G226" s="16"/>
    </row>
    <row r="227" spans="6:7" x14ac:dyDescent="0.25">
      <c r="F227" s="13"/>
      <c r="G227" s="16"/>
    </row>
    <row r="228" spans="6:7" x14ac:dyDescent="0.25">
      <c r="F228" s="13"/>
      <c r="G228" s="16"/>
    </row>
    <row r="229" spans="6:7" x14ac:dyDescent="0.25">
      <c r="F229" s="13"/>
      <c r="G229" s="16"/>
    </row>
    <row r="230" spans="6:7" x14ac:dyDescent="0.25">
      <c r="F230" s="13"/>
      <c r="G230" s="16"/>
    </row>
    <row r="231" spans="6:7" x14ac:dyDescent="0.25">
      <c r="F231" s="13"/>
      <c r="G231" s="16"/>
    </row>
    <row r="232" spans="6:7" x14ac:dyDescent="0.25">
      <c r="F232" s="13"/>
      <c r="G232" s="16"/>
    </row>
    <row r="233" spans="6:7" x14ac:dyDescent="0.25">
      <c r="F233" s="13"/>
      <c r="G233" s="16"/>
    </row>
    <row r="234" spans="6:7" x14ac:dyDescent="0.25">
      <c r="F234" s="13"/>
      <c r="G234" s="16"/>
    </row>
    <row r="235" spans="6:7" x14ac:dyDescent="0.25">
      <c r="F235" s="13"/>
      <c r="G235" s="16"/>
    </row>
    <row r="236" spans="6:7" x14ac:dyDescent="0.25">
      <c r="F236" s="13"/>
      <c r="G236" s="16"/>
    </row>
    <row r="237" spans="6:7" x14ac:dyDescent="0.25">
      <c r="F237" s="13"/>
      <c r="G237" s="16"/>
    </row>
    <row r="238" spans="6:7" x14ac:dyDescent="0.25">
      <c r="F238" s="13"/>
      <c r="G238" s="16"/>
    </row>
    <row r="239" spans="6:7" x14ac:dyDescent="0.25">
      <c r="F239" s="13"/>
      <c r="G239" s="16"/>
    </row>
    <row r="240" spans="6:7" x14ac:dyDescent="0.25">
      <c r="F240" s="13"/>
      <c r="G240" s="16"/>
    </row>
    <row r="241" spans="6:7" x14ac:dyDescent="0.25">
      <c r="F241" s="13"/>
      <c r="G241" s="16"/>
    </row>
    <row r="242" spans="6:7" x14ac:dyDescent="0.25">
      <c r="F242" s="13"/>
      <c r="G242" s="16"/>
    </row>
    <row r="243" spans="6:7" x14ac:dyDescent="0.25">
      <c r="F243" s="13"/>
      <c r="G243" s="16"/>
    </row>
    <row r="244" spans="6:7" x14ac:dyDescent="0.25">
      <c r="F244" s="13"/>
      <c r="G244" s="16"/>
    </row>
    <row r="245" spans="6:7" x14ac:dyDescent="0.25">
      <c r="F245" s="13"/>
      <c r="G245" s="16"/>
    </row>
    <row r="246" spans="6:7" x14ac:dyDescent="0.25">
      <c r="F246" s="13"/>
      <c r="G246" s="16"/>
    </row>
    <row r="247" spans="6:7" x14ac:dyDescent="0.25">
      <c r="F247" s="13"/>
      <c r="G247" s="16"/>
    </row>
    <row r="248" spans="6:7" x14ac:dyDescent="0.25">
      <c r="F248" s="13"/>
      <c r="G248" s="16"/>
    </row>
    <row r="249" spans="6:7" x14ac:dyDescent="0.25">
      <c r="F249" s="13"/>
      <c r="G249" s="16"/>
    </row>
    <row r="250" spans="6:7" x14ac:dyDescent="0.25">
      <c r="F250" s="13"/>
      <c r="G250" s="16"/>
    </row>
    <row r="251" spans="6:7" x14ac:dyDescent="0.25">
      <c r="F251" s="13"/>
      <c r="G251" s="16"/>
    </row>
    <row r="252" spans="6:7" x14ac:dyDescent="0.25">
      <c r="F252" s="13"/>
      <c r="G252" s="16"/>
    </row>
    <row r="253" spans="6:7" x14ac:dyDescent="0.25">
      <c r="F253" s="13"/>
      <c r="G253" s="16"/>
    </row>
    <row r="254" spans="6:7" x14ac:dyDescent="0.25">
      <c r="F254" s="13"/>
      <c r="G254" s="16"/>
    </row>
    <row r="255" spans="6:7" x14ac:dyDescent="0.25">
      <c r="F255" s="13"/>
      <c r="G255" s="16"/>
    </row>
    <row r="256" spans="6:7" x14ac:dyDescent="0.25">
      <c r="F256" s="13"/>
      <c r="G256" s="16"/>
    </row>
    <row r="257" spans="6:7" x14ac:dyDescent="0.25">
      <c r="F257" s="13"/>
      <c r="G257" s="16"/>
    </row>
    <row r="258" spans="6:7" x14ac:dyDescent="0.25">
      <c r="F258" s="13"/>
      <c r="G258" s="16"/>
    </row>
    <row r="259" spans="6:7" x14ac:dyDescent="0.25">
      <c r="F259" s="13"/>
      <c r="G259" s="16"/>
    </row>
    <row r="260" spans="6:7" x14ac:dyDescent="0.25">
      <c r="F260" s="13"/>
      <c r="G260" s="16"/>
    </row>
    <row r="261" spans="6:7" x14ac:dyDescent="0.25">
      <c r="F261" s="13"/>
      <c r="G261" s="16"/>
    </row>
    <row r="262" spans="6:7" x14ac:dyDescent="0.25">
      <c r="F262" s="13"/>
      <c r="G262" s="16"/>
    </row>
    <row r="263" spans="6:7" x14ac:dyDescent="0.25">
      <c r="F263" s="13"/>
      <c r="G263" s="16"/>
    </row>
    <row r="264" spans="6:7" x14ac:dyDescent="0.25">
      <c r="F264" s="13"/>
      <c r="G264" s="16"/>
    </row>
    <row r="265" spans="6:7" x14ac:dyDescent="0.25">
      <c r="F265" s="13"/>
      <c r="G265" s="16"/>
    </row>
    <row r="266" spans="6:7" x14ac:dyDescent="0.25">
      <c r="F266" s="13"/>
      <c r="G266" s="16"/>
    </row>
    <row r="267" spans="6:7" x14ac:dyDescent="0.25">
      <c r="F267" s="13"/>
      <c r="G267" s="16"/>
    </row>
    <row r="268" spans="6:7" x14ac:dyDescent="0.25">
      <c r="F268" s="13"/>
      <c r="G268" s="16"/>
    </row>
    <row r="269" spans="6:7" x14ac:dyDescent="0.25">
      <c r="F269" s="13"/>
      <c r="G269" s="16"/>
    </row>
    <row r="270" spans="6:7" x14ac:dyDescent="0.25">
      <c r="F270" s="13"/>
      <c r="G270" s="16"/>
    </row>
    <row r="271" spans="6:7" x14ac:dyDescent="0.25">
      <c r="F271" s="13"/>
      <c r="G271" s="16"/>
    </row>
    <row r="272" spans="6:7" x14ac:dyDescent="0.25">
      <c r="F272" s="13"/>
      <c r="G272" s="16"/>
    </row>
    <row r="273" spans="6:7" x14ac:dyDescent="0.25">
      <c r="F273" s="13"/>
      <c r="G273" s="16"/>
    </row>
    <row r="274" spans="6:7" x14ac:dyDescent="0.25">
      <c r="F274" s="13"/>
      <c r="G274" s="16"/>
    </row>
    <row r="275" spans="6:7" x14ac:dyDescent="0.25">
      <c r="F275" s="13"/>
      <c r="G275" s="16"/>
    </row>
    <row r="276" spans="6:7" x14ac:dyDescent="0.25">
      <c r="F276" s="13"/>
      <c r="G276" s="16"/>
    </row>
    <row r="277" spans="6:7" x14ac:dyDescent="0.25">
      <c r="F277" s="13"/>
      <c r="G277" s="16"/>
    </row>
    <row r="278" spans="6:7" x14ac:dyDescent="0.25">
      <c r="F278" s="13"/>
      <c r="G278" s="16"/>
    </row>
    <row r="279" spans="6:7" x14ac:dyDescent="0.25">
      <c r="F279" s="13"/>
      <c r="G279" s="16"/>
    </row>
    <row r="280" spans="6:7" x14ac:dyDescent="0.25">
      <c r="F280" s="13"/>
      <c r="G280" s="16"/>
    </row>
    <row r="281" spans="6:7" x14ac:dyDescent="0.25">
      <c r="F281" s="13"/>
      <c r="G281" s="16"/>
    </row>
    <row r="282" spans="6:7" x14ac:dyDescent="0.25">
      <c r="F282" s="13"/>
      <c r="G282" s="16"/>
    </row>
    <row r="283" spans="6:7" x14ac:dyDescent="0.25">
      <c r="F283" s="13"/>
      <c r="G283" s="16"/>
    </row>
    <row r="284" spans="6:7" x14ac:dyDescent="0.25">
      <c r="F284" s="13"/>
      <c r="G284" s="16"/>
    </row>
    <row r="285" spans="6:7" x14ac:dyDescent="0.25">
      <c r="F285" s="13"/>
      <c r="G285" s="16"/>
    </row>
    <row r="286" spans="6:7" x14ac:dyDescent="0.25">
      <c r="F286" s="13"/>
      <c r="G286" s="16"/>
    </row>
    <row r="287" spans="6:7" x14ac:dyDescent="0.25">
      <c r="F287" s="13"/>
      <c r="G287" s="16"/>
    </row>
    <row r="288" spans="6:7" x14ac:dyDescent="0.25">
      <c r="F288" s="13"/>
      <c r="G288" s="16"/>
    </row>
    <row r="289" spans="6:7" x14ac:dyDescent="0.25">
      <c r="F289" s="13"/>
      <c r="G289" s="16"/>
    </row>
    <row r="290" spans="6:7" x14ac:dyDescent="0.25">
      <c r="F290" s="13"/>
      <c r="G290" s="16"/>
    </row>
    <row r="291" spans="6:7" x14ac:dyDescent="0.25">
      <c r="F291" s="13"/>
      <c r="G291" s="16"/>
    </row>
    <row r="292" spans="6:7" x14ac:dyDescent="0.25">
      <c r="F292" s="13"/>
      <c r="G292" s="16"/>
    </row>
    <row r="293" spans="6:7" x14ac:dyDescent="0.25">
      <c r="F293" s="13"/>
      <c r="G293" s="16"/>
    </row>
    <row r="294" spans="6:7" x14ac:dyDescent="0.25">
      <c r="F294" s="13"/>
      <c r="G294" s="16"/>
    </row>
    <row r="295" spans="6:7" x14ac:dyDescent="0.25">
      <c r="F295" s="13"/>
      <c r="G295" s="16"/>
    </row>
    <row r="296" spans="6:7" x14ac:dyDescent="0.25">
      <c r="F296" s="13"/>
      <c r="G296" s="16"/>
    </row>
    <row r="297" spans="6:7" x14ac:dyDescent="0.25">
      <c r="F297" s="13"/>
      <c r="G297" s="16"/>
    </row>
    <row r="298" spans="6:7" x14ac:dyDescent="0.25">
      <c r="F298" s="13"/>
      <c r="G298" s="16"/>
    </row>
    <row r="299" spans="6:7" x14ac:dyDescent="0.25">
      <c r="F299" s="13"/>
      <c r="G299" s="16"/>
    </row>
    <row r="300" spans="6:7" x14ac:dyDescent="0.25">
      <c r="F300" s="13"/>
      <c r="G300" s="16"/>
    </row>
    <row r="301" spans="6:7" x14ac:dyDescent="0.25">
      <c r="F301" s="13"/>
      <c r="G301" s="16"/>
    </row>
    <row r="302" spans="6:7" x14ac:dyDescent="0.25">
      <c r="F302" s="13"/>
      <c r="G302" s="16"/>
    </row>
    <row r="303" spans="6:7" x14ac:dyDescent="0.25">
      <c r="F303" s="13"/>
      <c r="G303" s="16"/>
    </row>
    <row r="304" spans="6:7" x14ac:dyDescent="0.25">
      <c r="F304" s="13"/>
      <c r="G304" s="16"/>
    </row>
    <row r="305" spans="6:7" x14ac:dyDescent="0.25">
      <c r="F305" s="13"/>
      <c r="G305" s="16"/>
    </row>
    <row r="306" spans="6:7" x14ac:dyDescent="0.25">
      <c r="F306" s="13"/>
      <c r="G306" s="16"/>
    </row>
    <row r="307" spans="6:7" x14ac:dyDescent="0.25">
      <c r="F307" s="13"/>
      <c r="G307" s="16"/>
    </row>
    <row r="308" spans="6:7" x14ac:dyDescent="0.25">
      <c r="F308" s="13"/>
      <c r="G308" s="16"/>
    </row>
    <row r="309" spans="6:7" x14ac:dyDescent="0.25">
      <c r="F309" s="13"/>
      <c r="G309" s="16"/>
    </row>
    <row r="310" spans="6:7" x14ac:dyDescent="0.25">
      <c r="F310" s="13"/>
      <c r="G310" s="16"/>
    </row>
    <row r="311" spans="6:7" x14ac:dyDescent="0.25">
      <c r="F311" s="13"/>
      <c r="G311" s="16"/>
    </row>
    <row r="312" spans="6:7" x14ac:dyDescent="0.25">
      <c r="F312" s="13"/>
      <c r="G312" s="16"/>
    </row>
    <row r="313" spans="6:7" x14ac:dyDescent="0.25">
      <c r="F313" s="13"/>
      <c r="G313" s="16"/>
    </row>
    <row r="314" spans="6:7" x14ac:dyDescent="0.25">
      <c r="F314" s="13"/>
      <c r="G314" s="16"/>
    </row>
    <row r="315" spans="6:7" x14ac:dyDescent="0.25">
      <c r="F315" s="13"/>
      <c r="G315" s="16"/>
    </row>
    <row r="316" spans="6:7" x14ac:dyDescent="0.25">
      <c r="F316" s="13"/>
      <c r="G316" s="16"/>
    </row>
    <row r="317" spans="6:7" x14ac:dyDescent="0.25">
      <c r="F317" s="13"/>
      <c r="G317" s="16"/>
    </row>
    <row r="318" spans="6:7" x14ac:dyDescent="0.25">
      <c r="F318" s="13"/>
      <c r="G318" s="16"/>
    </row>
    <row r="319" spans="6:7" x14ac:dyDescent="0.25">
      <c r="F319" s="13"/>
      <c r="G319" s="16"/>
    </row>
    <row r="320" spans="6:7" x14ac:dyDescent="0.25">
      <c r="F320" s="13"/>
      <c r="G320" s="16"/>
    </row>
    <row r="321" spans="6:7" x14ac:dyDescent="0.25">
      <c r="F321" s="13"/>
      <c r="G321" s="16"/>
    </row>
    <row r="322" spans="6:7" x14ac:dyDescent="0.25">
      <c r="F322" s="13"/>
      <c r="G322" s="16"/>
    </row>
    <row r="323" spans="6:7" x14ac:dyDescent="0.25">
      <c r="F323" s="13"/>
      <c r="G323" s="16"/>
    </row>
    <row r="324" spans="6:7" x14ac:dyDescent="0.25">
      <c r="F324" s="13"/>
      <c r="G324" s="16"/>
    </row>
    <row r="325" spans="6:7" x14ac:dyDescent="0.25">
      <c r="F325" s="13"/>
      <c r="G325" s="16"/>
    </row>
    <row r="326" spans="6:7" x14ac:dyDescent="0.25">
      <c r="F326" s="13"/>
      <c r="G326" s="16"/>
    </row>
    <row r="327" spans="6:7" x14ac:dyDescent="0.25">
      <c r="F327" s="13"/>
      <c r="G327" s="16"/>
    </row>
    <row r="328" spans="6:7" x14ac:dyDescent="0.25">
      <c r="F328" s="13"/>
      <c r="G328" s="16"/>
    </row>
    <row r="329" spans="6:7" x14ac:dyDescent="0.25">
      <c r="F329" s="13"/>
      <c r="G329" s="16"/>
    </row>
    <row r="330" spans="6:7" x14ac:dyDescent="0.25">
      <c r="F330" s="13"/>
      <c r="G330" s="16"/>
    </row>
    <row r="331" spans="6:7" x14ac:dyDescent="0.25">
      <c r="F331" s="13"/>
      <c r="G331" s="16"/>
    </row>
    <row r="332" spans="6:7" x14ac:dyDescent="0.25">
      <c r="F332" s="13"/>
      <c r="G332" s="16"/>
    </row>
    <row r="333" spans="6:7" x14ac:dyDescent="0.25">
      <c r="F333" s="13"/>
      <c r="G333" s="16"/>
    </row>
    <row r="334" spans="6:7" x14ac:dyDescent="0.25">
      <c r="F334" s="13"/>
      <c r="G334" s="16"/>
    </row>
    <row r="335" spans="6:7" x14ac:dyDescent="0.25">
      <c r="F335" s="13"/>
      <c r="G335" s="16"/>
    </row>
    <row r="336" spans="6:7" x14ac:dyDescent="0.25">
      <c r="F336" s="13"/>
      <c r="G336" s="16"/>
    </row>
    <row r="337" spans="6:7" x14ac:dyDescent="0.25">
      <c r="F337" s="13"/>
      <c r="G337" s="16"/>
    </row>
    <row r="338" spans="6:7" x14ac:dyDescent="0.25">
      <c r="F338" s="13"/>
      <c r="G338" s="16"/>
    </row>
    <row r="339" spans="6:7" x14ac:dyDescent="0.25">
      <c r="F339" s="13"/>
      <c r="G339" s="16"/>
    </row>
    <row r="340" spans="6:7" x14ac:dyDescent="0.25">
      <c r="F340" s="13"/>
      <c r="G340" s="16"/>
    </row>
    <row r="341" spans="6:7" x14ac:dyDescent="0.25">
      <c r="F341" s="13"/>
      <c r="G341" s="16"/>
    </row>
    <row r="342" spans="6:7" x14ac:dyDescent="0.25">
      <c r="F342" s="13"/>
      <c r="G342" s="16"/>
    </row>
    <row r="343" spans="6:7" x14ac:dyDescent="0.25">
      <c r="F343" s="13"/>
      <c r="G343" s="16"/>
    </row>
    <row r="344" spans="6:7" x14ac:dyDescent="0.25">
      <c r="F344" s="13"/>
      <c r="G344" s="16"/>
    </row>
    <row r="345" spans="6:7" x14ac:dyDescent="0.25">
      <c r="F345" s="13"/>
      <c r="G345" s="16"/>
    </row>
    <row r="346" spans="6:7" x14ac:dyDescent="0.25">
      <c r="F346" s="13"/>
      <c r="G346" s="16"/>
    </row>
    <row r="347" spans="6:7" x14ac:dyDescent="0.25">
      <c r="F347" s="13"/>
      <c r="G347" s="16"/>
    </row>
    <row r="348" spans="6:7" x14ac:dyDescent="0.25">
      <c r="F348" s="13"/>
      <c r="G348" s="16"/>
    </row>
    <row r="349" spans="6:7" x14ac:dyDescent="0.25">
      <c r="F349" s="13"/>
      <c r="G349" s="16"/>
    </row>
    <row r="350" spans="6:7" x14ac:dyDescent="0.25">
      <c r="F350" s="13"/>
      <c r="G350" s="16"/>
    </row>
    <row r="351" spans="6:7" x14ac:dyDescent="0.25">
      <c r="F351" s="13"/>
      <c r="G351" s="16"/>
    </row>
    <row r="352" spans="6:7" x14ac:dyDescent="0.25">
      <c r="F352" s="13"/>
      <c r="G352" s="16"/>
    </row>
    <row r="353" spans="6:7" x14ac:dyDescent="0.25">
      <c r="F353" s="13"/>
      <c r="G353" s="16"/>
    </row>
    <row r="354" spans="6:7" x14ac:dyDescent="0.25">
      <c r="F354" s="13"/>
      <c r="G354" s="16"/>
    </row>
    <row r="355" spans="6:7" x14ac:dyDescent="0.25">
      <c r="F355" s="13"/>
      <c r="G355" s="16"/>
    </row>
    <row r="356" spans="6:7" x14ac:dyDescent="0.25">
      <c r="F356" s="13"/>
      <c r="G356" s="16"/>
    </row>
    <row r="357" spans="6:7" x14ac:dyDescent="0.25">
      <c r="F357" s="13"/>
      <c r="G357" s="16"/>
    </row>
    <row r="358" spans="6:7" x14ac:dyDescent="0.25">
      <c r="F358" s="13"/>
      <c r="G358" s="16"/>
    </row>
    <row r="359" spans="6:7" x14ac:dyDescent="0.25">
      <c r="F359" s="13"/>
      <c r="G359" s="16"/>
    </row>
    <row r="360" spans="6:7" x14ac:dyDescent="0.25">
      <c r="F360" s="13"/>
      <c r="G360" s="16"/>
    </row>
    <row r="361" spans="6:7" x14ac:dyDescent="0.25">
      <c r="F361" s="13"/>
      <c r="G361" s="16"/>
    </row>
    <row r="362" spans="6:7" x14ac:dyDescent="0.25">
      <c r="F362" s="13"/>
      <c r="G362" s="16"/>
    </row>
    <row r="363" spans="6:7" x14ac:dyDescent="0.25">
      <c r="F363" s="13"/>
      <c r="G363" s="16"/>
    </row>
    <row r="364" spans="6:7" x14ac:dyDescent="0.25">
      <c r="F364" s="13"/>
      <c r="G364" s="16"/>
    </row>
    <row r="365" spans="6:7" x14ac:dyDescent="0.25">
      <c r="F365" s="13"/>
      <c r="G365" s="16"/>
    </row>
    <row r="366" spans="6:7" x14ac:dyDescent="0.25">
      <c r="F366" s="13"/>
      <c r="G366" s="16"/>
    </row>
    <row r="367" spans="6:7" x14ac:dyDescent="0.25">
      <c r="F367" s="13"/>
      <c r="G367" s="16"/>
    </row>
    <row r="368" spans="6:7" x14ac:dyDescent="0.25">
      <c r="F368" s="13"/>
      <c r="G368" s="16"/>
    </row>
    <row r="369" spans="6:7" x14ac:dyDescent="0.25">
      <c r="F369" s="13"/>
      <c r="G369" s="16"/>
    </row>
    <row r="370" spans="6:7" x14ac:dyDescent="0.25">
      <c r="F370" s="13"/>
      <c r="G370" s="16"/>
    </row>
    <row r="371" spans="6:7" x14ac:dyDescent="0.25">
      <c r="F371" s="13"/>
      <c r="G371" s="16"/>
    </row>
    <row r="372" spans="6:7" x14ac:dyDescent="0.25">
      <c r="F372" s="13"/>
      <c r="G372" s="16"/>
    </row>
    <row r="373" spans="6:7" x14ac:dyDescent="0.25">
      <c r="F373" s="13"/>
      <c r="G373" s="16"/>
    </row>
    <row r="374" spans="6:7" x14ac:dyDescent="0.25">
      <c r="F374" s="13"/>
      <c r="G374" s="16"/>
    </row>
    <row r="375" spans="6:7" x14ac:dyDescent="0.25">
      <c r="F375" s="13"/>
      <c r="G375" s="16"/>
    </row>
    <row r="376" spans="6:7" x14ac:dyDescent="0.25">
      <c r="F376" s="13"/>
      <c r="G376" s="16"/>
    </row>
    <row r="377" spans="6:7" x14ac:dyDescent="0.25">
      <c r="F377" s="13"/>
      <c r="G377" s="16"/>
    </row>
    <row r="378" spans="6:7" x14ac:dyDescent="0.25">
      <c r="F378" s="13"/>
      <c r="G378" s="16"/>
    </row>
    <row r="379" spans="6:7" x14ac:dyDescent="0.25">
      <c r="F379" s="13"/>
      <c r="G379" s="16"/>
    </row>
    <row r="380" spans="6:7" x14ac:dyDescent="0.25">
      <c r="F380" s="13"/>
      <c r="G380" s="16"/>
    </row>
    <row r="381" spans="6:7" x14ac:dyDescent="0.25">
      <c r="F381" s="13"/>
      <c r="G381" s="16"/>
    </row>
    <row r="382" spans="6:7" x14ac:dyDescent="0.25">
      <c r="F382" s="13"/>
      <c r="G382" s="16"/>
    </row>
    <row r="383" spans="6:7" x14ac:dyDescent="0.25">
      <c r="F383" s="13"/>
      <c r="G383" s="16"/>
    </row>
    <row r="384" spans="6:7" x14ac:dyDescent="0.25">
      <c r="F384" s="13"/>
      <c r="G384" s="16"/>
    </row>
    <row r="385" spans="6:7" x14ac:dyDescent="0.25">
      <c r="F385" s="13"/>
      <c r="G385" s="16"/>
    </row>
    <row r="386" spans="6:7" x14ac:dyDescent="0.25">
      <c r="F386" s="13"/>
      <c r="G386" s="16"/>
    </row>
    <row r="387" spans="6:7" x14ac:dyDescent="0.25">
      <c r="F387" s="13"/>
      <c r="G387" s="16"/>
    </row>
    <row r="388" spans="6:7" x14ac:dyDescent="0.25">
      <c r="F388" s="13"/>
      <c r="G388" s="16"/>
    </row>
    <row r="389" spans="6:7" x14ac:dyDescent="0.25">
      <c r="F389" s="13"/>
      <c r="G389" s="16"/>
    </row>
    <row r="390" spans="6:7" x14ac:dyDescent="0.25">
      <c r="F390" s="13"/>
      <c r="G390" s="16"/>
    </row>
    <row r="391" spans="6:7" x14ac:dyDescent="0.25">
      <c r="F391" s="13"/>
      <c r="G391" s="16"/>
    </row>
    <row r="392" spans="6:7" x14ac:dyDescent="0.25">
      <c r="F392" s="13"/>
      <c r="G392" s="16"/>
    </row>
    <row r="393" spans="6:7" x14ac:dyDescent="0.25">
      <c r="F393" s="13"/>
      <c r="G393" s="16"/>
    </row>
    <row r="394" spans="6:7" x14ac:dyDescent="0.25">
      <c r="F394" s="13"/>
      <c r="G394" s="16"/>
    </row>
    <row r="395" spans="6:7" x14ac:dyDescent="0.25">
      <c r="F395" s="13"/>
      <c r="G395" s="16"/>
    </row>
    <row r="396" spans="6:7" x14ac:dyDescent="0.25">
      <c r="F396" s="13"/>
      <c r="G396" s="16"/>
    </row>
    <row r="397" spans="6:7" x14ac:dyDescent="0.25">
      <c r="F397" s="13"/>
      <c r="G397" s="16"/>
    </row>
    <row r="398" spans="6:7" x14ac:dyDescent="0.25">
      <c r="F398" s="13"/>
      <c r="G398" s="16"/>
    </row>
    <row r="399" spans="6:7" x14ac:dyDescent="0.25">
      <c r="F399" s="13"/>
      <c r="G399" s="16"/>
    </row>
    <row r="400" spans="6:7" x14ac:dyDescent="0.25">
      <c r="F400" s="13"/>
      <c r="G400" s="16"/>
    </row>
    <row r="401" spans="6:7" x14ac:dyDescent="0.25">
      <c r="F401" s="13"/>
      <c r="G401" s="16"/>
    </row>
    <row r="402" spans="6:7" x14ac:dyDescent="0.25">
      <c r="F402" s="13"/>
      <c r="G402" s="16"/>
    </row>
    <row r="403" spans="6:7" x14ac:dyDescent="0.25">
      <c r="F403" s="13"/>
      <c r="G403" s="16"/>
    </row>
    <row r="404" spans="6:7" x14ac:dyDescent="0.25">
      <c r="F404" s="13"/>
      <c r="G404" s="16"/>
    </row>
    <row r="405" spans="6:7" x14ac:dyDescent="0.25">
      <c r="F405" s="13"/>
      <c r="G405" s="16"/>
    </row>
    <row r="406" spans="6:7" x14ac:dyDescent="0.25">
      <c r="F406" s="13"/>
      <c r="G406" s="16"/>
    </row>
    <row r="407" spans="6:7" x14ac:dyDescent="0.25">
      <c r="F407" s="13"/>
      <c r="G407" s="16"/>
    </row>
    <row r="408" spans="6:7" x14ac:dyDescent="0.25">
      <c r="F408" s="13"/>
      <c r="G408" s="16"/>
    </row>
    <row r="409" spans="6:7" x14ac:dyDescent="0.25">
      <c r="F409" s="13"/>
      <c r="G409" s="16"/>
    </row>
    <row r="410" spans="6:7" x14ac:dyDescent="0.25">
      <c r="F410" s="13"/>
      <c r="G410" s="16"/>
    </row>
    <row r="411" spans="6:7" x14ac:dyDescent="0.25">
      <c r="F411" s="13"/>
      <c r="G411" s="16"/>
    </row>
    <row r="412" spans="6:7" x14ac:dyDescent="0.25">
      <c r="F412" s="13"/>
      <c r="G412" s="16"/>
    </row>
    <row r="413" spans="6:7" x14ac:dyDescent="0.25">
      <c r="F413" s="13"/>
      <c r="G413" s="16"/>
    </row>
    <row r="414" spans="6:7" x14ac:dyDescent="0.25">
      <c r="F414" s="13"/>
      <c r="G414" s="16"/>
    </row>
    <row r="415" spans="6:7" x14ac:dyDescent="0.25">
      <c r="F415" s="13"/>
      <c r="G415" s="16"/>
    </row>
    <row r="416" spans="6:7" x14ac:dyDescent="0.25">
      <c r="F416" s="13"/>
      <c r="G416" s="16"/>
    </row>
    <row r="417" spans="6:7" x14ac:dyDescent="0.25">
      <c r="F417" s="13"/>
      <c r="G417" s="16"/>
    </row>
    <row r="418" spans="6:7" x14ac:dyDescent="0.25">
      <c r="F418" s="13"/>
      <c r="G418" s="16"/>
    </row>
    <row r="419" spans="6:7" x14ac:dyDescent="0.25">
      <c r="F419" s="13"/>
      <c r="G419" s="16"/>
    </row>
    <row r="420" spans="6:7" x14ac:dyDescent="0.25">
      <c r="F420" s="13"/>
      <c r="G420" s="16"/>
    </row>
    <row r="421" spans="6:7" x14ac:dyDescent="0.25">
      <c r="F421" s="13"/>
      <c r="G421" s="16"/>
    </row>
    <row r="422" spans="6:7" x14ac:dyDescent="0.25">
      <c r="F422" s="13"/>
      <c r="G422" s="16"/>
    </row>
    <row r="423" spans="6:7" x14ac:dyDescent="0.25">
      <c r="F423" s="13"/>
      <c r="G423" s="16"/>
    </row>
    <row r="424" spans="6:7" x14ac:dyDescent="0.25">
      <c r="F424" s="13"/>
      <c r="G424" s="16"/>
    </row>
    <row r="425" spans="6:7" x14ac:dyDescent="0.25">
      <c r="F425" s="13"/>
      <c r="G425" s="16"/>
    </row>
    <row r="426" spans="6:7" x14ac:dyDescent="0.25">
      <c r="F426" s="13"/>
      <c r="G426" s="16"/>
    </row>
    <row r="427" spans="6:7" x14ac:dyDescent="0.25">
      <c r="F427" s="13"/>
      <c r="G427" s="16"/>
    </row>
    <row r="428" spans="6:7" x14ac:dyDescent="0.25">
      <c r="F428" s="13"/>
      <c r="G428" s="16"/>
    </row>
    <row r="429" spans="6:7" x14ac:dyDescent="0.25">
      <c r="F429" s="13"/>
      <c r="G429" s="16"/>
    </row>
    <row r="430" spans="6:7" x14ac:dyDescent="0.25">
      <c r="F430" s="13"/>
      <c r="G430" s="16"/>
    </row>
    <row r="431" spans="6:7" x14ac:dyDescent="0.25">
      <c r="F431" s="13"/>
      <c r="G431" s="16"/>
    </row>
    <row r="432" spans="6:7" x14ac:dyDescent="0.25">
      <c r="F432" s="13"/>
      <c r="G432" s="16"/>
    </row>
    <row r="433" spans="6:7" x14ac:dyDescent="0.25">
      <c r="F433" s="13"/>
      <c r="G433" s="16"/>
    </row>
    <row r="434" spans="6:7" x14ac:dyDescent="0.25">
      <c r="F434" s="13"/>
      <c r="G434" s="16"/>
    </row>
    <row r="435" spans="6:7" x14ac:dyDescent="0.25">
      <c r="F435" s="13"/>
      <c r="G435" s="16"/>
    </row>
    <row r="436" spans="6:7" x14ac:dyDescent="0.25">
      <c r="F436" s="13"/>
      <c r="G436" s="16"/>
    </row>
    <row r="437" spans="6:7" x14ac:dyDescent="0.25">
      <c r="F437" s="13"/>
      <c r="G437" s="16"/>
    </row>
    <row r="438" spans="6:7" x14ac:dyDescent="0.25">
      <c r="F438" s="13"/>
      <c r="G438" s="16"/>
    </row>
    <row r="439" spans="6:7" x14ac:dyDescent="0.25">
      <c r="F439" s="13"/>
      <c r="G439" s="16"/>
    </row>
    <row r="440" spans="6:7" x14ac:dyDescent="0.25">
      <c r="F440" s="13"/>
      <c r="G440" s="16"/>
    </row>
    <row r="441" spans="6:7" x14ac:dyDescent="0.25">
      <c r="F441" s="13"/>
      <c r="G441" s="16"/>
    </row>
    <row r="442" spans="6:7" x14ac:dyDescent="0.25">
      <c r="F442" s="13"/>
      <c r="G442" s="16"/>
    </row>
    <row r="443" spans="6:7" x14ac:dyDescent="0.25">
      <c r="F443" s="13"/>
      <c r="G443" s="16"/>
    </row>
    <row r="444" spans="6:7" x14ac:dyDescent="0.25">
      <c r="F444" s="13"/>
      <c r="G444" s="16"/>
    </row>
    <row r="445" spans="6:7" x14ac:dyDescent="0.25">
      <c r="F445" s="13"/>
      <c r="G445" s="16"/>
    </row>
    <row r="446" spans="6:7" x14ac:dyDescent="0.25">
      <c r="F446" s="13"/>
      <c r="G446" s="16"/>
    </row>
    <row r="447" spans="6:7" x14ac:dyDescent="0.25">
      <c r="F447" s="13"/>
      <c r="G447" s="16"/>
    </row>
    <row r="448" spans="6:7" x14ac:dyDescent="0.25">
      <c r="F448" s="13"/>
      <c r="G448" s="16"/>
    </row>
    <row r="449" spans="6:7" x14ac:dyDescent="0.25">
      <c r="F449" s="13"/>
      <c r="G449" s="16"/>
    </row>
    <row r="450" spans="6:7" x14ac:dyDescent="0.25">
      <c r="F450" s="13"/>
      <c r="G450" s="16"/>
    </row>
    <row r="451" spans="6:7" x14ac:dyDescent="0.25">
      <c r="F451" s="13"/>
      <c r="G451" s="16"/>
    </row>
    <row r="452" spans="6:7" x14ac:dyDescent="0.25">
      <c r="F452" s="13"/>
      <c r="G452" s="16"/>
    </row>
    <row r="453" spans="6:7" x14ac:dyDescent="0.25">
      <c r="F453" s="13"/>
      <c r="G453" s="16"/>
    </row>
    <row r="454" spans="6:7" x14ac:dyDescent="0.25">
      <c r="F454" s="13"/>
      <c r="G454" s="16"/>
    </row>
    <row r="455" spans="6:7" x14ac:dyDescent="0.25">
      <c r="F455" s="13"/>
      <c r="G455" s="16"/>
    </row>
    <row r="456" spans="6:7" x14ac:dyDescent="0.25">
      <c r="F456" s="13"/>
      <c r="G456" s="16"/>
    </row>
    <row r="457" spans="6:7" x14ac:dyDescent="0.25">
      <c r="F457" s="13"/>
      <c r="G457" s="16"/>
    </row>
    <row r="458" spans="6:7" x14ac:dyDescent="0.25">
      <c r="F458" s="13"/>
      <c r="G458" s="16"/>
    </row>
    <row r="459" spans="6:7" x14ac:dyDescent="0.25">
      <c r="F459" s="13"/>
      <c r="G459" s="16"/>
    </row>
    <row r="460" spans="6:7" x14ac:dyDescent="0.25">
      <c r="F460" s="13"/>
      <c r="G460" s="16"/>
    </row>
    <row r="461" spans="6:7" x14ac:dyDescent="0.25">
      <c r="F461" s="13"/>
      <c r="G461" s="16"/>
    </row>
    <row r="462" spans="6:7" x14ac:dyDescent="0.25">
      <c r="F462" s="13"/>
      <c r="G462" s="16"/>
    </row>
    <row r="463" spans="6:7" x14ac:dyDescent="0.25">
      <c r="F463" s="13"/>
      <c r="G463" s="16"/>
    </row>
    <row r="464" spans="6:7" x14ac:dyDescent="0.25">
      <c r="F464" s="13"/>
      <c r="G464" s="16"/>
    </row>
    <row r="465" spans="6:7" x14ac:dyDescent="0.25">
      <c r="F465" s="13"/>
      <c r="G465" s="16"/>
    </row>
    <row r="466" spans="6:7" x14ac:dyDescent="0.25">
      <c r="F466" s="13"/>
      <c r="G466" s="16"/>
    </row>
    <row r="467" spans="6:7" x14ac:dyDescent="0.25">
      <c r="F467" s="13"/>
      <c r="G467" s="16"/>
    </row>
    <row r="468" spans="6:7" x14ac:dyDescent="0.25">
      <c r="F468" s="13"/>
      <c r="G468" s="16"/>
    </row>
    <row r="469" spans="6:7" x14ac:dyDescent="0.25">
      <c r="F469" s="13"/>
      <c r="G469" s="16"/>
    </row>
    <row r="470" spans="6:7" x14ac:dyDescent="0.25">
      <c r="F470" s="13"/>
      <c r="G470" s="16"/>
    </row>
    <row r="471" spans="6:7" x14ac:dyDescent="0.25">
      <c r="F471" s="13"/>
      <c r="G471" s="16"/>
    </row>
    <row r="472" spans="6:7" x14ac:dyDescent="0.25">
      <c r="F472" s="13"/>
      <c r="G472" s="16"/>
    </row>
    <row r="473" spans="6:7" x14ac:dyDescent="0.25">
      <c r="F473" s="13"/>
      <c r="G473" s="16"/>
    </row>
    <row r="474" spans="6:7" x14ac:dyDescent="0.25">
      <c r="F474" s="13"/>
      <c r="G474" s="16"/>
    </row>
    <row r="475" spans="6:7" x14ac:dyDescent="0.25">
      <c r="F475" s="13"/>
      <c r="G475" s="16"/>
    </row>
    <row r="476" spans="6:7" x14ac:dyDescent="0.25">
      <c r="F476" s="13"/>
      <c r="G476" s="16"/>
    </row>
    <row r="477" spans="6:7" x14ac:dyDescent="0.25">
      <c r="F477" s="13"/>
      <c r="G477" s="16"/>
    </row>
    <row r="478" spans="6:7" x14ac:dyDescent="0.25">
      <c r="F478" s="13"/>
      <c r="G478" s="16"/>
    </row>
    <row r="479" spans="6:7" x14ac:dyDescent="0.25">
      <c r="F479" s="13"/>
      <c r="G479" s="16"/>
    </row>
    <row r="480" spans="6:7" x14ac:dyDescent="0.25">
      <c r="F480" s="13"/>
      <c r="G480" s="16"/>
    </row>
    <row r="481" spans="6:7" x14ac:dyDescent="0.25">
      <c r="F481" s="13"/>
      <c r="G481" s="16"/>
    </row>
    <row r="482" spans="6:7" x14ac:dyDescent="0.25">
      <c r="F482" s="13"/>
      <c r="G482" s="16"/>
    </row>
    <row r="483" spans="6:7" x14ac:dyDescent="0.25">
      <c r="F483" s="13"/>
      <c r="G483" s="16"/>
    </row>
    <row r="484" spans="6:7" x14ac:dyDescent="0.25">
      <c r="F484" s="13"/>
      <c r="G484" s="16"/>
    </row>
    <row r="485" spans="6:7" x14ac:dyDescent="0.25">
      <c r="F485" s="13"/>
      <c r="G485" s="16"/>
    </row>
    <row r="486" spans="6:7" x14ac:dyDescent="0.25">
      <c r="F486" s="13"/>
      <c r="G486" s="16"/>
    </row>
    <row r="487" spans="6:7" x14ac:dyDescent="0.25">
      <c r="F487" s="13"/>
      <c r="G487" s="16"/>
    </row>
    <row r="488" spans="6:7" x14ac:dyDescent="0.25">
      <c r="F488" s="13"/>
      <c r="G488" s="16"/>
    </row>
    <row r="489" spans="6:7" x14ac:dyDescent="0.25">
      <c r="F489" s="13"/>
      <c r="G489" s="16"/>
    </row>
    <row r="490" spans="6:7" x14ac:dyDescent="0.25">
      <c r="F490" s="13"/>
      <c r="G490" s="16"/>
    </row>
    <row r="491" spans="6:7" x14ac:dyDescent="0.25">
      <c r="F491" s="13"/>
      <c r="G491" s="16"/>
    </row>
    <row r="492" spans="6:7" x14ac:dyDescent="0.25">
      <c r="F492" s="13"/>
      <c r="G492" s="16"/>
    </row>
    <row r="493" spans="6:7" x14ac:dyDescent="0.25">
      <c r="F493" s="13"/>
      <c r="G493" s="16"/>
    </row>
    <row r="494" spans="6:7" x14ac:dyDescent="0.25">
      <c r="F494" s="13"/>
      <c r="G494" s="16"/>
    </row>
    <row r="495" spans="6:7" x14ac:dyDescent="0.25">
      <c r="F495" s="13"/>
      <c r="G495" s="16"/>
    </row>
    <row r="496" spans="6:7" x14ac:dyDescent="0.25">
      <c r="F496" s="13"/>
      <c r="G496" s="16"/>
    </row>
    <row r="497" spans="6:7" x14ac:dyDescent="0.25">
      <c r="F497" s="13"/>
      <c r="G497" s="16"/>
    </row>
    <row r="498" spans="6:7" x14ac:dyDescent="0.25">
      <c r="F498" s="13"/>
      <c r="G498" s="16"/>
    </row>
    <row r="499" spans="6:7" x14ac:dyDescent="0.25">
      <c r="F499" s="13"/>
      <c r="G499" s="16"/>
    </row>
    <row r="500" spans="6:7" x14ac:dyDescent="0.25">
      <c r="F500" s="13"/>
      <c r="G500" s="16"/>
    </row>
    <row r="501" spans="6:7" x14ac:dyDescent="0.25">
      <c r="F501" s="13"/>
      <c r="G501" s="16"/>
    </row>
    <row r="502" spans="6:7" x14ac:dyDescent="0.25">
      <c r="F502" s="13"/>
      <c r="G502" s="16"/>
    </row>
    <row r="503" spans="6:7" x14ac:dyDescent="0.25">
      <c r="F503" s="13"/>
      <c r="G503" s="16"/>
    </row>
    <row r="504" spans="6:7" x14ac:dyDescent="0.25">
      <c r="F504" s="13"/>
      <c r="G504" s="16"/>
    </row>
    <row r="505" spans="6:7" x14ac:dyDescent="0.25">
      <c r="F505" s="13"/>
      <c r="G505" s="16"/>
    </row>
    <row r="506" spans="6:7" x14ac:dyDescent="0.25">
      <c r="F506" s="13"/>
      <c r="G506" s="16"/>
    </row>
    <row r="507" spans="6:7" x14ac:dyDescent="0.25">
      <c r="F507" s="13"/>
      <c r="G507" s="16"/>
    </row>
    <row r="508" spans="6:7" x14ac:dyDescent="0.25">
      <c r="F508" s="13"/>
      <c r="G508" s="16"/>
    </row>
    <row r="509" spans="6:7" x14ac:dyDescent="0.25">
      <c r="F509" s="13"/>
      <c r="G509" s="16"/>
    </row>
    <row r="510" spans="6:7" x14ac:dyDescent="0.25">
      <c r="F510" s="13"/>
      <c r="G510" s="16"/>
    </row>
    <row r="511" spans="6:7" x14ac:dyDescent="0.25">
      <c r="F511" s="13"/>
      <c r="G511" s="16"/>
    </row>
    <row r="512" spans="6:7" x14ac:dyDescent="0.25">
      <c r="F512" s="13"/>
      <c r="G512" s="16"/>
    </row>
    <row r="513" spans="6:7" x14ac:dyDescent="0.25">
      <c r="F513" s="13"/>
      <c r="G513" s="16"/>
    </row>
    <row r="514" spans="6:7" x14ac:dyDescent="0.25">
      <c r="F514" s="13"/>
      <c r="G514" s="16"/>
    </row>
    <row r="515" spans="6:7" x14ac:dyDescent="0.25">
      <c r="F515" s="13"/>
      <c r="G515" s="16"/>
    </row>
    <row r="516" spans="6:7" x14ac:dyDescent="0.25">
      <c r="F516" s="13"/>
      <c r="G516" s="16"/>
    </row>
    <row r="517" spans="6:7" x14ac:dyDescent="0.25">
      <c r="F517" s="13"/>
      <c r="G517" s="16"/>
    </row>
    <row r="518" spans="6:7" x14ac:dyDescent="0.25">
      <c r="F518" s="13"/>
      <c r="G518" s="16"/>
    </row>
    <row r="519" spans="6:7" x14ac:dyDescent="0.25">
      <c r="F519" s="13"/>
      <c r="G519" s="16"/>
    </row>
    <row r="520" spans="6:7" x14ac:dyDescent="0.25">
      <c r="F520" s="13"/>
      <c r="G520" s="16"/>
    </row>
    <row r="521" spans="6:7" x14ac:dyDescent="0.25">
      <c r="F521" s="13"/>
      <c r="G521" s="16"/>
    </row>
    <row r="522" spans="6:7" x14ac:dyDescent="0.25">
      <c r="F522" s="13"/>
      <c r="G522" s="16"/>
    </row>
    <row r="523" spans="6:7" x14ac:dyDescent="0.25">
      <c r="F523" s="13"/>
      <c r="G523" s="16"/>
    </row>
    <row r="524" spans="6:7" x14ac:dyDescent="0.25">
      <c r="F524" s="13"/>
      <c r="G524" s="16"/>
    </row>
    <row r="525" spans="6:7" x14ac:dyDescent="0.25">
      <c r="F525" s="13"/>
      <c r="G525" s="16"/>
    </row>
    <row r="526" spans="6:7" x14ac:dyDescent="0.25">
      <c r="F526" s="13"/>
      <c r="G526" s="16"/>
    </row>
    <row r="527" spans="6:7" x14ac:dyDescent="0.25">
      <c r="F527" s="13"/>
      <c r="G527" s="16"/>
    </row>
    <row r="528" spans="6:7" x14ac:dyDescent="0.25">
      <c r="F528" s="13"/>
      <c r="G528" s="16"/>
    </row>
    <row r="529" spans="6:7" x14ac:dyDescent="0.25">
      <c r="F529" s="13"/>
      <c r="G529" s="16"/>
    </row>
    <row r="530" spans="6:7" x14ac:dyDescent="0.25">
      <c r="F530" s="13"/>
      <c r="G530" s="16"/>
    </row>
    <row r="531" spans="6:7" x14ac:dyDescent="0.25">
      <c r="F531" s="13"/>
      <c r="G531" s="16"/>
    </row>
    <row r="532" spans="6:7" x14ac:dyDescent="0.25">
      <c r="F532" s="13"/>
      <c r="G532" s="16"/>
    </row>
    <row r="533" spans="6:7" x14ac:dyDescent="0.25">
      <c r="F533" s="13"/>
      <c r="G533" s="16"/>
    </row>
    <row r="534" spans="6:7" x14ac:dyDescent="0.25">
      <c r="F534" s="13"/>
      <c r="G534" s="16"/>
    </row>
    <row r="535" spans="6:7" x14ac:dyDescent="0.25">
      <c r="F535" s="13"/>
      <c r="G535" s="16"/>
    </row>
    <row r="536" spans="6:7" x14ac:dyDescent="0.25">
      <c r="F536" s="13"/>
      <c r="G536" s="16"/>
    </row>
    <row r="537" spans="6:7" x14ac:dyDescent="0.25">
      <c r="F537" s="13"/>
      <c r="G537" s="16"/>
    </row>
    <row r="538" spans="6:7" x14ac:dyDescent="0.25">
      <c r="F538" s="13"/>
      <c r="G538" s="16"/>
    </row>
    <row r="539" spans="6:7" x14ac:dyDescent="0.25">
      <c r="F539" s="13"/>
      <c r="G539" s="16"/>
    </row>
    <row r="540" spans="6:7" x14ac:dyDescent="0.25">
      <c r="F540" s="13"/>
      <c r="G540" s="16"/>
    </row>
    <row r="541" spans="6:7" x14ac:dyDescent="0.25">
      <c r="F541" s="13"/>
      <c r="G541" s="16"/>
    </row>
    <row r="542" spans="6:7" x14ac:dyDescent="0.25">
      <c r="F542" s="13"/>
      <c r="G542" s="16"/>
    </row>
    <row r="543" spans="6:7" x14ac:dyDescent="0.25">
      <c r="F543" s="13"/>
      <c r="G543" s="16"/>
    </row>
    <row r="544" spans="6:7" x14ac:dyDescent="0.25">
      <c r="F544" s="13"/>
      <c r="G544" s="16"/>
    </row>
    <row r="545" spans="6:7" x14ac:dyDescent="0.25">
      <c r="F545" s="13"/>
      <c r="G545" s="16"/>
    </row>
    <row r="546" spans="6:7" x14ac:dyDescent="0.25">
      <c r="F546" s="13"/>
      <c r="G546" s="16"/>
    </row>
    <row r="547" spans="6:7" x14ac:dyDescent="0.25">
      <c r="F547" s="13"/>
      <c r="G547" s="16"/>
    </row>
    <row r="548" spans="6:7" x14ac:dyDescent="0.25">
      <c r="F548" s="13"/>
      <c r="G548" s="16"/>
    </row>
    <row r="549" spans="6:7" x14ac:dyDescent="0.25">
      <c r="F549" s="13"/>
      <c r="G549" s="16"/>
    </row>
    <row r="550" spans="6:7" x14ac:dyDescent="0.25">
      <c r="F550" s="13"/>
      <c r="G550" s="16"/>
    </row>
    <row r="551" spans="6:7" x14ac:dyDescent="0.25">
      <c r="F551" s="13"/>
      <c r="G551" s="16"/>
    </row>
    <row r="552" spans="6:7" x14ac:dyDescent="0.25">
      <c r="F552" s="13"/>
      <c r="G552" s="16"/>
    </row>
    <row r="553" spans="6:7" x14ac:dyDescent="0.25">
      <c r="F553" s="13"/>
      <c r="G553" s="16"/>
    </row>
    <row r="554" spans="6:7" x14ac:dyDescent="0.25">
      <c r="F554" s="13"/>
      <c r="G554" s="16"/>
    </row>
    <row r="555" spans="6:7" x14ac:dyDescent="0.25">
      <c r="F555" s="13"/>
      <c r="G555" s="16"/>
    </row>
    <row r="556" spans="6:7" x14ac:dyDescent="0.25">
      <c r="F556" s="13"/>
      <c r="G556" s="16"/>
    </row>
    <row r="557" spans="6:7" x14ac:dyDescent="0.25">
      <c r="F557" s="13"/>
      <c r="G557" s="16"/>
    </row>
    <row r="558" spans="6:7" x14ac:dyDescent="0.25">
      <c r="F558" s="13"/>
      <c r="G558" s="16"/>
    </row>
    <row r="559" spans="6:7" x14ac:dyDescent="0.25">
      <c r="F559" s="13"/>
      <c r="G559" s="16"/>
    </row>
    <row r="560" spans="6:7" x14ac:dyDescent="0.25">
      <c r="F560" s="13"/>
      <c r="G560" s="16"/>
    </row>
    <row r="561" spans="6:7" x14ac:dyDescent="0.25">
      <c r="F561" s="13"/>
      <c r="G561" s="16"/>
    </row>
    <row r="562" spans="6:7" x14ac:dyDescent="0.25">
      <c r="F562" s="13"/>
      <c r="G562" s="16"/>
    </row>
    <row r="563" spans="6:7" x14ac:dyDescent="0.25">
      <c r="F563" s="13"/>
      <c r="G563" s="16"/>
    </row>
    <row r="564" spans="6:7" x14ac:dyDescent="0.25">
      <c r="F564" s="13"/>
      <c r="G564" s="16"/>
    </row>
    <row r="565" spans="6:7" x14ac:dyDescent="0.25">
      <c r="F565" s="13"/>
      <c r="G565" s="16"/>
    </row>
    <row r="566" spans="6:7" x14ac:dyDescent="0.25">
      <c r="F566" s="13"/>
      <c r="G566" s="16"/>
    </row>
    <row r="567" spans="6:7" x14ac:dyDescent="0.25">
      <c r="F567" s="13"/>
      <c r="G567" s="16"/>
    </row>
    <row r="568" spans="6:7" x14ac:dyDescent="0.25">
      <c r="F568" s="13"/>
      <c r="G568" s="16"/>
    </row>
    <row r="569" spans="6:7" x14ac:dyDescent="0.25">
      <c r="F569" s="13"/>
      <c r="G569" s="16"/>
    </row>
    <row r="570" spans="6:7" x14ac:dyDescent="0.25">
      <c r="F570" s="13"/>
      <c r="G570" s="16"/>
    </row>
    <row r="571" spans="6:7" x14ac:dyDescent="0.25">
      <c r="F571" s="13"/>
      <c r="G571" s="16"/>
    </row>
    <row r="572" spans="6:7" x14ac:dyDescent="0.25">
      <c r="F572" s="13"/>
      <c r="G572" s="16"/>
    </row>
    <row r="573" spans="6:7" x14ac:dyDescent="0.25">
      <c r="F573" s="13"/>
      <c r="G573" s="16"/>
    </row>
    <row r="574" spans="6:7" x14ac:dyDescent="0.25">
      <c r="F574" s="13"/>
      <c r="G574" s="16"/>
    </row>
    <row r="575" spans="6:7" x14ac:dyDescent="0.25">
      <c r="F575" s="13"/>
      <c r="G575" s="16"/>
    </row>
    <row r="576" spans="6:7" x14ac:dyDescent="0.25">
      <c r="F576" s="13"/>
      <c r="G576" s="16"/>
    </row>
    <row r="577" spans="6:7" x14ac:dyDescent="0.25">
      <c r="F577" s="13"/>
      <c r="G577" s="16"/>
    </row>
    <row r="578" spans="6:7" x14ac:dyDescent="0.25">
      <c r="F578" s="13"/>
      <c r="G578" s="16"/>
    </row>
    <row r="579" spans="6:7" x14ac:dyDescent="0.25">
      <c r="F579" s="13"/>
      <c r="G579" s="16"/>
    </row>
    <row r="580" spans="6:7" x14ac:dyDescent="0.25">
      <c r="F580" s="13"/>
      <c r="G580" s="16"/>
    </row>
    <row r="581" spans="6:7" x14ac:dyDescent="0.25">
      <c r="F581" s="13"/>
      <c r="G581" s="16"/>
    </row>
    <row r="582" spans="6:7" x14ac:dyDescent="0.25">
      <c r="F582" s="13"/>
      <c r="G582" s="16"/>
    </row>
    <row r="583" spans="6:7" x14ac:dyDescent="0.25">
      <c r="F583" s="13"/>
      <c r="G583" s="16"/>
    </row>
    <row r="584" spans="6:7" x14ac:dyDescent="0.25">
      <c r="F584" s="13"/>
      <c r="G584" s="16"/>
    </row>
    <row r="585" spans="6:7" x14ac:dyDescent="0.25">
      <c r="F585" s="13"/>
      <c r="G585" s="16"/>
    </row>
    <row r="586" spans="6:7" x14ac:dyDescent="0.25">
      <c r="F586" s="13"/>
      <c r="G586" s="16"/>
    </row>
    <row r="587" spans="6:7" x14ac:dyDescent="0.25">
      <c r="F587" s="13"/>
      <c r="G587" s="16"/>
    </row>
    <row r="588" spans="6:7" x14ac:dyDescent="0.25">
      <c r="F588" s="13"/>
      <c r="G588" s="16"/>
    </row>
    <row r="589" spans="6:7" x14ac:dyDescent="0.25">
      <c r="F589" s="13"/>
      <c r="G589" s="16"/>
    </row>
    <row r="590" spans="6:7" x14ac:dyDescent="0.25">
      <c r="F590" s="13"/>
      <c r="G590" s="16"/>
    </row>
    <row r="591" spans="6:7" x14ac:dyDescent="0.25">
      <c r="F591" s="13"/>
      <c r="G591" s="16"/>
    </row>
    <row r="592" spans="6:7" x14ac:dyDescent="0.25">
      <c r="F592" s="13"/>
      <c r="G592" s="16"/>
    </row>
    <row r="593" spans="6:7" x14ac:dyDescent="0.25">
      <c r="F593" s="13"/>
      <c r="G593" s="16"/>
    </row>
    <row r="594" spans="6:7" x14ac:dyDescent="0.25">
      <c r="F594" s="13"/>
      <c r="G594" s="16"/>
    </row>
    <row r="595" spans="6:7" x14ac:dyDescent="0.25">
      <c r="F595" s="13"/>
      <c r="G595" s="16"/>
    </row>
    <row r="596" spans="6:7" x14ac:dyDescent="0.25">
      <c r="F596" s="13"/>
      <c r="G596" s="16"/>
    </row>
    <row r="597" spans="6:7" x14ac:dyDescent="0.25">
      <c r="F597" s="13"/>
      <c r="G597" s="16"/>
    </row>
    <row r="598" spans="6:7" x14ac:dyDescent="0.25">
      <c r="F598" s="13"/>
      <c r="G598" s="16"/>
    </row>
    <row r="599" spans="6:7" x14ac:dyDescent="0.25">
      <c r="F599" s="13"/>
      <c r="G599" s="16"/>
    </row>
    <row r="600" spans="6:7" x14ac:dyDescent="0.25">
      <c r="F600" s="13"/>
      <c r="G600" s="16"/>
    </row>
    <row r="601" spans="6:7" x14ac:dyDescent="0.25">
      <c r="F601" s="13"/>
      <c r="G601" s="16"/>
    </row>
    <row r="602" spans="6:7" x14ac:dyDescent="0.25">
      <c r="F602" s="13"/>
      <c r="G602" s="16"/>
    </row>
    <row r="603" spans="6:7" x14ac:dyDescent="0.25">
      <c r="F603" s="13"/>
      <c r="G603" s="16"/>
    </row>
    <row r="604" spans="6:7" x14ac:dyDescent="0.25">
      <c r="F604" s="13"/>
      <c r="G604" s="16"/>
    </row>
    <row r="605" spans="6:7" x14ac:dyDescent="0.25">
      <c r="F605" s="13"/>
      <c r="G605" s="16"/>
    </row>
    <row r="606" spans="6:7" x14ac:dyDescent="0.25">
      <c r="F606" s="13"/>
      <c r="G606" s="16"/>
    </row>
    <row r="607" spans="6:7" x14ac:dyDescent="0.25">
      <c r="F607" s="13"/>
      <c r="G607" s="16"/>
    </row>
    <row r="608" spans="6:7" x14ac:dyDescent="0.25">
      <c r="F608" s="13"/>
      <c r="G608" s="16"/>
    </row>
    <row r="609" spans="6:7" x14ac:dyDescent="0.25">
      <c r="F609" s="13"/>
      <c r="G609" s="16"/>
    </row>
    <row r="610" spans="6:7" x14ac:dyDescent="0.25">
      <c r="F610" s="13"/>
      <c r="G610" s="16"/>
    </row>
    <row r="611" spans="6:7" x14ac:dyDescent="0.25">
      <c r="F611" s="13"/>
      <c r="G611" s="16"/>
    </row>
    <row r="612" spans="6:7" x14ac:dyDescent="0.25">
      <c r="F612" s="13"/>
      <c r="G612" s="16"/>
    </row>
    <row r="613" spans="6:7" x14ac:dyDescent="0.25">
      <c r="F613" s="13"/>
      <c r="G613" s="16"/>
    </row>
    <row r="614" spans="6:7" x14ac:dyDescent="0.25">
      <c r="F614" s="13"/>
      <c r="G614" s="16"/>
    </row>
    <row r="615" spans="6:7" x14ac:dyDescent="0.25">
      <c r="F615" s="13"/>
      <c r="G615" s="16"/>
    </row>
    <row r="616" spans="6:7" x14ac:dyDescent="0.25">
      <c r="F616" s="13"/>
      <c r="G616" s="16"/>
    </row>
    <row r="617" spans="6:7" x14ac:dyDescent="0.25">
      <c r="F617" s="13"/>
      <c r="G617" s="16"/>
    </row>
    <row r="618" spans="6:7" x14ac:dyDescent="0.25">
      <c r="F618" s="13"/>
      <c r="G618" s="16"/>
    </row>
    <row r="619" spans="6:7" x14ac:dyDescent="0.25">
      <c r="F619" s="13"/>
      <c r="G619" s="16"/>
    </row>
    <row r="620" spans="6:7" x14ac:dyDescent="0.25">
      <c r="F620" s="13"/>
      <c r="G620" s="16"/>
    </row>
    <row r="621" spans="6:7" x14ac:dyDescent="0.25">
      <c r="F621" s="13"/>
      <c r="G621" s="16"/>
    </row>
    <row r="622" spans="6:7" x14ac:dyDescent="0.25">
      <c r="F622" s="13"/>
      <c r="G622" s="16"/>
    </row>
    <row r="623" spans="6:7" x14ac:dyDescent="0.25">
      <c r="F623" s="13"/>
      <c r="G623" s="16"/>
    </row>
    <row r="624" spans="6:7" x14ac:dyDescent="0.25">
      <c r="F624" s="13"/>
      <c r="G624" s="16"/>
    </row>
    <row r="625" spans="6:7" x14ac:dyDescent="0.25">
      <c r="F625" s="13"/>
      <c r="G625" s="16"/>
    </row>
    <row r="626" spans="6:7" x14ac:dyDescent="0.25">
      <c r="F626" s="13"/>
      <c r="G626" s="16"/>
    </row>
    <row r="627" spans="6:7" x14ac:dyDescent="0.25">
      <c r="F627" s="13"/>
      <c r="G627" s="16"/>
    </row>
    <row r="628" spans="6:7" x14ac:dyDescent="0.25">
      <c r="F628" s="13"/>
      <c r="G628" s="16"/>
    </row>
    <row r="629" spans="6:7" x14ac:dyDescent="0.25">
      <c r="F629" s="13"/>
      <c r="G629" s="16"/>
    </row>
    <row r="630" spans="6:7" x14ac:dyDescent="0.25">
      <c r="F630" s="13"/>
      <c r="G630" s="16"/>
    </row>
    <row r="631" spans="6:7" x14ac:dyDescent="0.25">
      <c r="F631" s="13"/>
      <c r="G631" s="16"/>
    </row>
    <row r="632" spans="6:7" x14ac:dyDescent="0.25">
      <c r="F632" s="13"/>
      <c r="G632" s="16"/>
    </row>
    <row r="633" spans="6:7" x14ac:dyDescent="0.25">
      <c r="F633" s="13"/>
      <c r="G633" s="16"/>
    </row>
    <row r="634" spans="6:7" x14ac:dyDescent="0.25">
      <c r="F634" s="13"/>
      <c r="G634" s="16"/>
    </row>
    <row r="635" spans="6:7" x14ac:dyDescent="0.25">
      <c r="F635" s="13"/>
      <c r="G635" s="16"/>
    </row>
    <row r="636" spans="6:7" x14ac:dyDescent="0.25">
      <c r="F636" s="13"/>
      <c r="G636" s="16"/>
    </row>
    <row r="637" spans="6:7" x14ac:dyDescent="0.25">
      <c r="F637" s="13"/>
      <c r="G637" s="16"/>
    </row>
    <row r="638" spans="6:7" x14ac:dyDescent="0.25">
      <c r="F638" s="13"/>
      <c r="G638" s="16"/>
    </row>
    <row r="639" spans="6:7" x14ac:dyDescent="0.25">
      <c r="F639" s="13"/>
      <c r="G639" s="16"/>
    </row>
    <row r="640" spans="6:7" x14ac:dyDescent="0.25">
      <c r="F640" s="13"/>
      <c r="G640" s="16"/>
    </row>
    <row r="641" spans="6:7" x14ac:dyDescent="0.25">
      <c r="F641" s="13"/>
      <c r="G641" s="16"/>
    </row>
    <row r="642" spans="6:7" x14ac:dyDescent="0.25">
      <c r="F642" s="13"/>
      <c r="G642" s="16"/>
    </row>
    <row r="643" spans="6:7" x14ac:dyDescent="0.25">
      <c r="F643" s="13"/>
      <c r="G643" s="16"/>
    </row>
    <row r="644" spans="6:7" x14ac:dyDescent="0.25">
      <c r="F644" s="13"/>
      <c r="G644" s="16"/>
    </row>
    <row r="645" spans="6:7" x14ac:dyDescent="0.25">
      <c r="F645" s="13"/>
      <c r="G645" s="16"/>
    </row>
    <row r="646" spans="6:7" x14ac:dyDescent="0.25">
      <c r="F646" s="13"/>
      <c r="G646" s="16"/>
    </row>
    <row r="647" spans="6:7" x14ac:dyDescent="0.25">
      <c r="F647" s="13"/>
      <c r="G647" s="16"/>
    </row>
    <row r="648" spans="6:7" x14ac:dyDescent="0.25">
      <c r="F648" s="13"/>
      <c r="G648" s="16"/>
    </row>
    <row r="649" spans="6:7" x14ac:dyDescent="0.25">
      <c r="F649" s="13"/>
      <c r="G649" s="16"/>
    </row>
    <row r="650" spans="6:7" x14ac:dyDescent="0.25">
      <c r="F650" s="13"/>
      <c r="G650" s="16"/>
    </row>
    <row r="651" spans="6:7" x14ac:dyDescent="0.25">
      <c r="F651" s="13"/>
      <c r="G651" s="16"/>
    </row>
    <row r="652" spans="6:7" x14ac:dyDescent="0.25">
      <c r="F652" s="13"/>
      <c r="G652" s="16"/>
    </row>
    <row r="653" spans="6:7" x14ac:dyDescent="0.25">
      <c r="F653" s="13"/>
      <c r="G653" s="16"/>
    </row>
    <row r="654" spans="6:7" x14ac:dyDescent="0.25">
      <c r="F654" s="13"/>
      <c r="G654" s="16"/>
    </row>
    <row r="655" spans="6:7" x14ac:dyDescent="0.25">
      <c r="F655" s="13"/>
      <c r="G655" s="16"/>
    </row>
    <row r="656" spans="6:7" x14ac:dyDescent="0.25">
      <c r="F656" s="13"/>
      <c r="G656" s="16"/>
    </row>
    <row r="657" spans="6:7" x14ac:dyDescent="0.25">
      <c r="F657" s="13"/>
      <c r="G657" s="16"/>
    </row>
    <row r="658" spans="6:7" x14ac:dyDescent="0.25">
      <c r="F658" s="13"/>
      <c r="G658" s="16"/>
    </row>
    <row r="659" spans="6:7" x14ac:dyDescent="0.25">
      <c r="F659" s="13"/>
      <c r="G659" s="16"/>
    </row>
    <row r="660" spans="6:7" x14ac:dyDescent="0.25">
      <c r="F660" s="13"/>
      <c r="G660" s="16"/>
    </row>
    <row r="661" spans="6:7" x14ac:dyDescent="0.25">
      <c r="F661" s="13"/>
      <c r="G661" s="16"/>
    </row>
    <row r="662" spans="6:7" x14ac:dyDescent="0.25">
      <c r="F662" s="13"/>
      <c r="G662" s="16"/>
    </row>
    <row r="663" spans="6:7" x14ac:dyDescent="0.25">
      <c r="F663" s="13"/>
      <c r="G663" s="16"/>
    </row>
    <row r="664" spans="6:7" x14ac:dyDescent="0.25">
      <c r="F664" s="13"/>
      <c r="G664" s="16"/>
    </row>
    <row r="665" spans="6:7" x14ac:dyDescent="0.25">
      <c r="F665" s="13"/>
      <c r="G665" s="16"/>
    </row>
    <row r="666" spans="6:7" x14ac:dyDescent="0.25">
      <c r="F666" s="13"/>
      <c r="G666" s="16"/>
    </row>
    <row r="667" spans="6:7" x14ac:dyDescent="0.25">
      <c r="F667" s="13"/>
      <c r="G667" s="16"/>
    </row>
    <row r="668" spans="6:7" x14ac:dyDescent="0.25">
      <c r="F668" s="13"/>
      <c r="G668" s="16"/>
    </row>
    <row r="669" spans="6:7" x14ac:dyDescent="0.25">
      <c r="F669" s="13"/>
      <c r="G669" s="16"/>
    </row>
    <row r="670" spans="6:7" x14ac:dyDescent="0.25">
      <c r="F670" s="13"/>
      <c r="G670" s="16"/>
    </row>
    <row r="671" spans="6:7" x14ac:dyDescent="0.25">
      <c r="F671" s="13"/>
      <c r="G671" s="16"/>
    </row>
    <row r="672" spans="6:7" x14ac:dyDescent="0.25">
      <c r="F672" s="13"/>
      <c r="G672" s="16"/>
    </row>
    <row r="673" spans="6:7" x14ac:dyDescent="0.25">
      <c r="F673" s="13"/>
      <c r="G673" s="16"/>
    </row>
    <row r="674" spans="6:7" x14ac:dyDescent="0.25">
      <c r="F674" s="13"/>
      <c r="G674" s="16"/>
    </row>
    <row r="675" spans="6:7" x14ac:dyDescent="0.25">
      <c r="F675" s="13"/>
      <c r="G675" s="16"/>
    </row>
    <row r="676" spans="6:7" x14ac:dyDescent="0.25">
      <c r="F676" s="13"/>
      <c r="G676" s="16"/>
    </row>
    <row r="677" spans="6:7" x14ac:dyDescent="0.25">
      <c r="F677" s="13"/>
      <c r="G677" s="16"/>
    </row>
    <row r="678" spans="6:7" x14ac:dyDescent="0.25">
      <c r="F678" s="13"/>
      <c r="G678" s="16"/>
    </row>
    <row r="679" spans="6:7" x14ac:dyDescent="0.25">
      <c r="F679" s="13"/>
      <c r="G679" s="16"/>
    </row>
    <row r="680" spans="6:7" x14ac:dyDescent="0.25">
      <c r="F680" s="13"/>
      <c r="G680" s="16"/>
    </row>
    <row r="681" spans="6:7" x14ac:dyDescent="0.25">
      <c r="F681" s="13"/>
      <c r="G681" s="16"/>
    </row>
    <row r="682" spans="6:7" x14ac:dyDescent="0.25">
      <c r="F682" s="13"/>
      <c r="G682" s="16"/>
    </row>
    <row r="683" spans="6:7" x14ac:dyDescent="0.25">
      <c r="F683" s="13"/>
      <c r="G683" s="16"/>
    </row>
    <row r="684" spans="6:7" x14ac:dyDescent="0.25">
      <c r="F684" s="13"/>
      <c r="G684" s="16"/>
    </row>
    <row r="685" spans="6:7" x14ac:dyDescent="0.25">
      <c r="F685" s="13"/>
      <c r="G685" s="16"/>
    </row>
    <row r="686" spans="6:7" x14ac:dyDescent="0.25">
      <c r="F686" s="13"/>
      <c r="G686" s="16"/>
    </row>
    <row r="687" spans="6:7" x14ac:dyDescent="0.25">
      <c r="F687" s="13"/>
      <c r="G687" s="16"/>
    </row>
    <row r="688" spans="6:7" x14ac:dyDescent="0.25">
      <c r="F688" s="13"/>
      <c r="G688" s="16"/>
    </row>
    <row r="689" spans="6:7" x14ac:dyDescent="0.25">
      <c r="F689" s="13"/>
      <c r="G689" s="16"/>
    </row>
    <row r="690" spans="6:7" x14ac:dyDescent="0.25">
      <c r="F690" s="13"/>
      <c r="G690" s="16"/>
    </row>
    <row r="691" spans="6:7" x14ac:dyDescent="0.25">
      <c r="F691" s="13"/>
      <c r="G691" s="16"/>
    </row>
    <row r="692" spans="6:7" x14ac:dyDescent="0.25">
      <c r="F692" s="13"/>
      <c r="G692" s="16"/>
    </row>
    <row r="693" spans="6:7" x14ac:dyDescent="0.25">
      <c r="F693" s="13"/>
      <c r="G693" s="16"/>
    </row>
    <row r="694" spans="6:7" x14ac:dyDescent="0.25">
      <c r="F694" s="13"/>
      <c r="G694" s="16"/>
    </row>
    <row r="695" spans="6:7" x14ac:dyDescent="0.25">
      <c r="F695" s="13"/>
      <c r="G695" s="16"/>
    </row>
    <row r="696" spans="6:7" x14ac:dyDescent="0.25">
      <c r="F696" s="13"/>
      <c r="G696" s="16"/>
    </row>
    <row r="697" spans="6:7" x14ac:dyDescent="0.25">
      <c r="F697" s="13"/>
      <c r="G697" s="16"/>
    </row>
    <row r="698" spans="6:7" x14ac:dyDescent="0.25">
      <c r="F698" s="13"/>
      <c r="G698" s="16"/>
    </row>
    <row r="699" spans="6:7" x14ac:dyDescent="0.25">
      <c r="F699" s="13"/>
      <c r="G699" s="16"/>
    </row>
    <row r="700" spans="6:7" x14ac:dyDescent="0.25">
      <c r="F700" s="13"/>
      <c r="G700" s="16"/>
    </row>
    <row r="701" spans="6:7" x14ac:dyDescent="0.25">
      <c r="F701" s="13"/>
      <c r="G701" s="16"/>
    </row>
    <row r="702" spans="6:7" x14ac:dyDescent="0.25">
      <c r="F702" s="13"/>
      <c r="G702" s="16"/>
    </row>
    <row r="703" spans="6:7" x14ac:dyDescent="0.25">
      <c r="F703" s="13"/>
      <c r="G703" s="16"/>
    </row>
    <row r="704" spans="6:7" x14ac:dyDescent="0.25">
      <c r="F704" s="13"/>
      <c r="G704" s="16"/>
    </row>
    <row r="705" spans="6:7" x14ac:dyDescent="0.25">
      <c r="F705" s="13"/>
      <c r="G705" s="16"/>
    </row>
    <row r="706" spans="6:7" x14ac:dyDescent="0.25">
      <c r="F706" s="13"/>
      <c r="G706" s="16"/>
    </row>
    <row r="707" spans="6:7" x14ac:dyDescent="0.25">
      <c r="F707" s="13"/>
      <c r="G707" s="16"/>
    </row>
    <row r="708" spans="6:7" x14ac:dyDescent="0.25">
      <c r="F708" s="13"/>
      <c r="G708" s="16"/>
    </row>
    <row r="709" spans="6:7" x14ac:dyDescent="0.25">
      <c r="F709" s="13"/>
      <c r="G709" s="16"/>
    </row>
    <row r="710" spans="6:7" x14ac:dyDescent="0.25">
      <c r="F710" s="13"/>
      <c r="G710" s="16"/>
    </row>
    <row r="711" spans="6:7" x14ac:dyDescent="0.25">
      <c r="F711" s="13"/>
      <c r="G711" s="16"/>
    </row>
    <row r="712" spans="6:7" x14ac:dyDescent="0.25">
      <c r="F712" s="13"/>
      <c r="G712" s="16"/>
    </row>
    <row r="713" spans="6:7" x14ac:dyDescent="0.25">
      <c r="F713" s="13"/>
      <c r="G713" s="16"/>
    </row>
    <row r="714" spans="6:7" x14ac:dyDescent="0.25">
      <c r="F714" s="13"/>
      <c r="G714" s="16"/>
    </row>
    <row r="715" spans="6:7" x14ac:dyDescent="0.25">
      <c r="F715" s="13"/>
      <c r="G715" s="16"/>
    </row>
    <row r="716" spans="6:7" x14ac:dyDescent="0.25">
      <c r="F716" s="13"/>
      <c r="G716" s="16"/>
    </row>
    <row r="717" spans="6:7" x14ac:dyDescent="0.25">
      <c r="F717" s="13"/>
      <c r="G717" s="16"/>
    </row>
    <row r="718" spans="6:7" x14ac:dyDescent="0.25">
      <c r="F718" s="13"/>
      <c r="G718" s="16"/>
    </row>
    <row r="719" spans="6:7" x14ac:dyDescent="0.25">
      <c r="F719" s="13"/>
      <c r="G719" s="16"/>
    </row>
    <row r="720" spans="6:7" x14ac:dyDescent="0.25">
      <c r="F720" s="13"/>
      <c r="G720" s="16"/>
    </row>
    <row r="721" spans="6:7" x14ac:dyDescent="0.25">
      <c r="F721" s="13"/>
      <c r="G721" s="16"/>
    </row>
    <row r="722" spans="6:7" x14ac:dyDescent="0.25">
      <c r="F722" s="13"/>
      <c r="G722" s="16"/>
    </row>
    <row r="723" spans="6:7" x14ac:dyDescent="0.25">
      <c r="F723" s="13"/>
      <c r="G723" s="16"/>
    </row>
    <row r="724" spans="6:7" x14ac:dyDescent="0.25">
      <c r="F724" s="13"/>
      <c r="G724" s="16"/>
    </row>
    <row r="725" spans="6:7" x14ac:dyDescent="0.25">
      <c r="F725" s="13"/>
      <c r="G725" s="16"/>
    </row>
    <row r="726" spans="6:7" x14ac:dyDescent="0.25">
      <c r="F726" s="13"/>
      <c r="G726" s="16"/>
    </row>
    <row r="727" spans="6:7" x14ac:dyDescent="0.25">
      <c r="F727" s="13"/>
      <c r="G727" s="16"/>
    </row>
    <row r="728" spans="6:7" x14ac:dyDescent="0.25">
      <c r="F728" s="13"/>
      <c r="G728" s="16"/>
    </row>
    <row r="729" spans="6:7" x14ac:dyDescent="0.25">
      <c r="F729" s="13"/>
      <c r="G729" s="16"/>
    </row>
    <row r="730" spans="6:7" x14ac:dyDescent="0.25">
      <c r="F730" s="13"/>
      <c r="G730" s="16"/>
    </row>
    <row r="731" spans="6:7" x14ac:dyDescent="0.25">
      <c r="F731" s="13"/>
      <c r="G731" s="16"/>
    </row>
    <row r="732" spans="6:7" x14ac:dyDescent="0.25">
      <c r="F732" s="13"/>
      <c r="G732" s="16"/>
    </row>
    <row r="733" spans="6:7" x14ac:dyDescent="0.25">
      <c r="F733" s="13"/>
      <c r="G733" s="16"/>
    </row>
    <row r="734" spans="6:7" x14ac:dyDescent="0.25">
      <c r="F734" s="13"/>
      <c r="G734" s="16"/>
    </row>
    <row r="735" spans="6:7" x14ac:dyDescent="0.25">
      <c r="F735" s="13"/>
      <c r="G735" s="16"/>
    </row>
    <row r="736" spans="6:7" x14ac:dyDescent="0.25">
      <c r="F736" s="13"/>
      <c r="G736" s="16"/>
    </row>
    <row r="737" spans="6:7" x14ac:dyDescent="0.25">
      <c r="F737" s="13"/>
      <c r="G737" s="16"/>
    </row>
    <row r="738" spans="6:7" x14ac:dyDescent="0.25">
      <c r="F738" s="13"/>
      <c r="G738" s="16"/>
    </row>
    <row r="739" spans="6:7" x14ac:dyDescent="0.25">
      <c r="F739" s="13"/>
      <c r="G739" s="16"/>
    </row>
    <row r="740" spans="6:7" x14ac:dyDescent="0.25">
      <c r="F740" s="13"/>
      <c r="G740" s="16"/>
    </row>
    <row r="741" spans="6:7" x14ac:dyDescent="0.25">
      <c r="F741" s="13"/>
      <c r="G741" s="16"/>
    </row>
    <row r="742" spans="6:7" x14ac:dyDescent="0.25">
      <c r="F742" s="13"/>
      <c r="G742" s="16"/>
    </row>
    <row r="743" spans="6:7" x14ac:dyDescent="0.25">
      <c r="F743" s="13"/>
      <c r="G743" s="16"/>
    </row>
    <row r="744" spans="6:7" x14ac:dyDescent="0.25">
      <c r="F744" s="13"/>
      <c r="G744" s="16"/>
    </row>
    <row r="745" spans="6:7" x14ac:dyDescent="0.25">
      <c r="F745" s="13"/>
      <c r="G745" s="16"/>
    </row>
    <row r="746" spans="6:7" x14ac:dyDescent="0.25">
      <c r="F746" s="13"/>
      <c r="G746" s="16"/>
    </row>
    <row r="747" spans="6:7" x14ac:dyDescent="0.25">
      <c r="F747" s="13"/>
      <c r="G747" s="16"/>
    </row>
    <row r="748" spans="6:7" x14ac:dyDescent="0.25">
      <c r="F748" s="13"/>
      <c r="G748" s="16"/>
    </row>
    <row r="749" spans="6:7" x14ac:dyDescent="0.25">
      <c r="F749" s="13"/>
      <c r="G749" s="16"/>
    </row>
    <row r="750" spans="6:7" x14ac:dyDescent="0.25">
      <c r="F750" s="13"/>
      <c r="G750" s="16"/>
    </row>
    <row r="751" spans="6:7" x14ac:dyDescent="0.25">
      <c r="F751" s="13"/>
      <c r="G751" s="16"/>
    </row>
    <row r="752" spans="6:7" x14ac:dyDescent="0.25">
      <c r="F752" s="13"/>
      <c r="G752" s="16"/>
    </row>
    <row r="753" spans="6:7" x14ac:dyDescent="0.25">
      <c r="F753" s="13"/>
      <c r="G753" s="16"/>
    </row>
    <row r="754" spans="6:7" x14ac:dyDescent="0.25">
      <c r="F754" s="13"/>
      <c r="G754" s="16"/>
    </row>
    <row r="755" spans="6:7" x14ac:dyDescent="0.25">
      <c r="F755" s="13"/>
      <c r="G755" s="16"/>
    </row>
    <row r="756" spans="6:7" x14ac:dyDescent="0.25">
      <c r="F756" s="13"/>
      <c r="G756" s="16"/>
    </row>
    <row r="757" spans="6:7" x14ac:dyDescent="0.25">
      <c r="F757" s="13"/>
      <c r="G757" s="16"/>
    </row>
    <row r="758" spans="6:7" x14ac:dyDescent="0.25">
      <c r="F758" s="13"/>
      <c r="G758" s="16"/>
    </row>
    <row r="759" spans="6:7" x14ac:dyDescent="0.25">
      <c r="F759" s="13"/>
      <c r="G759" s="16"/>
    </row>
    <row r="760" spans="6:7" x14ac:dyDescent="0.25">
      <c r="F760" s="13"/>
      <c r="G760" s="16"/>
    </row>
    <row r="761" spans="6:7" x14ac:dyDescent="0.25">
      <c r="F761" s="13"/>
      <c r="G761" s="16"/>
    </row>
    <row r="762" spans="6:7" x14ac:dyDescent="0.25">
      <c r="F762" s="13"/>
      <c r="G762" s="16"/>
    </row>
    <row r="763" spans="6:7" x14ac:dyDescent="0.25">
      <c r="F763" s="13"/>
      <c r="G763" s="16"/>
    </row>
    <row r="764" spans="6:7" x14ac:dyDescent="0.25">
      <c r="F764" s="13"/>
      <c r="G764" s="16"/>
    </row>
    <row r="765" spans="6:7" x14ac:dyDescent="0.25">
      <c r="F765" s="13"/>
      <c r="G765" s="16"/>
    </row>
    <row r="766" spans="6:7" x14ac:dyDescent="0.25">
      <c r="F766" s="13"/>
      <c r="G766" s="16"/>
    </row>
    <row r="767" spans="6:7" x14ac:dyDescent="0.25">
      <c r="F767" s="13"/>
      <c r="G767" s="16"/>
    </row>
    <row r="768" spans="6:7" x14ac:dyDescent="0.25">
      <c r="F768" s="13"/>
      <c r="G768" s="16"/>
    </row>
    <row r="769" spans="6:7" x14ac:dyDescent="0.25">
      <c r="F769" s="13"/>
      <c r="G769" s="16"/>
    </row>
    <row r="770" spans="6:7" x14ac:dyDescent="0.25">
      <c r="F770" s="13"/>
      <c r="G770" s="16"/>
    </row>
    <row r="771" spans="6:7" x14ac:dyDescent="0.25">
      <c r="F771" s="13"/>
      <c r="G771" s="16"/>
    </row>
    <row r="772" spans="6:7" x14ac:dyDescent="0.25">
      <c r="F772" s="13"/>
      <c r="G772" s="16"/>
    </row>
    <row r="773" spans="6:7" x14ac:dyDescent="0.25">
      <c r="F773" s="13"/>
      <c r="G773" s="16"/>
    </row>
    <row r="774" spans="6:7" x14ac:dyDescent="0.25">
      <c r="F774" s="13"/>
      <c r="G774" s="16"/>
    </row>
    <row r="775" spans="6:7" x14ac:dyDescent="0.25">
      <c r="F775" s="13"/>
      <c r="G775" s="16"/>
    </row>
    <row r="776" spans="6:7" x14ac:dyDescent="0.25">
      <c r="F776" s="13"/>
      <c r="G776" s="16"/>
    </row>
    <row r="777" spans="6:7" x14ac:dyDescent="0.25">
      <c r="F777" s="13"/>
      <c r="G777" s="16"/>
    </row>
    <row r="778" spans="6:7" x14ac:dyDescent="0.25">
      <c r="F778" s="13"/>
      <c r="G778" s="16"/>
    </row>
    <row r="779" spans="6:7" x14ac:dyDescent="0.25">
      <c r="F779" s="13"/>
      <c r="G779" s="16"/>
    </row>
    <row r="780" spans="6:7" x14ac:dyDescent="0.25">
      <c r="F780" s="13"/>
      <c r="G780" s="16"/>
    </row>
    <row r="781" spans="6:7" x14ac:dyDescent="0.25">
      <c r="F781" s="13"/>
      <c r="G781" s="16"/>
    </row>
    <row r="782" spans="6:7" x14ac:dyDescent="0.25">
      <c r="F782" s="13"/>
      <c r="G782" s="16"/>
    </row>
    <row r="783" spans="6:7" x14ac:dyDescent="0.25">
      <c r="F783" s="13"/>
      <c r="G783" s="16"/>
    </row>
    <row r="784" spans="6:7" x14ac:dyDescent="0.25">
      <c r="F784" s="13"/>
      <c r="G784" s="16"/>
    </row>
    <row r="785" spans="6:7" x14ac:dyDescent="0.25">
      <c r="F785" s="13"/>
      <c r="G785" s="16"/>
    </row>
    <row r="786" spans="6:7" x14ac:dyDescent="0.25">
      <c r="F786" s="13"/>
      <c r="G786" s="16"/>
    </row>
    <row r="787" spans="6:7" x14ac:dyDescent="0.25">
      <c r="F787" s="13"/>
      <c r="G787" s="16"/>
    </row>
    <row r="788" spans="6:7" x14ac:dyDescent="0.25">
      <c r="F788" s="13"/>
      <c r="G788" s="16"/>
    </row>
    <row r="789" spans="6:7" x14ac:dyDescent="0.25">
      <c r="F789" s="13"/>
      <c r="G789" s="16"/>
    </row>
    <row r="790" spans="6:7" x14ac:dyDescent="0.25">
      <c r="F790" s="13"/>
      <c r="G790" s="16"/>
    </row>
    <row r="791" spans="6:7" x14ac:dyDescent="0.25">
      <c r="F791" s="13"/>
      <c r="G791" s="16"/>
    </row>
    <row r="792" spans="6:7" x14ac:dyDescent="0.25">
      <c r="F792" s="13"/>
      <c r="G792" s="16"/>
    </row>
    <row r="793" spans="6:7" x14ac:dyDescent="0.25">
      <c r="F793" s="13"/>
      <c r="G793" s="16"/>
    </row>
    <row r="794" spans="6:7" x14ac:dyDescent="0.25">
      <c r="F794" s="13"/>
      <c r="G794" s="16"/>
    </row>
    <row r="795" spans="6:7" x14ac:dyDescent="0.25">
      <c r="F795" s="13"/>
      <c r="G795" s="16"/>
    </row>
    <row r="796" spans="6:7" x14ac:dyDescent="0.25">
      <c r="F796" s="13"/>
      <c r="G796" s="16"/>
    </row>
    <row r="797" spans="6:7" x14ac:dyDescent="0.25">
      <c r="F797" s="13"/>
      <c r="G797" s="16"/>
    </row>
    <row r="798" spans="6:7" x14ac:dyDescent="0.25">
      <c r="F798" s="13"/>
      <c r="G798" s="16"/>
    </row>
    <row r="799" spans="6:7" x14ac:dyDescent="0.25">
      <c r="F799" s="13"/>
      <c r="G799" s="16"/>
    </row>
    <row r="800" spans="6:7" x14ac:dyDescent="0.25">
      <c r="F800" s="13"/>
      <c r="G800" s="16"/>
    </row>
    <row r="801" spans="6:7" x14ac:dyDescent="0.25">
      <c r="F801" s="13"/>
      <c r="G801" s="16"/>
    </row>
    <row r="802" spans="6:7" x14ac:dyDescent="0.25">
      <c r="F802" s="13"/>
      <c r="G802" s="16"/>
    </row>
    <row r="803" spans="6:7" x14ac:dyDescent="0.25">
      <c r="F803" s="13"/>
      <c r="G803" s="16"/>
    </row>
    <row r="804" spans="6:7" x14ac:dyDescent="0.25">
      <c r="F804" s="13"/>
      <c r="G804" s="16"/>
    </row>
    <row r="805" spans="6:7" x14ac:dyDescent="0.25">
      <c r="F805" s="13"/>
      <c r="G805" s="16"/>
    </row>
    <row r="806" spans="6:7" x14ac:dyDescent="0.25">
      <c r="F806" s="13"/>
      <c r="G806" s="16"/>
    </row>
    <row r="807" spans="6:7" x14ac:dyDescent="0.25">
      <c r="F807" s="13"/>
      <c r="G807" s="16"/>
    </row>
    <row r="808" spans="6:7" x14ac:dyDescent="0.25">
      <c r="F808" s="13"/>
      <c r="G808" s="16"/>
    </row>
    <row r="809" spans="6:7" x14ac:dyDescent="0.25">
      <c r="F809" s="13"/>
      <c r="G809" s="16"/>
    </row>
    <row r="810" spans="6:7" x14ac:dyDescent="0.25">
      <c r="F810" s="13"/>
      <c r="G810" s="16"/>
    </row>
    <row r="811" spans="6:7" x14ac:dyDescent="0.25">
      <c r="F811" s="13"/>
      <c r="G811" s="16"/>
    </row>
    <row r="812" spans="6:7" x14ac:dyDescent="0.25">
      <c r="F812" s="13"/>
      <c r="G812" s="16"/>
    </row>
    <row r="813" spans="6:7" x14ac:dyDescent="0.25">
      <c r="F813" s="13"/>
      <c r="G813" s="16"/>
    </row>
    <row r="814" spans="6:7" x14ac:dyDescent="0.25">
      <c r="F814" s="13"/>
      <c r="G814" s="16"/>
    </row>
    <row r="815" spans="6:7" x14ac:dyDescent="0.25">
      <c r="F815" s="13"/>
      <c r="G815" s="16"/>
    </row>
    <row r="816" spans="6:7" x14ac:dyDescent="0.25">
      <c r="F816" s="13"/>
      <c r="G816" s="16"/>
    </row>
    <row r="817" spans="6:7" x14ac:dyDescent="0.25">
      <c r="F817" s="13"/>
      <c r="G817" s="16"/>
    </row>
    <row r="818" spans="6:7" x14ac:dyDescent="0.25">
      <c r="F818" s="13"/>
      <c r="G818" s="16"/>
    </row>
    <row r="819" spans="6:7" x14ac:dyDescent="0.25">
      <c r="F819" s="13"/>
      <c r="G819" s="16"/>
    </row>
    <row r="820" spans="6:7" x14ac:dyDescent="0.25">
      <c r="F820" s="13"/>
      <c r="G820" s="16"/>
    </row>
    <row r="821" spans="6:7" x14ac:dyDescent="0.25">
      <c r="F821" s="13"/>
      <c r="G821" s="16"/>
    </row>
    <row r="822" spans="6:7" x14ac:dyDescent="0.25">
      <c r="F822" s="13"/>
      <c r="G822" s="16"/>
    </row>
    <row r="823" spans="6:7" x14ac:dyDescent="0.25">
      <c r="F823" s="13"/>
      <c r="G823" s="16"/>
    </row>
    <row r="824" spans="6:7" x14ac:dyDescent="0.25">
      <c r="F824" s="13"/>
      <c r="G824" s="16"/>
    </row>
    <row r="825" spans="6:7" x14ac:dyDescent="0.25">
      <c r="F825" s="13"/>
      <c r="G825" s="16"/>
    </row>
    <row r="826" spans="6:7" x14ac:dyDescent="0.25">
      <c r="F826" s="13"/>
      <c r="G826" s="16"/>
    </row>
    <row r="827" spans="6:7" x14ac:dyDescent="0.25">
      <c r="F827" s="13"/>
      <c r="G827" s="16"/>
    </row>
    <row r="828" spans="6:7" x14ac:dyDescent="0.25">
      <c r="F828" s="13"/>
      <c r="G828" s="16"/>
    </row>
    <row r="829" spans="6:7" x14ac:dyDescent="0.25">
      <c r="F829" s="13"/>
      <c r="G829" s="16"/>
    </row>
    <row r="830" spans="6:7" x14ac:dyDescent="0.25">
      <c r="F830" s="13"/>
      <c r="G830" s="16"/>
    </row>
    <row r="831" spans="6:7" x14ac:dyDescent="0.25">
      <c r="F831" s="13"/>
      <c r="G831" s="16"/>
    </row>
    <row r="832" spans="6:7" x14ac:dyDescent="0.25">
      <c r="F832" s="13"/>
      <c r="G832" s="16"/>
    </row>
    <row r="833" spans="6:7" x14ac:dyDescent="0.25">
      <c r="F833" s="13"/>
      <c r="G833" s="16"/>
    </row>
    <row r="834" spans="6:7" x14ac:dyDescent="0.25">
      <c r="F834" s="13"/>
      <c r="G834" s="16"/>
    </row>
    <row r="835" spans="6:7" x14ac:dyDescent="0.25">
      <c r="F835" s="13"/>
      <c r="G835" s="16"/>
    </row>
    <row r="836" spans="6:7" x14ac:dyDescent="0.25">
      <c r="F836" s="13"/>
      <c r="G836" s="16"/>
    </row>
    <row r="837" spans="6:7" x14ac:dyDescent="0.25">
      <c r="F837" s="13"/>
      <c r="G837" s="16"/>
    </row>
    <row r="838" spans="6:7" x14ac:dyDescent="0.25">
      <c r="F838" s="13"/>
      <c r="G838" s="16"/>
    </row>
    <row r="839" spans="6:7" x14ac:dyDescent="0.25">
      <c r="F839" s="13"/>
      <c r="G839" s="16"/>
    </row>
    <row r="840" spans="6:7" x14ac:dyDescent="0.25">
      <c r="F840" s="13"/>
      <c r="G840" s="16"/>
    </row>
    <row r="841" spans="6:7" x14ac:dyDescent="0.25">
      <c r="F841" s="13"/>
      <c r="G841" s="16"/>
    </row>
    <row r="842" spans="6:7" x14ac:dyDescent="0.25">
      <c r="F842" s="13"/>
      <c r="G842" s="16"/>
    </row>
    <row r="843" spans="6:7" x14ac:dyDescent="0.25">
      <c r="F843" s="13"/>
      <c r="G843" s="16"/>
    </row>
    <row r="844" spans="6:7" x14ac:dyDescent="0.25">
      <c r="F844" s="13"/>
      <c r="G844" s="16"/>
    </row>
    <row r="845" spans="6:7" x14ac:dyDescent="0.25">
      <c r="F845" s="13"/>
      <c r="G845" s="16"/>
    </row>
    <row r="846" spans="6:7" x14ac:dyDescent="0.25">
      <c r="F846" s="13"/>
      <c r="G846" s="16"/>
    </row>
    <row r="847" spans="6:7" x14ac:dyDescent="0.25">
      <c r="F847" s="13"/>
      <c r="G847" s="16"/>
    </row>
    <row r="848" spans="6:7" x14ac:dyDescent="0.25">
      <c r="F848" s="13"/>
      <c r="G848" s="16"/>
    </row>
    <row r="849" spans="6:7" x14ac:dyDescent="0.25">
      <c r="F849" s="13"/>
      <c r="G849" s="16"/>
    </row>
    <row r="850" spans="6:7" x14ac:dyDescent="0.25">
      <c r="F850" s="13"/>
      <c r="G850" s="16"/>
    </row>
    <row r="851" spans="6:7" x14ac:dyDescent="0.25">
      <c r="F851" s="13"/>
      <c r="G851" s="16"/>
    </row>
    <row r="852" spans="6:7" x14ac:dyDescent="0.25">
      <c r="F852" s="13"/>
      <c r="G852" s="16"/>
    </row>
    <row r="853" spans="6:7" x14ac:dyDescent="0.25">
      <c r="F853" s="13"/>
      <c r="G853" s="16"/>
    </row>
    <row r="854" spans="6:7" x14ac:dyDescent="0.25">
      <c r="F854" s="13"/>
      <c r="G854" s="16"/>
    </row>
    <row r="855" spans="6:7" x14ac:dyDescent="0.25">
      <c r="F855" s="13"/>
      <c r="G855" s="16"/>
    </row>
    <row r="856" spans="6:7" x14ac:dyDescent="0.25">
      <c r="F856" s="13"/>
      <c r="G856" s="16"/>
    </row>
    <row r="857" spans="6:7" x14ac:dyDescent="0.25">
      <c r="F857" s="13"/>
      <c r="G857" s="16"/>
    </row>
    <row r="858" spans="6:7" x14ac:dyDescent="0.25">
      <c r="F858" s="13"/>
      <c r="G858" s="16"/>
    </row>
    <row r="859" spans="6:7" x14ac:dyDescent="0.25">
      <c r="F859" s="13"/>
      <c r="G859" s="16"/>
    </row>
    <row r="860" spans="6:7" x14ac:dyDescent="0.25">
      <c r="F860" s="13"/>
      <c r="G860" s="16"/>
    </row>
    <row r="861" spans="6:7" x14ac:dyDescent="0.25">
      <c r="F861" s="13"/>
      <c r="G861" s="16"/>
    </row>
    <row r="862" spans="6:7" x14ac:dyDescent="0.25">
      <c r="F862" s="13"/>
      <c r="G862" s="16"/>
    </row>
    <row r="863" spans="6:7" x14ac:dyDescent="0.25">
      <c r="F863" s="13"/>
      <c r="G863" s="16"/>
    </row>
    <row r="864" spans="6:7" x14ac:dyDescent="0.25">
      <c r="F864" s="13"/>
      <c r="G864" s="16"/>
    </row>
    <row r="865" spans="6:7" x14ac:dyDescent="0.25">
      <c r="F865" s="13"/>
      <c r="G865" s="16"/>
    </row>
    <row r="866" spans="6:7" x14ac:dyDescent="0.25">
      <c r="F866" s="13"/>
      <c r="G866" s="16"/>
    </row>
    <row r="867" spans="6:7" x14ac:dyDescent="0.25">
      <c r="F867" s="13"/>
      <c r="G867" s="16"/>
    </row>
    <row r="868" spans="6:7" x14ac:dyDescent="0.25">
      <c r="F868" s="13"/>
      <c r="G868" s="16"/>
    </row>
    <row r="869" spans="6:7" x14ac:dyDescent="0.25">
      <c r="F869" s="13"/>
      <c r="G869" s="16"/>
    </row>
    <row r="870" spans="6:7" x14ac:dyDescent="0.25">
      <c r="F870" s="13"/>
      <c r="G870" s="16"/>
    </row>
    <row r="871" spans="6:7" x14ac:dyDescent="0.25">
      <c r="F871" s="13"/>
      <c r="G871" s="16"/>
    </row>
    <row r="872" spans="6:7" x14ac:dyDescent="0.25">
      <c r="F872" s="13"/>
      <c r="G872" s="16"/>
    </row>
    <row r="873" spans="6:7" x14ac:dyDescent="0.25">
      <c r="F873" s="13"/>
      <c r="G873" s="16"/>
    </row>
    <row r="874" spans="6:7" x14ac:dyDescent="0.25">
      <c r="F874" s="13"/>
      <c r="G874" s="16"/>
    </row>
    <row r="875" spans="6:7" x14ac:dyDescent="0.25">
      <c r="F875" s="13"/>
      <c r="G875" s="16"/>
    </row>
    <row r="876" spans="6:7" x14ac:dyDescent="0.25">
      <c r="F876" s="13"/>
      <c r="G876" s="16"/>
    </row>
    <row r="877" spans="6:7" x14ac:dyDescent="0.25">
      <c r="F877" s="13"/>
      <c r="G877" s="16"/>
    </row>
    <row r="878" spans="6:7" x14ac:dyDescent="0.25">
      <c r="F878" s="13"/>
      <c r="G878" s="16"/>
    </row>
    <row r="879" spans="6:7" x14ac:dyDescent="0.25">
      <c r="F879" s="13"/>
      <c r="G879" s="16"/>
    </row>
    <row r="880" spans="6:7" x14ac:dyDescent="0.25">
      <c r="F880" s="13"/>
      <c r="G880" s="16"/>
    </row>
    <row r="881" spans="6:7" x14ac:dyDescent="0.25">
      <c r="F881" s="13"/>
      <c r="G881" s="16"/>
    </row>
    <row r="882" spans="6:7" x14ac:dyDescent="0.25">
      <c r="F882" s="13"/>
      <c r="G882" s="16"/>
    </row>
    <row r="883" spans="6:7" x14ac:dyDescent="0.25">
      <c r="F883" s="13"/>
      <c r="G883" s="16"/>
    </row>
    <row r="884" spans="6:7" x14ac:dyDescent="0.25">
      <c r="F884" s="13"/>
      <c r="G884" s="16"/>
    </row>
    <row r="885" spans="6:7" x14ac:dyDescent="0.25">
      <c r="F885" s="13"/>
      <c r="G885" s="16"/>
    </row>
    <row r="886" spans="6:7" x14ac:dyDescent="0.25">
      <c r="F886" s="13"/>
      <c r="G886" s="16"/>
    </row>
    <row r="887" spans="6:7" x14ac:dyDescent="0.25">
      <c r="F887" s="13"/>
      <c r="G887" s="16"/>
    </row>
    <row r="888" spans="6:7" x14ac:dyDescent="0.25">
      <c r="F888" s="13"/>
      <c r="G888" s="16"/>
    </row>
    <row r="889" spans="6:7" x14ac:dyDescent="0.25">
      <c r="F889" s="13"/>
      <c r="G889" s="16"/>
    </row>
    <row r="890" spans="6:7" x14ac:dyDescent="0.25">
      <c r="F890" s="13"/>
      <c r="G890" s="16"/>
    </row>
    <row r="891" spans="6:7" x14ac:dyDescent="0.25">
      <c r="F891" s="13"/>
      <c r="G891" s="16"/>
    </row>
    <row r="892" spans="6:7" x14ac:dyDescent="0.25">
      <c r="F892" s="13"/>
      <c r="G892" s="16"/>
    </row>
    <row r="893" spans="6:7" x14ac:dyDescent="0.25">
      <c r="F893" s="13"/>
      <c r="G893" s="16"/>
    </row>
    <row r="894" spans="6:7" x14ac:dyDescent="0.25">
      <c r="F894" s="13"/>
      <c r="G894" s="16"/>
    </row>
    <row r="895" spans="6:7" x14ac:dyDescent="0.25">
      <c r="F895" s="13"/>
      <c r="G895" s="16"/>
    </row>
    <row r="896" spans="6:7" x14ac:dyDescent="0.25">
      <c r="F896" s="13"/>
      <c r="G896" s="16"/>
    </row>
    <row r="897" spans="6:7" x14ac:dyDescent="0.25">
      <c r="F897" s="13"/>
      <c r="G897" s="16"/>
    </row>
    <row r="898" spans="6:7" x14ac:dyDescent="0.25">
      <c r="F898" s="13"/>
      <c r="G898" s="16"/>
    </row>
    <row r="899" spans="6:7" x14ac:dyDescent="0.25">
      <c r="F899" s="13"/>
      <c r="G899" s="16"/>
    </row>
    <row r="900" spans="6:7" x14ac:dyDescent="0.25">
      <c r="F900" s="13"/>
      <c r="G900" s="16"/>
    </row>
    <row r="901" spans="6:7" x14ac:dyDescent="0.25">
      <c r="F901" s="13"/>
      <c r="G901" s="16"/>
    </row>
    <row r="902" spans="6:7" x14ac:dyDescent="0.25">
      <c r="F902" s="13"/>
      <c r="G902" s="16"/>
    </row>
    <row r="903" spans="6:7" x14ac:dyDescent="0.25">
      <c r="F903" s="13"/>
      <c r="G903" s="16"/>
    </row>
    <row r="904" spans="6:7" x14ac:dyDescent="0.25">
      <c r="F904" s="13"/>
      <c r="G904" s="16"/>
    </row>
    <row r="905" spans="6:7" x14ac:dyDescent="0.25">
      <c r="F905" s="13"/>
      <c r="G905" s="16"/>
    </row>
    <row r="906" spans="6:7" x14ac:dyDescent="0.25">
      <c r="F906" s="13"/>
      <c r="G906" s="16"/>
    </row>
    <row r="907" spans="6:7" x14ac:dyDescent="0.25">
      <c r="F907" s="13"/>
      <c r="G907" s="16"/>
    </row>
    <row r="908" spans="6:7" x14ac:dyDescent="0.25">
      <c r="F908" s="13"/>
      <c r="G908" s="16"/>
    </row>
    <row r="909" spans="6:7" x14ac:dyDescent="0.25">
      <c r="F909" s="13"/>
      <c r="G909" s="16"/>
    </row>
    <row r="910" spans="6:7" x14ac:dyDescent="0.25">
      <c r="F910" s="13"/>
      <c r="G910" s="16"/>
    </row>
    <row r="911" spans="6:7" x14ac:dyDescent="0.25">
      <c r="F911" s="13"/>
      <c r="G911" s="16"/>
    </row>
    <row r="912" spans="6:7" x14ac:dyDescent="0.25">
      <c r="F912" s="13"/>
      <c r="G912" s="16"/>
    </row>
    <row r="913" spans="6:7" x14ac:dyDescent="0.25">
      <c r="F913" s="13"/>
      <c r="G913" s="16"/>
    </row>
    <row r="914" spans="6:7" x14ac:dyDescent="0.25">
      <c r="F914" s="13"/>
      <c r="G914" s="16"/>
    </row>
    <row r="915" spans="6:7" x14ac:dyDescent="0.25">
      <c r="F915" s="13"/>
      <c r="G915" s="16"/>
    </row>
    <row r="916" spans="6:7" x14ac:dyDescent="0.25">
      <c r="F916" s="13"/>
      <c r="G916" s="16"/>
    </row>
    <row r="917" spans="6:7" x14ac:dyDescent="0.25">
      <c r="F917" s="13"/>
      <c r="G917" s="16"/>
    </row>
    <row r="918" spans="6:7" x14ac:dyDescent="0.25">
      <c r="F918" s="13"/>
      <c r="G918" s="16"/>
    </row>
    <row r="919" spans="6:7" x14ac:dyDescent="0.25">
      <c r="F919" s="13"/>
      <c r="G919" s="16"/>
    </row>
    <row r="920" spans="6:7" x14ac:dyDescent="0.25">
      <c r="F920" s="13"/>
      <c r="G920" s="16"/>
    </row>
    <row r="921" spans="6:7" x14ac:dyDescent="0.25">
      <c r="F921" s="13"/>
      <c r="G921" s="16"/>
    </row>
    <row r="922" spans="6:7" x14ac:dyDescent="0.25">
      <c r="F922" s="13"/>
      <c r="G922" s="16"/>
    </row>
    <row r="923" spans="6:7" x14ac:dyDescent="0.25">
      <c r="F923" s="13"/>
      <c r="G923" s="16"/>
    </row>
    <row r="924" spans="6:7" x14ac:dyDescent="0.25">
      <c r="F924" s="13"/>
      <c r="G924" s="16"/>
    </row>
    <row r="925" spans="6:7" x14ac:dyDescent="0.25">
      <c r="F925" s="13"/>
      <c r="G925" s="16"/>
    </row>
    <row r="926" spans="6:7" x14ac:dyDescent="0.25">
      <c r="F926" s="13"/>
      <c r="G926" s="16"/>
    </row>
    <row r="927" spans="6:7" x14ac:dyDescent="0.25">
      <c r="F927" s="13"/>
      <c r="G927" s="16"/>
    </row>
    <row r="928" spans="6:7" x14ac:dyDescent="0.25">
      <c r="F928" s="13"/>
      <c r="G928" s="16"/>
    </row>
    <row r="929" spans="6:7" x14ac:dyDescent="0.25">
      <c r="F929" s="13"/>
      <c r="G929" s="16"/>
    </row>
    <row r="930" spans="6:7" x14ac:dyDescent="0.25">
      <c r="F930" s="13"/>
      <c r="G930" s="16"/>
    </row>
    <row r="931" spans="6:7" x14ac:dyDescent="0.25">
      <c r="F931" s="13"/>
      <c r="G931" s="16"/>
    </row>
    <row r="932" spans="6:7" x14ac:dyDescent="0.25">
      <c r="F932" s="13"/>
      <c r="G932" s="16"/>
    </row>
    <row r="933" spans="6:7" x14ac:dyDescent="0.25">
      <c r="F933" s="13"/>
      <c r="G933" s="16"/>
    </row>
    <row r="934" spans="6:7" x14ac:dyDescent="0.25">
      <c r="F934" s="13"/>
      <c r="G934" s="16"/>
    </row>
    <row r="935" spans="6:7" x14ac:dyDescent="0.25">
      <c r="F935" s="13"/>
      <c r="G935" s="16"/>
    </row>
    <row r="936" spans="6:7" x14ac:dyDescent="0.25">
      <c r="F936" s="13"/>
      <c r="G936" s="16"/>
    </row>
    <row r="937" spans="6:7" x14ac:dyDescent="0.25">
      <c r="F937" s="13"/>
      <c r="G937" s="16"/>
    </row>
    <row r="938" spans="6:7" x14ac:dyDescent="0.25">
      <c r="F938" s="13"/>
      <c r="G938" s="16"/>
    </row>
    <row r="939" spans="6:7" x14ac:dyDescent="0.25">
      <c r="F939" s="13"/>
      <c r="G939" s="16"/>
    </row>
    <row r="940" spans="6:7" x14ac:dyDescent="0.25">
      <c r="F940" s="13"/>
      <c r="G940" s="16"/>
    </row>
    <row r="941" spans="6:7" x14ac:dyDescent="0.25">
      <c r="F941" s="13"/>
      <c r="G941" s="16"/>
    </row>
    <row r="942" spans="6:7" x14ac:dyDescent="0.25">
      <c r="F942" s="13"/>
      <c r="G942" s="16"/>
    </row>
    <row r="943" spans="6:7" x14ac:dyDescent="0.25">
      <c r="F943" s="13"/>
      <c r="G943" s="16"/>
    </row>
    <row r="944" spans="6:7" x14ac:dyDescent="0.25">
      <c r="F944" s="13"/>
      <c r="G944" s="16"/>
    </row>
    <row r="945" spans="6:7" x14ac:dyDescent="0.25">
      <c r="F945" s="13"/>
      <c r="G945" s="16"/>
    </row>
    <row r="946" spans="6:7" x14ac:dyDescent="0.25">
      <c r="F946" s="13"/>
      <c r="G946" s="16"/>
    </row>
    <row r="947" spans="6:7" x14ac:dyDescent="0.25">
      <c r="F947" s="13"/>
      <c r="G947" s="16"/>
    </row>
    <row r="948" spans="6:7" x14ac:dyDescent="0.25">
      <c r="F948" s="13"/>
      <c r="G948" s="16"/>
    </row>
    <row r="949" spans="6:7" x14ac:dyDescent="0.25">
      <c r="F949" s="13"/>
      <c r="G949" s="16"/>
    </row>
    <row r="950" spans="6:7" x14ac:dyDescent="0.25">
      <c r="F950" s="13"/>
      <c r="G950" s="16"/>
    </row>
    <row r="951" spans="6:7" x14ac:dyDescent="0.25">
      <c r="F951" s="13"/>
      <c r="G951" s="16"/>
    </row>
    <row r="952" spans="6:7" x14ac:dyDescent="0.25">
      <c r="F952" s="13"/>
      <c r="G952" s="16"/>
    </row>
    <row r="953" spans="6:7" x14ac:dyDescent="0.25">
      <c r="F953" s="13"/>
      <c r="G953" s="16"/>
    </row>
    <row r="954" spans="6:7" x14ac:dyDescent="0.25">
      <c r="F954" s="13"/>
      <c r="G954" s="16"/>
    </row>
    <row r="955" spans="6:7" x14ac:dyDescent="0.25">
      <c r="F955" s="13"/>
      <c r="G955" s="16"/>
    </row>
    <row r="956" spans="6:7" x14ac:dyDescent="0.25">
      <c r="F956" s="13"/>
      <c r="G956" s="16"/>
    </row>
    <row r="957" spans="6:7" x14ac:dyDescent="0.25">
      <c r="F957" s="13"/>
      <c r="G957" s="16"/>
    </row>
    <row r="958" spans="6:7" x14ac:dyDescent="0.25">
      <c r="F958" s="13"/>
      <c r="G958" s="16"/>
    </row>
    <row r="959" spans="6:7" x14ac:dyDescent="0.25">
      <c r="F959" s="13"/>
      <c r="G959" s="16"/>
    </row>
    <row r="960" spans="6:7" x14ac:dyDescent="0.25">
      <c r="F960" s="13"/>
      <c r="G960" s="16"/>
    </row>
    <row r="961" spans="6:7" x14ac:dyDescent="0.25">
      <c r="F961" s="13"/>
      <c r="G961" s="16"/>
    </row>
    <row r="962" spans="6:7" x14ac:dyDescent="0.25">
      <c r="F962" s="13"/>
      <c r="G962" s="16"/>
    </row>
    <row r="963" spans="6:7" x14ac:dyDescent="0.25">
      <c r="F963" s="13"/>
      <c r="G963" s="16"/>
    </row>
    <row r="964" spans="6:7" x14ac:dyDescent="0.25">
      <c r="F964" s="13"/>
      <c r="G964" s="16"/>
    </row>
    <row r="965" spans="6:7" x14ac:dyDescent="0.25">
      <c r="F965" s="13"/>
      <c r="G965" s="16"/>
    </row>
    <row r="966" spans="6:7" x14ac:dyDescent="0.25">
      <c r="F966" s="13"/>
      <c r="G966" s="16"/>
    </row>
    <row r="967" spans="6:7" x14ac:dyDescent="0.25">
      <c r="F967" s="13"/>
      <c r="G967" s="16"/>
    </row>
    <row r="968" spans="6:7" x14ac:dyDescent="0.25">
      <c r="F968" s="13"/>
      <c r="G968" s="16"/>
    </row>
    <row r="969" spans="6:7" x14ac:dyDescent="0.25">
      <c r="F969" s="13"/>
      <c r="G969" s="16"/>
    </row>
    <row r="970" spans="6:7" x14ac:dyDescent="0.25">
      <c r="F970" s="13"/>
      <c r="G970" s="16"/>
    </row>
    <row r="971" spans="6:7" x14ac:dyDescent="0.25">
      <c r="F971" s="13"/>
      <c r="G971" s="16"/>
    </row>
    <row r="972" spans="6:7" x14ac:dyDescent="0.25">
      <c r="F972" s="13"/>
      <c r="G972" s="16"/>
    </row>
    <row r="973" spans="6:7" x14ac:dyDescent="0.25">
      <c r="F973" s="13"/>
      <c r="G973" s="16"/>
    </row>
    <row r="974" spans="6:7" x14ac:dyDescent="0.25">
      <c r="F974" s="13"/>
      <c r="G974" s="16"/>
    </row>
    <row r="975" spans="6:7" x14ac:dyDescent="0.25">
      <c r="F975" s="13"/>
      <c r="G975" s="16"/>
    </row>
    <row r="976" spans="6:7" x14ac:dyDescent="0.25">
      <c r="F976" s="13"/>
      <c r="G976" s="16"/>
    </row>
    <row r="977" spans="6:7" x14ac:dyDescent="0.25">
      <c r="F977" s="13"/>
      <c r="G977" s="16"/>
    </row>
    <row r="978" spans="6:7" x14ac:dyDescent="0.25">
      <c r="F978" s="13"/>
      <c r="G978" s="16"/>
    </row>
    <row r="979" spans="6:7" x14ac:dyDescent="0.25">
      <c r="F979" s="13"/>
      <c r="G979" s="16"/>
    </row>
    <row r="980" spans="6:7" x14ac:dyDescent="0.25">
      <c r="F980" s="13"/>
      <c r="G980" s="16"/>
    </row>
    <row r="981" spans="6:7" x14ac:dyDescent="0.25">
      <c r="F981" s="13"/>
      <c r="G981" s="16"/>
    </row>
    <row r="982" spans="6:7" x14ac:dyDescent="0.25">
      <c r="F982" s="13"/>
      <c r="G982" s="16"/>
    </row>
    <row r="983" spans="6:7" x14ac:dyDescent="0.25">
      <c r="F983" s="13"/>
      <c r="G983" s="16"/>
    </row>
    <row r="984" spans="6:7" x14ac:dyDescent="0.25">
      <c r="F984" s="13"/>
      <c r="G984" s="16"/>
    </row>
    <row r="985" spans="6:7" x14ac:dyDescent="0.25">
      <c r="F985" s="13"/>
      <c r="G985" s="16"/>
    </row>
    <row r="986" spans="6:7" x14ac:dyDescent="0.25">
      <c r="F986" s="13"/>
      <c r="G986" s="16"/>
    </row>
    <row r="987" spans="6:7" x14ac:dyDescent="0.25">
      <c r="F987" s="13"/>
      <c r="G987" s="16"/>
    </row>
    <row r="988" spans="6:7" x14ac:dyDescent="0.25">
      <c r="F988" s="13"/>
      <c r="G988" s="16"/>
    </row>
    <row r="989" spans="6:7" x14ac:dyDescent="0.25">
      <c r="F989" s="13"/>
      <c r="G989" s="16"/>
    </row>
    <row r="990" spans="6:7" x14ac:dyDescent="0.25">
      <c r="F990" s="13"/>
      <c r="G990" s="16"/>
    </row>
    <row r="991" spans="6:7" x14ac:dyDescent="0.25">
      <c r="F991" s="13"/>
      <c r="G991" s="16"/>
    </row>
    <row r="992" spans="6:7" x14ac:dyDescent="0.25">
      <c r="F992" s="13"/>
      <c r="G992" s="16"/>
    </row>
    <row r="993" spans="6:7" x14ac:dyDescent="0.25">
      <c r="F993" s="13"/>
      <c r="G993" s="16"/>
    </row>
    <row r="994" spans="6:7" x14ac:dyDescent="0.25">
      <c r="F994" s="13"/>
      <c r="G994" s="16"/>
    </row>
    <row r="995" spans="6:7" x14ac:dyDescent="0.25">
      <c r="F995" s="13"/>
      <c r="G995" s="16"/>
    </row>
    <row r="996" spans="6:7" x14ac:dyDescent="0.25">
      <c r="F996" s="13"/>
      <c r="G996" s="16"/>
    </row>
    <row r="997" spans="6:7" x14ac:dyDescent="0.25">
      <c r="F997" s="13"/>
      <c r="G997" s="16"/>
    </row>
    <row r="998" spans="6:7" x14ac:dyDescent="0.25">
      <c r="F998" s="13"/>
      <c r="G998" s="16"/>
    </row>
    <row r="999" spans="6:7" x14ac:dyDescent="0.25">
      <c r="F999" s="13"/>
      <c r="G999" s="16"/>
    </row>
    <row r="1000" spans="6:7" x14ac:dyDescent="0.25">
      <c r="F1000" s="13"/>
      <c r="G1000" s="16"/>
    </row>
    <row r="1001" spans="6:7" x14ac:dyDescent="0.25">
      <c r="F1001" s="13"/>
      <c r="G1001" s="16"/>
    </row>
    <row r="1002" spans="6:7" x14ac:dyDescent="0.25">
      <c r="F1002" s="13"/>
      <c r="G1002" s="16"/>
    </row>
    <row r="1003" spans="6:7" x14ac:dyDescent="0.25">
      <c r="F1003" s="13"/>
      <c r="G1003" s="16"/>
    </row>
    <row r="1004" spans="6:7" x14ac:dyDescent="0.25">
      <c r="F1004" s="13"/>
      <c r="G1004" s="16"/>
    </row>
    <row r="1005" spans="6:7" x14ac:dyDescent="0.25">
      <c r="F1005" s="13"/>
      <c r="G1005" s="16"/>
    </row>
    <row r="1006" spans="6:7" x14ac:dyDescent="0.25">
      <c r="F1006" s="13"/>
      <c r="G1006" s="16"/>
    </row>
    <row r="1007" spans="6:7" x14ac:dyDescent="0.25">
      <c r="F1007" s="13"/>
      <c r="G1007" s="16"/>
    </row>
    <row r="1008" spans="6:7" x14ac:dyDescent="0.25">
      <c r="F1008" s="13"/>
      <c r="G1008" s="16"/>
    </row>
    <row r="1009" spans="6:7" x14ac:dyDescent="0.25">
      <c r="F1009" s="13"/>
      <c r="G1009" s="16"/>
    </row>
    <row r="1010" spans="6:7" x14ac:dyDescent="0.25">
      <c r="F1010" s="13"/>
      <c r="G1010" s="16"/>
    </row>
    <row r="1011" spans="6:7" x14ac:dyDescent="0.25">
      <c r="F1011" s="13"/>
      <c r="G1011" s="16"/>
    </row>
    <row r="1012" spans="6:7" x14ac:dyDescent="0.25">
      <c r="F1012" s="13"/>
      <c r="G1012" s="16"/>
    </row>
    <row r="1013" spans="6:7" x14ac:dyDescent="0.25">
      <c r="F1013" s="13"/>
      <c r="G1013" s="16"/>
    </row>
    <row r="1014" spans="6:7" x14ac:dyDescent="0.25">
      <c r="F1014" s="13"/>
      <c r="G1014" s="16"/>
    </row>
    <row r="1015" spans="6:7" x14ac:dyDescent="0.25">
      <c r="F1015" s="13"/>
      <c r="G1015" s="16"/>
    </row>
    <row r="1016" spans="6:7" x14ac:dyDescent="0.25">
      <c r="F1016" s="13"/>
      <c r="G1016" s="16"/>
    </row>
    <row r="1017" spans="6:7" x14ac:dyDescent="0.25">
      <c r="F1017" s="13"/>
      <c r="G1017" s="16"/>
    </row>
    <row r="1018" spans="6:7" x14ac:dyDescent="0.25">
      <c r="F1018" s="13"/>
      <c r="G1018" s="16"/>
    </row>
    <row r="1019" spans="6:7" x14ac:dyDescent="0.25">
      <c r="F1019" s="13"/>
      <c r="G1019" s="16"/>
    </row>
    <row r="1020" spans="6:7" x14ac:dyDescent="0.25">
      <c r="F1020" s="13"/>
      <c r="G1020" s="16"/>
    </row>
    <row r="1021" spans="6:7" x14ac:dyDescent="0.25">
      <c r="F1021" s="13"/>
      <c r="G1021" s="16"/>
    </row>
    <row r="1022" spans="6:7" x14ac:dyDescent="0.25">
      <c r="F1022" s="13"/>
      <c r="G1022" s="16"/>
    </row>
    <row r="1023" spans="6:7" x14ac:dyDescent="0.25">
      <c r="F1023" s="13"/>
      <c r="G1023" s="16"/>
    </row>
    <row r="1024" spans="6:7" x14ac:dyDescent="0.25">
      <c r="F1024" s="13"/>
      <c r="G1024" s="16"/>
    </row>
    <row r="1025" spans="6:7" x14ac:dyDescent="0.25">
      <c r="F1025" s="13"/>
      <c r="G1025" s="16"/>
    </row>
    <row r="1026" spans="6:7" x14ac:dyDescent="0.25">
      <c r="F1026" s="13"/>
      <c r="G1026" s="16"/>
    </row>
    <row r="1027" spans="6:7" x14ac:dyDescent="0.25">
      <c r="F1027" s="13"/>
      <c r="G1027" s="16"/>
    </row>
    <row r="1028" spans="6:7" x14ac:dyDescent="0.25">
      <c r="F1028" s="13"/>
      <c r="G1028" s="16"/>
    </row>
    <row r="1029" spans="6:7" x14ac:dyDescent="0.25">
      <c r="F1029" s="13"/>
      <c r="G1029" s="16"/>
    </row>
    <row r="1030" spans="6:7" x14ac:dyDescent="0.25">
      <c r="F1030" s="13"/>
      <c r="G1030" s="16"/>
    </row>
    <row r="1031" spans="6:7" x14ac:dyDescent="0.25">
      <c r="F1031" s="13"/>
      <c r="G1031" s="16"/>
    </row>
    <row r="1032" spans="6:7" x14ac:dyDescent="0.25">
      <c r="F1032" s="13"/>
      <c r="G1032" s="16"/>
    </row>
    <row r="1033" spans="6:7" x14ac:dyDescent="0.25">
      <c r="F1033" s="13"/>
      <c r="G1033" s="16"/>
    </row>
    <row r="1034" spans="6:7" x14ac:dyDescent="0.25">
      <c r="F1034" s="13"/>
      <c r="G1034" s="16"/>
    </row>
    <row r="1035" spans="6:7" x14ac:dyDescent="0.25">
      <c r="F1035" s="13"/>
      <c r="G1035" s="16"/>
    </row>
    <row r="1036" spans="6:7" x14ac:dyDescent="0.25">
      <c r="F1036" s="13"/>
      <c r="G1036" s="16"/>
    </row>
    <row r="1037" spans="6:7" x14ac:dyDescent="0.25">
      <c r="F1037" s="13"/>
      <c r="G1037" s="16"/>
    </row>
    <row r="1038" spans="6:7" x14ac:dyDescent="0.25">
      <c r="F1038" s="13"/>
      <c r="G1038" s="16"/>
    </row>
    <row r="1039" spans="6:7" x14ac:dyDescent="0.25">
      <c r="F1039" s="13"/>
      <c r="G1039" s="16"/>
    </row>
    <row r="1040" spans="6:7" x14ac:dyDescent="0.25">
      <c r="F1040" s="13"/>
      <c r="G1040" s="16"/>
    </row>
    <row r="1041" spans="6:7" x14ac:dyDescent="0.25">
      <c r="F1041" s="13"/>
      <c r="G1041" s="16"/>
    </row>
    <row r="1042" spans="6:7" x14ac:dyDescent="0.25">
      <c r="F1042" s="13"/>
      <c r="G1042" s="16"/>
    </row>
    <row r="1043" spans="6:7" x14ac:dyDescent="0.25">
      <c r="F1043" s="13"/>
      <c r="G1043" s="16"/>
    </row>
    <row r="1044" spans="6:7" x14ac:dyDescent="0.25">
      <c r="F1044" s="13"/>
      <c r="G1044" s="16"/>
    </row>
    <row r="1045" spans="6:7" x14ac:dyDescent="0.25">
      <c r="F1045" s="13"/>
      <c r="G1045" s="16"/>
    </row>
    <row r="1046" spans="6:7" x14ac:dyDescent="0.25">
      <c r="F1046" s="13"/>
      <c r="G1046" s="16"/>
    </row>
    <row r="1047" spans="6:7" x14ac:dyDescent="0.25">
      <c r="F1047" s="13"/>
      <c r="G1047" s="16"/>
    </row>
    <row r="1048" spans="6:7" x14ac:dyDescent="0.25">
      <c r="F1048" s="13"/>
      <c r="G1048" s="16"/>
    </row>
    <row r="1049" spans="6:7" x14ac:dyDescent="0.25">
      <c r="F1049" s="13"/>
      <c r="G1049" s="16"/>
    </row>
    <row r="1050" spans="6:7" x14ac:dyDescent="0.25">
      <c r="F1050" s="13"/>
      <c r="G1050" s="16"/>
    </row>
    <row r="1051" spans="6:7" x14ac:dyDescent="0.25">
      <c r="F1051" s="13"/>
      <c r="G1051" s="16"/>
    </row>
    <row r="1052" spans="6:7" x14ac:dyDescent="0.25">
      <c r="F1052" s="13"/>
      <c r="G1052" s="16"/>
    </row>
    <row r="1053" spans="6:7" x14ac:dyDescent="0.25">
      <c r="F1053" s="13"/>
      <c r="G1053" s="16"/>
    </row>
    <row r="1054" spans="6:7" x14ac:dyDescent="0.25">
      <c r="F1054" s="13"/>
      <c r="G1054" s="16"/>
    </row>
    <row r="1055" spans="6:7" x14ac:dyDescent="0.25">
      <c r="F1055" s="13"/>
      <c r="G1055" s="16"/>
    </row>
    <row r="1056" spans="6:7" x14ac:dyDescent="0.25">
      <c r="F1056" s="13"/>
      <c r="G1056" s="16"/>
    </row>
    <row r="1057" spans="6:7" x14ac:dyDescent="0.25">
      <c r="F1057" s="13"/>
      <c r="G1057" s="16"/>
    </row>
    <row r="1058" spans="6:7" x14ac:dyDescent="0.25">
      <c r="F1058" s="13"/>
      <c r="G1058" s="16"/>
    </row>
    <row r="1059" spans="6:7" x14ac:dyDescent="0.25">
      <c r="F1059" s="13"/>
      <c r="G1059" s="16"/>
    </row>
    <row r="1060" spans="6:7" x14ac:dyDescent="0.25">
      <c r="F1060" s="13"/>
      <c r="G1060" s="16"/>
    </row>
    <row r="1061" spans="6:7" x14ac:dyDescent="0.25">
      <c r="F1061" s="13"/>
      <c r="G1061" s="16"/>
    </row>
    <row r="1062" spans="6:7" x14ac:dyDescent="0.25">
      <c r="F1062" s="13"/>
      <c r="G1062" s="16"/>
    </row>
    <row r="1063" spans="6:7" x14ac:dyDescent="0.25">
      <c r="F1063" s="13"/>
      <c r="G1063" s="16"/>
    </row>
    <row r="1064" spans="6:7" x14ac:dyDescent="0.25">
      <c r="F1064" s="13"/>
      <c r="G1064" s="16"/>
    </row>
    <row r="1065" spans="6:7" x14ac:dyDescent="0.25">
      <c r="F1065" s="13"/>
      <c r="G1065" s="16"/>
    </row>
    <row r="1066" spans="6:7" x14ac:dyDescent="0.25">
      <c r="F1066" s="13"/>
      <c r="G1066" s="16"/>
    </row>
    <row r="1067" spans="6:7" x14ac:dyDescent="0.25">
      <c r="F1067" s="13"/>
      <c r="G1067" s="16"/>
    </row>
    <row r="1068" spans="6:7" x14ac:dyDescent="0.25">
      <c r="F1068" s="13"/>
      <c r="G1068" s="16"/>
    </row>
    <row r="1069" spans="6:7" x14ac:dyDescent="0.25">
      <c r="F1069" s="13"/>
      <c r="G1069" s="16"/>
    </row>
    <row r="1070" spans="6:7" x14ac:dyDescent="0.25">
      <c r="F1070" s="13"/>
      <c r="G1070" s="16"/>
    </row>
    <row r="1071" spans="6:7" x14ac:dyDescent="0.25">
      <c r="F1071" s="13"/>
      <c r="G1071" s="16"/>
    </row>
    <row r="1072" spans="6:7" x14ac:dyDescent="0.25">
      <c r="F1072" s="13"/>
      <c r="G1072" s="16"/>
    </row>
    <row r="1073" spans="6:7" x14ac:dyDescent="0.25">
      <c r="F1073" s="13"/>
      <c r="G1073" s="16"/>
    </row>
    <row r="1074" spans="6:7" x14ac:dyDescent="0.25">
      <c r="F1074" s="13"/>
      <c r="G1074" s="16"/>
    </row>
    <row r="1075" spans="6:7" x14ac:dyDescent="0.25">
      <c r="F1075" s="13"/>
      <c r="G1075" s="16"/>
    </row>
    <row r="1076" spans="6:7" x14ac:dyDescent="0.25">
      <c r="F1076" s="13"/>
      <c r="G1076" s="16"/>
    </row>
    <row r="1077" spans="6:7" x14ac:dyDescent="0.25">
      <c r="F1077" s="13"/>
      <c r="G1077" s="16"/>
    </row>
    <row r="1078" spans="6:7" x14ac:dyDescent="0.25">
      <c r="F1078" s="13"/>
      <c r="G1078" s="16"/>
    </row>
    <row r="1079" spans="6:7" x14ac:dyDescent="0.25">
      <c r="F1079" s="13"/>
      <c r="G1079" s="16"/>
    </row>
    <row r="1080" spans="6:7" x14ac:dyDescent="0.25">
      <c r="F1080" s="13"/>
      <c r="G1080" s="16"/>
    </row>
    <row r="1081" spans="6:7" x14ac:dyDescent="0.25">
      <c r="F1081" s="13"/>
      <c r="G1081" s="16"/>
    </row>
    <row r="1082" spans="6:7" x14ac:dyDescent="0.25">
      <c r="F1082" s="13"/>
      <c r="G1082" s="16"/>
    </row>
    <row r="1083" spans="6:7" x14ac:dyDescent="0.25">
      <c r="F1083" s="13"/>
      <c r="G1083" s="16"/>
    </row>
    <row r="1084" spans="6:7" x14ac:dyDescent="0.25">
      <c r="F1084" s="13"/>
      <c r="G1084" s="16"/>
    </row>
    <row r="1085" spans="6:7" x14ac:dyDescent="0.25">
      <c r="F1085" s="13"/>
      <c r="G1085" s="16"/>
    </row>
    <row r="1086" spans="6:7" x14ac:dyDescent="0.25">
      <c r="F1086" s="13"/>
      <c r="G1086" s="16"/>
    </row>
    <row r="1087" spans="6:7" x14ac:dyDescent="0.25">
      <c r="F1087" s="13"/>
      <c r="G1087" s="16"/>
    </row>
    <row r="1088" spans="6:7" x14ac:dyDescent="0.25">
      <c r="F1088" s="13"/>
      <c r="G1088" s="16"/>
    </row>
    <row r="1089" spans="6:7" x14ac:dyDescent="0.25">
      <c r="F1089" s="13"/>
      <c r="G1089" s="16"/>
    </row>
    <row r="1090" spans="6:7" x14ac:dyDescent="0.25">
      <c r="F1090" s="13"/>
      <c r="G1090" s="16"/>
    </row>
    <row r="1091" spans="6:7" x14ac:dyDescent="0.25">
      <c r="F1091" s="13"/>
      <c r="G1091" s="16"/>
    </row>
    <row r="1092" spans="6:7" x14ac:dyDescent="0.25">
      <c r="F1092" s="13"/>
      <c r="G1092" s="16"/>
    </row>
    <row r="1093" spans="6:7" x14ac:dyDescent="0.25">
      <c r="F1093" s="13"/>
      <c r="G1093" s="16"/>
    </row>
    <row r="1094" spans="6:7" x14ac:dyDescent="0.25">
      <c r="F1094" s="13"/>
      <c r="G1094" s="16"/>
    </row>
    <row r="1095" spans="6:7" x14ac:dyDescent="0.25">
      <c r="F1095" s="13"/>
      <c r="G1095" s="16"/>
    </row>
    <row r="1096" spans="6:7" x14ac:dyDescent="0.25">
      <c r="F1096" s="13"/>
      <c r="G1096" s="16"/>
    </row>
    <row r="1097" spans="6:7" x14ac:dyDescent="0.25">
      <c r="F1097" s="13"/>
      <c r="G1097" s="16"/>
    </row>
    <row r="1098" spans="6:7" x14ac:dyDescent="0.25">
      <c r="F1098" s="13"/>
      <c r="G1098" s="16"/>
    </row>
    <row r="1099" spans="6:7" x14ac:dyDescent="0.25">
      <c r="F1099" s="13"/>
      <c r="G1099" s="16"/>
    </row>
    <row r="1100" spans="6:7" x14ac:dyDescent="0.25">
      <c r="F1100" s="13"/>
      <c r="G1100" s="16"/>
    </row>
    <row r="1101" spans="6:7" x14ac:dyDescent="0.25">
      <c r="F1101" s="13"/>
      <c r="G1101" s="16"/>
    </row>
    <row r="1102" spans="6:7" x14ac:dyDescent="0.25">
      <c r="F1102" s="13"/>
      <c r="G1102" s="16"/>
    </row>
    <row r="1103" spans="6:7" x14ac:dyDescent="0.25">
      <c r="F1103" s="13"/>
      <c r="G1103" s="16"/>
    </row>
    <row r="1104" spans="6:7" x14ac:dyDescent="0.25">
      <c r="F1104" s="13"/>
      <c r="G1104" s="16"/>
    </row>
    <row r="1105" spans="6:7" x14ac:dyDescent="0.25">
      <c r="F1105" s="13"/>
      <c r="G1105" s="16"/>
    </row>
    <row r="1106" spans="6:7" x14ac:dyDescent="0.25">
      <c r="F1106" s="13"/>
      <c r="G1106" s="16"/>
    </row>
    <row r="1107" spans="6:7" x14ac:dyDescent="0.25">
      <c r="F1107" s="13"/>
      <c r="G1107" s="16"/>
    </row>
    <row r="1108" spans="6:7" x14ac:dyDescent="0.25">
      <c r="F1108" s="13"/>
      <c r="G1108" s="16"/>
    </row>
    <row r="1109" spans="6:7" x14ac:dyDescent="0.25">
      <c r="F1109" s="13"/>
      <c r="G1109" s="16"/>
    </row>
    <row r="1110" spans="6:7" x14ac:dyDescent="0.25">
      <c r="F1110" s="13"/>
      <c r="G1110" s="16"/>
    </row>
    <row r="1111" spans="6:7" x14ac:dyDescent="0.25">
      <c r="F1111" s="13"/>
      <c r="G1111" s="16"/>
    </row>
    <row r="1112" spans="6:7" x14ac:dyDescent="0.25">
      <c r="F1112" s="13"/>
      <c r="G1112" s="16"/>
    </row>
    <row r="1113" spans="6:7" x14ac:dyDescent="0.25">
      <c r="F1113" s="13"/>
      <c r="G1113" s="16"/>
    </row>
    <row r="1114" spans="6:7" x14ac:dyDescent="0.25">
      <c r="F1114" s="13"/>
      <c r="G1114" s="16"/>
    </row>
    <row r="1115" spans="6:7" x14ac:dyDescent="0.25">
      <c r="F1115" s="13"/>
      <c r="G1115" s="16"/>
    </row>
    <row r="1116" spans="6:7" x14ac:dyDescent="0.25">
      <c r="F1116" s="13"/>
      <c r="G1116" s="16"/>
    </row>
    <row r="1117" spans="6:7" x14ac:dyDescent="0.25">
      <c r="F1117" s="13"/>
      <c r="G1117" s="16"/>
    </row>
    <row r="1118" spans="6:7" x14ac:dyDescent="0.25">
      <c r="F1118" s="13"/>
      <c r="G1118" s="16"/>
    </row>
    <row r="1119" spans="6:7" x14ac:dyDescent="0.25">
      <c r="F1119" s="13"/>
      <c r="G1119" s="16"/>
    </row>
    <row r="1120" spans="6:7" x14ac:dyDescent="0.25">
      <c r="F1120" s="13"/>
      <c r="G1120" s="16"/>
    </row>
    <row r="1121" spans="6:7" x14ac:dyDescent="0.25">
      <c r="F1121" s="13"/>
      <c r="G1121" s="16"/>
    </row>
    <row r="1122" spans="6:7" x14ac:dyDescent="0.25">
      <c r="F1122" s="13"/>
      <c r="G1122" s="16"/>
    </row>
    <row r="1123" spans="6:7" x14ac:dyDescent="0.25">
      <c r="F1123" s="13"/>
      <c r="G1123" s="16"/>
    </row>
    <row r="1124" spans="6:7" x14ac:dyDescent="0.25">
      <c r="F1124" s="13"/>
      <c r="G1124" s="16"/>
    </row>
    <row r="1125" spans="6:7" x14ac:dyDescent="0.25">
      <c r="F1125" s="13"/>
      <c r="G1125" s="16"/>
    </row>
    <row r="1126" spans="6:7" x14ac:dyDescent="0.25">
      <c r="F1126" s="13"/>
      <c r="G1126" s="16"/>
    </row>
    <row r="1127" spans="6:7" x14ac:dyDescent="0.25">
      <c r="F1127" s="13"/>
      <c r="G1127" s="16"/>
    </row>
    <row r="1128" spans="6:7" x14ac:dyDescent="0.25">
      <c r="F1128" s="13"/>
      <c r="G1128" s="16"/>
    </row>
    <row r="1129" spans="6:7" x14ac:dyDescent="0.25">
      <c r="F1129" s="13"/>
      <c r="G1129" s="16"/>
    </row>
    <row r="1130" spans="6:7" x14ac:dyDescent="0.25">
      <c r="F1130" s="13"/>
      <c r="G1130" s="16"/>
    </row>
    <row r="1131" spans="6:7" x14ac:dyDescent="0.25">
      <c r="F1131" s="13"/>
      <c r="G1131" s="16"/>
    </row>
  </sheetData>
  <sortState xmlns:xlrd2="http://schemas.microsoft.com/office/spreadsheetml/2017/richdata2" ref="A4:G60">
    <sortCondition ref="A4:A60"/>
  </sortState>
  <mergeCells count="18">
    <mergeCell ref="AD1:AE2"/>
    <mergeCell ref="AB1:AC2"/>
    <mergeCell ref="AH1:AI2"/>
    <mergeCell ref="R1:S2"/>
    <mergeCell ref="T1:U2"/>
    <mergeCell ref="D60:E60"/>
    <mergeCell ref="N1:O2"/>
    <mergeCell ref="P1:Q2"/>
    <mergeCell ref="F1:G2"/>
    <mergeCell ref="H1:I2"/>
    <mergeCell ref="J1:K2"/>
    <mergeCell ref="L1:M2"/>
    <mergeCell ref="A1:E1"/>
    <mergeCell ref="A2:E2"/>
    <mergeCell ref="AF1:AG2"/>
    <mergeCell ref="V1:W2"/>
    <mergeCell ref="X1:Y2"/>
    <mergeCell ref="Z1:AA2"/>
  </mergeCells>
  <pageMargins left="0.7" right="0.7" top="0.75" bottom="0.75" header="0.3" footer="0.3"/>
  <pageSetup paperSize="5" scale="4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hcboe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WATKINS, CYNDY</dc:creator>
  <cp:lastModifiedBy>Watkins, Cyndy</cp:lastModifiedBy>
  <cp:lastPrinted>2024-07-30T12:55:22Z</cp:lastPrinted>
  <dcterms:created xsi:type="dcterms:W3CDTF">2017-07-06T15:12:15Z</dcterms:created>
  <dcterms:modified xsi:type="dcterms:W3CDTF">2025-08-12T18:03:41Z</dcterms:modified>
</cp:coreProperties>
</file>