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imesheets\25-26 Timesheets\"/>
    </mc:Choice>
  </mc:AlternateContent>
  <bookViews>
    <workbookView xWindow="0" yWindow="0" windowWidth="22848" windowHeight="7392" activeTab="1"/>
  </bookViews>
  <sheets>
    <sheet name="Example Page" sheetId="39" r:id="rId1"/>
    <sheet name="Ending Aug 28" sheetId="5" r:id="rId2"/>
    <sheet name="Ending Sept 11" sheetId="6" r:id="rId3"/>
    <sheet name="Ending Sept 25" sheetId="7" r:id="rId4"/>
    <sheet name="Ending Oct 9" sheetId="8" r:id="rId5"/>
    <sheet name="Ending Oct 23" sheetId="9" r:id="rId6"/>
    <sheet name="Ending Nov 6" sheetId="10" r:id="rId7"/>
    <sheet name="Ending Nov 20" sheetId="11" r:id="rId8"/>
    <sheet name="Ending Dec 4" sheetId="12" r:id="rId9"/>
    <sheet name="Ending Dec 18" sheetId="13" r:id="rId10"/>
    <sheet name="Ending 12-23-26" sheetId="14" r:id="rId11"/>
    <sheet name="Ending Jan 15" sheetId="15" r:id="rId12"/>
    <sheet name="Ending Jan 29" sheetId="16" r:id="rId13"/>
    <sheet name="Ending Feb 12" sheetId="17" r:id="rId14"/>
    <sheet name="Ending Feb 26" sheetId="18" r:id="rId15"/>
    <sheet name="Ending March 12" sheetId="19" r:id="rId16"/>
    <sheet name="Ending March 26" sheetId="20" r:id="rId17"/>
    <sheet name="Ending April 9" sheetId="21" r:id="rId18"/>
    <sheet name="Ending April 23" sheetId="22" r:id="rId19"/>
    <sheet name="Ending May 7" sheetId="23" r:id="rId20"/>
    <sheet name="Ending May 21" sheetId="24" r:id="rId21"/>
    <sheet name="Ending June 4" sheetId="25" r:id="rId22"/>
    <sheet name="Ending June 18" sheetId="26" r:id="rId2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4" i="14" l="1"/>
  <c r="J24" i="22" l="1"/>
  <c r="J23" i="22"/>
  <c r="J22" i="22"/>
  <c r="J21" i="22"/>
  <c r="J20" i="22"/>
  <c r="J19" i="22"/>
  <c r="J18" i="22"/>
  <c r="J17" i="22"/>
  <c r="J26" i="21"/>
  <c r="J25" i="21"/>
  <c r="J37" i="14"/>
  <c r="J36" i="14"/>
  <c r="J35" i="14"/>
  <c r="J34" i="14"/>
  <c r="J33" i="14"/>
  <c r="J32" i="14"/>
  <c r="J31" i="14"/>
  <c r="J30" i="14"/>
  <c r="J29" i="14"/>
  <c r="J28" i="14"/>
  <c r="J26" i="14"/>
  <c r="J25" i="14"/>
  <c r="J24" i="14"/>
  <c r="J23" i="14"/>
  <c r="J22" i="14"/>
  <c r="J21" i="14"/>
  <c r="J22" i="12"/>
  <c r="J21" i="12"/>
  <c r="J37" i="39" l="1"/>
  <c r="J36" i="39"/>
  <c r="J35" i="39"/>
  <c r="J34" i="39"/>
  <c r="J33" i="39"/>
  <c r="J32" i="39"/>
  <c r="J31" i="39"/>
  <c r="J30" i="39"/>
  <c r="J29" i="39"/>
  <c r="J28" i="39"/>
  <c r="K27" i="39"/>
  <c r="J26" i="39"/>
  <c r="J25" i="39"/>
  <c r="J24" i="39"/>
  <c r="J23" i="39"/>
  <c r="J22" i="39"/>
  <c r="J21" i="39"/>
  <c r="J20" i="39"/>
  <c r="J19" i="39"/>
  <c r="J18" i="39"/>
  <c r="J17" i="39"/>
  <c r="J27" i="39" s="1"/>
  <c r="J38" i="39" l="1"/>
  <c r="J40" i="39" s="1"/>
  <c r="I14" i="39"/>
  <c r="K40" i="39"/>
  <c r="K38" i="39"/>
  <c r="C43" i="39"/>
  <c r="J41" i="39" l="1"/>
  <c r="B47" i="39" s="1"/>
  <c r="F47" i="39" s="1"/>
  <c r="C43" i="26"/>
  <c r="K40" i="26"/>
  <c r="K38" i="26"/>
  <c r="J37" i="26"/>
  <c r="J36" i="26"/>
  <c r="J35" i="26"/>
  <c r="J34" i="26"/>
  <c r="J33" i="26"/>
  <c r="J32" i="26"/>
  <c r="J31" i="26"/>
  <c r="J30" i="26"/>
  <c r="J29" i="26"/>
  <c r="J28" i="26"/>
  <c r="J38" i="26" s="1"/>
  <c r="J40" i="26" s="1"/>
  <c r="J41" i="26" s="1"/>
  <c r="B47" i="26" s="1"/>
  <c r="F47" i="26" s="1"/>
  <c r="K27" i="26"/>
  <c r="J26" i="26"/>
  <c r="J25" i="26"/>
  <c r="J24" i="26"/>
  <c r="J23" i="26"/>
  <c r="J22" i="26"/>
  <c r="J21" i="26"/>
  <c r="J20" i="26"/>
  <c r="J19" i="26"/>
  <c r="J18" i="26"/>
  <c r="J27" i="26" s="1"/>
  <c r="J17" i="26"/>
  <c r="I14" i="26"/>
  <c r="C43" i="25"/>
  <c r="K38" i="25"/>
  <c r="J37" i="25"/>
  <c r="J36" i="25"/>
  <c r="J35" i="25"/>
  <c r="J34" i="25"/>
  <c r="J33" i="25"/>
  <c r="J32" i="25"/>
  <c r="J31" i="25"/>
  <c r="J30" i="25"/>
  <c r="J29" i="25"/>
  <c r="J28" i="25"/>
  <c r="J38" i="25" s="1"/>
  <c r="K27" i="25"/>
  <c r="K40" i="25" s="1"/>
  <c r="J26" i="25"/>
  <c r="J25" i="25"/>
  <c r="J24" i="25"/>
  <c r="J23" i="25"/>
  <c r="J22" i="25"/>
  <c r="J21" i="25"/>
  <c r="J20" i="25"/>
  <c r="J19" i="25"/>
  <c r="J18" i="25"/>
  <c r="J17" i="25"/>
  <c r="J27" i="25" s="1"/>
  <c r="I14" i="25"/>
  <c r="C43" i="24"/>
  <c r="K38" i="24"/>
  <c r="J37" i="24"/>
  <c r="J36" i="24"/>
  <c r="J35" i="24"/>
  <c r="J34" i="24"/>
  <c r="J33" i="24"/>
  <c r="J32" i="24"/>
  <c r="J31" i="24"/>
  <c r="J30" i="24"/>
  <c r="J29" i="24"/>
  <c r="J28" i="24"/>
  <c r="J38" i="24" s="1"/>
  <c r="K27" i="24"/>
  <c r="K40" i="24" s="1"/>
  <c r="J26" i="24"/>
  <c r="J25" i="24"/>
  <c r="J24" i="24"/>
  <c r="J23" i="24"/>
  <c r="J22" i="24"/>
  <c r="J21" i="24"/>
  <c r="J20" i="24"/>
  <c r="J19" i="24"/>
  <c r="J18" i="24"/>
  <c r="J17" i="24"/>
  <c r="J27" i="24" s="1"/>
  <c r="I14" i="24"/>
  <c r="C43" i="23"/>
  <c r="K38" i="23"/>
  <c r="J37" i="23"/>
  <c r="J36" i="23"/>
  <c r="J35" i="23"/>
  <c r="J34" i="23"/>
  <c r="J33" i="23"/>
  <c r="J32" i="23"/>
  <c r="J31" i="23"/>
  <c r="J30" i="23"/>
  <c r="J29" i="23"/>
  <c r="J28" i="23"/>
  <c r="J38" i="23" s="1"/>
  <c r="K27" i="23"/>
  <c r="K40" i="23" s="1"/>
  <c r="J26" i="23"/>
  <c r="J25" i="23"/>
  <c r="J24" i="23"/>
  <c r="J23" i="23"/>
  <c r="J22" i="23"/>
  <c r="J21" i="23"/>
  <c r="J20" i="23"/>
  <c r="J19" i="23"/>
  <c r="J27" i="23" s="1"/>
  <c r="J18" i="23"/>
  <c r="J17" i="23"/>
  <c r="I14" i="23"/>
  <c r="C43" i="22"/>
  <c r="K38" i="22"/>
  <c r="J37" i="22"/>
  <c r="J36" i="22"/>
  <c r="J35" i="22"/>
  <c r="J34" i="22"/>
  <c r="J33" i="22"/>
  <c r="J32" i="22"/>
  <c r="J31" i="22"/>
  <c r="J30" i="22"/>
  <c r="J38" i="22" s="1"/>
  <c r="J29" i="22"/>
  <c r="J28" i="22"/>
  <c r="K27" i="22"/>
  <c r="K40" i="22" s="1"/>
  <c r="J26" i="22"/>
  <c r="J25" i="22"/>
  <c r="J27" i="22"/>
  <c r="I14" i="22"/>
  <c r="C43" i="21"/>
  <c r="K38" i="21"/>
  <c r="J38" i="21"/>
  <c r="J37" i="21"/>
  <c r="J36" i="21"/>
  <c r="J35" i="21"/>
  <c r="J34" i="21"/>
  <c r="J33" i="21"/>
  <c r="J32" i="21"/>
  <c r="J31" i="21"/>
  <c r="J30" i="21"/>
  <c r="J29" i="21"/>
  <c r="J28" i="21"/>
  <c r="K27" i="21"/>
  <c r="K40" i="21" s="1"/>
  <c r="J24" i="21"/>
  <c r="J23" i="21"/>
  <c r="J22" i="21"/>
  <c r="J21" i="21"/>
  <c r="J20" i="21"/>
  <c r="J19" i="21"/>
  <c r="J27" i="21" s="1"/>
  <c r="J18" i="21"/>
  <c r="J17" i="21"/>
  <c r="I14" i="21"/>
  <c r="C43" i="20"/>
  <c r="K40" i="20"/>
  <c r="K38" i="20"/>
  <c r="J37" i="20"/>
  <c r="J36" i="20"/>
  <c r="J35" i="20"/>
  <c r="J34" i="20"/>
  <c r="J33" i="20"/>
  <c r="J32" i="20"/>
  <c r="J31" i="20"/>
  <c r="J30" i="20"/>
  <c r="J29" i="20"/>
  <c r="J28" i="20"/>
  <c r="J38" i="20" s="1"/>
  <c r="J40" i="20" s="1"/>
  <c r="J41" i="20" s="1"/>
  <c r="B47" i="20" s="1"/>
  <c r="F47" i="20" s="1"/>
  <c r="K27" i="20"/>
  <c r="J26" i="20"/>
  <c r="J25" i="20"/>
  <c r="J24" i="20"/>
  <c r="J23" i="20"/>
  <c r="J22" i="20"/>
  <c r="J21" i="20"/>
  <c r="J20" i="20"/>
  <c r="J19" i="20"/>
  <c r="J18" i="20"/>
  <c r="J17" i="20"/>
  <c r="J27" i="20" s="1"/>
  <c r="I14" i="20"/>
  <c r="C43" i="19"/>
  <c r="K38" i="19"/>
  <c r="J37" i="19"/>
  <c r="J36" i="19"/>
  <c r="J35" i="19"/>
  <c r="J34" i="19"/>
  <c r="J33" i="19"/>
  <c r="J32" i="19"/>
  <c r="J31" i="19"/>
  <c r="J30" i="19"/>
  <c r="J29" i="19"/>
  <c r="J28" i="19"/>
  <c r="J38" i="19" s="1"/>
  <c r="J40" i="19" s="1"/>
  <c r="J41" i="19" s="1"/>
  <c r="B47" i="19" s="1"/>
  <c r="F47" i="19" s="1"/>
  <c r="K27" i="19"/>
  <c r="K40" i="19" s="1"/>
  <c r="J26" i="19"/>
  <c r="J25" i="19"/>
  <c r="J24" i="19"/>
  <c r="J23" i="19"/>
  <c r="J22" i="19"/>
  <c r="J21" i="19"/>
  <c r="J20" i="19"/>
  <c r="J19" i="19"/>
  <c r="J18" i="19"/>
  <c r="J17" i="19"/>
  <c r="J27" i="19" s="1"/>
  <c r="I14" i="19"/>
  <c r="C43" i="18"/>
  <c r="K38" i="18"/>
  <c r="J37" i="18"/>
  <c r="J36" i="18"/>
  <c r="J35" i="18"/>
  <c r="J34" i="18"/>
  <c r="J33" i="18"/>
  <c r="J32" i="18"/>
  <c r="J31" i="18"/>
  <c r="J30" i="18"/>
  <c r="J29" i="18"/>
  <c r="J28" i="18"/>
  <c r="J38" i="18" s="1"/>
  <c r="J40" i="18" s="1"/>
  <c r="J41" i="18" s="1"/>
  <c r="B47" i="18" s="1"/>
  <c r="F47" i="18" s="1"/>
  <c r="K27" i="18"/>
  <c r="K40" i="18" s="1"/>
  <c r="J26" i="18"/>
  <c r="J25" i="18"/>
  <c r="J24" i="18"/>
  <c r="J23" i="18"/>
  <c r="J22" i="18"/>
  <c r="J21" i="18"/>
  <c r="J20" i="18"/>
  <c r="J19" i="18"/>
  <c r="J27" i="18" s="1"/>
  <c r="J18" i="18"/>
  <c r="J17" i="18"/>
  <c r="I14" i="18"/>
  <c r="C43" i="17"/>
  <c r="K40" i="17"/>
  <c r="K38" i="17"/>
  <c r="J37" i="17"/>
  <c r="J36" i="17"/>
  <c r="J35" i="17"/>
  <c r="J34" i="17"/>
  <c r="J33" i="17"/>
  <c r="J32" i="17"/>
  <c r="J31" i="17"/>
  <c r="J30" i="17"/>
  <c r="J29" i="17"/>
  <c r="J28" i="17"/>
  <c r="J38" i="17" s="1"/>
  <c r="J40" i="17" s="1"/>
  <c r="J41" i="17" s="1"/>
  <c r="B47" i="17" s="1"/>
  <c r="F47" i="17" s="1"/>
  <c r="K27" i="17"/>
  <c r="J26" i="17"/>
  <c r="J25" i="17"/>
  <c r="J24" i="17"/>
  <c r="J23" i="17"/>
  <c r="J22" i="17"/>
  <c r="J21" i="17"/>
  <c r="J20" i="17"/>
  <c r="J19" i="17"/>
  <c r="J27" i="17" s="1"/>
  <c r="J18" i="17"/>
  <c r="J17" i="17"/>
  <c r="I14" i="17"/>
  <c r="C43" i="16"/>
  <c r="K40" i="16"/>
  <c r="K38" i="16"/>
  <c r="J37" i="16"/>
  <c r="J36" i="16"/>
  <c r="J35" i="16"/>
  <c r="J34" i="16"/>
  <c r="J33" i="16"/>
  <c r="J32" i="16"/>
  <c r="J31" i="16"/>
  <c r="J30" i="16"/>
  <c r="J29" i="16"/>
  <c r="J28" i="16"/>
  <c r="J38" i="16" s="1"/>
  <c r="K27" i="16"/>
  <c r="J26" i="16"/>
  <c r="J25" i="16"/>
  <c r="J24" i="16"/>
  <c r="J23" i="16"/>
  <c r="J22" i="16"/>
  <c r="J21" i="16"/>
  <c r="J20" i="16"/>
  <c r="J19" i="16"/>
  <c r="J18" i="16"/>
  <c r="J17" i="16"/>
  <c r="J27" i="16" s="1"/>
  <c r="I14" i="16"/>
  <c r="C43" i="15"/>
  <c r="K38" i="15"/>
  <c r="J37" i="15"/>
  <c r="J36" i="15"/>
  <c r="J35" i="15"/>
  <c r="J34" i="15"/>
  <c r="J33" i="15"/>
  <c r="J32" i="15"/>
  <c r="J31" i="15"/>
  <c r="J30" i="15"/>
  <c r="J29" i="15"/>
  <c r="J28" i="15"/>
  <c r="J38" i="15" s="1"/>
  <c r="K27" i="15"/>
  <c r="K40" i="15" s="1"/>
  <c r="J26" i="15"/>
  <c r="J25" i="15"/>
  <c r="J24" i="15"/>
  <c r="J23" i="15"/>
  <c r="J22" i="15"/>
  <c r="J21" i="15"/>
  <c r="J20" i="15"/>
  <c r="J19" i="15"/>
  <c r="J18" i="15"/>
  <c r="J17" i="15"/>
  <c r="J27" i="15" s="1"/>
  <c r="I14" i="15"/>
  <c r="C43" i="14"/>
  <c r="K38" i="14"/>
  <c r="J38" i="14"/>
  <c r="J40" i="14" s="1"/>
  <c r="J41" i="14" s="1"/>
  <c r="B47" i="14" s="1"/>
  <c r="F47" i="14" s="1"/>
  <c r="K27" i="14"/>
  <c r="K40" i="14" s="1"/>
  <c r="J20" i="14"/>
  <c r="J19" i="14"/>
  <c r="J18" i="14"/>
  <c r="J17" i="14"/>
  <c r="J27" i="14" s="1"/>
  <c r="C43" i="13"/>
  <c r="K38" i="13"/>
  <c r="J37" i="13"/>
  <c r="J36" i="13"/>
  <c r="J35" i="13"/>
  <c r="J34" i="13"/>
  <c r="J33" i="13"/>
  <c r="J32" i="13"/>
  <c r="J31" i="13"/>
  <c r="J30" i="13"/>
  <c r="J29" i="13"/>
  <c r="J28" i="13"/>
  <c r="J38" i="13" s="1"/>
  <c r="K27" i="13"/>
  <c r="K40" i="13" s="1"/>
  <c r="J26" i="13"/>
  <c r="J25" i="13"/>
  <c r="J24" i="13"/>
  <c r="J23" i="13"/>
  <c r="J22" i="13"/>
  <c r="J21" i="13"/>
  <c r="J20" i="13"/>
  <c r="J19" i="13"/>
  <c r="J18" i="13"/>
  <c r="J17" i="13"/>
  <c r="J27" i="13" s="1"/>
  <c r="I14" i="13"/>
  <c r="C43" i="12"/>
  <c r="K38" i="12"/>
  <c r="J37" i="12"/>
  <c r="J36" i="12"/>
  <c r="J35" i="12"/>
  <c r="J34" i="12"/>
  <c r="J33" i="12"/>
  <c r="J32" i="12"/>
  <c r="J31" i="12"/>
  <c r="J30" i="12"/>
  <c r="J29" i="12"/>
  <c r="J28" i="12"/>
  <c r="J38" i="12" s="1"/>
  <c r="K27" i="12"/>
  <c r="K40" i="12" s="1"/>
  <c r="J26" i="12"/>
  <c r="J25" i="12"/>
  <c r="J24" i="12"/>
  <c r="J23" i="12"/>
  <c r="J20" i="12"/>
  <c r="J19" i="12"/>
  <c r="J18" i="12"/>
  <c r="J17" i="12"/>
  <c r="J27" i="12" s="1"/>
  <c r="I14" i="12"/>
  <c r="C43" i="11"/>
  <c r="K38" i="11"/>
  <c r="J37" i="11"/>
  <c r="J36" i="11"/>
  <c r="J35" i="11"/>
  <c r="J34" i="11"/>
  <c r="J33" i="11"/>
  <c r="J32" i="11"/>
  <c r="J31" i="11"/>
  <c r="J30" i="11"/>
  <c r="J29" i="11"/>
  <c r="J28" i="11"/>
  <c r="J38" i="11" s="1"/>
  <c r="J40" i="11" s="1"/>
  <c r="J41" i="11" s="1"/>
  <c r="B47" i="11" s="1"/>
  <c r="F47" i="11" s="1"/>
  <c r="K27" i="11"/>
  <c r="K40" i="11" s="1"/>
  <c r="J26" i="11"/>
  <c r="J25" i="11"/>
  <c r="J24" i="11"/>
  <c r="J23" i="11"/>
  <c r="J22" i="11"/>
  <c r="J21" i="11"/>
  <c r="J20" i="11"/>
  <c r="J19" i="11"/>
  <c r="J27" i="11" s="1"/>
  <c r="J18" i="11"/>
  <c r="J17" i="11"/>
  <c r="I14" i="11"/>
  <c r="C43" i="10"/>
  <c r="K38" i="10"/>
  <c r="J37" i="10"/>
  <c r="J36" i="10"/>
  <c r="J35" i="10"/>
  <c r="J34" i="10"/>
  <c r="J33" i="10"/>
  <c r="J32" i="10"/>
  <c r="J31" i="10"/>
  <c r="J30" i="10"/>
  <c r="J29" i="10"/>
  <c r="J28" i="10"/>
  <c r="J38" i="10" s="1"/>
  <c r="J40" i="10" s="1"/>
  <c r="J41" i="10" s="1"/>
  <c r="B47" i="10" s="1"/>
  <c r="F47" i="10" s="1"/>
  <c r="K27" i="10"/>
  <c r="K40" i="10" s="1"/>
  <c r="J26" i="10"/>
  <c r="J25" i="10"/>
  <c r="J24" i="10"/>
  <c r="J23" i="10"/>
  <c r="J22" i="10"/>
  <c r="J21" i="10"/>
  <c r="J20" i="10"/>
  <c r="J19" i="10"/>
  <c r="J18" i="10"/>
  <c r="J17" i="10"/>
  <c r="J27" i="10" s="1"/>
  <c r="I14" i="10"/>
  <c r="C43" i="9"/>
  <c r="K38" i="9"/>
  <c r="J37" i="9"/>
  <c r="J36" i="9"/>
  <c r="J35" i="9"/>
  <c r="J34" i="9"/>
  <c r="J33" i="9"/>
  <c r="J32" i="9"/>
  <c r="J31" i="9"/>
  <c r="J30" i="9"/>
  <c r="J29" i="9"/>
  <c r="J28" i="9"/>
  <c r="J38" i="9" s="1"/>
  <c r="J40" i="9" s="1"/>
  <c r="J41" i="9" s="1"/>
  <c r="B47" i="9" s="1"/>
  <c r="F47" i="9" s="1"/>
  <c r="K27" i="9"/>
  <c r="K40" i="9" s="1"/>
  <c r="J26" i="9"/>
  <c r="J25" i="9"/>
  <c r="J24" i="9"/>
  <c r="J23" i="9"/>
  <c r="J22" i="9"/>
  <c r="J21" i="9"/>
  <c r="J20" i="9"/>
  <c r="J19" i="9"/>
  <c r="J27" i="9" s="1"/>
  <c r="J18" i="9"/>
  <c r="J17" i="9"/>
  <c r="I14" i="9"/>
  <c r="C43" i="8"/>
  <c r="K40" i="8"/>
  <c r="K38" i="8"/>
  <c r="J37" i="8"/>
  <c r="J36" i="8"/>
  <c r="J35" i="8"/>
  <c r="J34" i="8"/>
  <c r="J33" i="8"/>
  <c r="J32" i="8"/>
  <c r="J31" i="8"/>
  <c r="J30" i="8"/>
  <c r="J38" i="8" s="1"/>
  <c r="J29" i="8"/>
  <c r="J28" i="8"/>
  <c r="K27" i="8"/>
  <c r="J26" i="8"/>
  <c r="J25" i="8"/>
  <c r="J24" i="8"/>
  <c r="J23" i="8"/>
  <c r="J22" i="8"/>
  <c r="J21" i="8"/>
  <c r="J20" i="8"/>
  <c r="J19" i="8"/>
  <c r="J18" i="8"/>
  <c r="J17" i="8"/>
  <c r="J27" i="8" s="1"/>
  <c r="I14" i="8"/>
  <c r="C43" i="7"/>
  <c r="K38" i="7"/>
  <c r="K40" i="7" s="1"/>
  <c r="J38" i="7"/>
  <c r="J37" i="7"/>
  <c r="J36" i="7"/>
  <c r="J35" i="7"/>
  <c r="J34" i="7"/>
  <c r="J33" i="7"/>
  <c r="J32" i="7"/>
  <c r="J31" i="7"/>
  <c r="J30" i="7"/>
  <c r="J29" i="7"/>
  <c r="J28" i="7"/>
  <c r="K27" i="7"/>
  <c r="J26" i="7"/>
  <c r="J25" i="7"/>
  <c r="J24" i="7"/>
  <c r="J23" i="7"/>
  <c r="J22" i="7"/>
  <c r="J21" i="7"/>
  <c r="J20" i="7"/>
  <c r="J19" i="7"/>
  <c r="J18" i="7"/>
  <c r="J17" i="7"/>
  <c r="J27" i="7" s="1"/>
  <c r="I14" i="7"/>
  <c r="C43" i="6"/>
  <c r="K38" i="6"/>
  <c r="J37" i="6"/>
  <c r="J36" i="6"/>
  <c r="J35" i="6"/>
  <c r="J34" i="6"/>
  <c r="J33" i="6"/>
  <c r="J32" i="6"/>
  <c r="J31" i="6"/>
  <c r="J30" i="6"/>
  <c r="J29" i="6"/>
  <c r="J38" i="6" s="1"/>
  <c r="J28" i="6"/>
  <c r="K27" i="6"/>
  <c r="K40" i="6" s="1"/>
  <c r="J26" i="6"/>
  <c r="J25" i="6"/>
  <c r="J24" i="6"/>
  <c r="J23" i="6"/>
  <c r="J22" i="6"/>
  <c r="J21" i="6"/>
  <c r="J20" i="6"/>
  <c r="J19" i="6"/>
  <c r="J18" i="6"/>
  <c r="J17" i="6"/>
  <c r="J27" i="6" s="1"/>
  <c r="I14" i="6"/>
  <c r="C43" i="5"/>
  <c r="K38" i="5"/>
  <c r="K40" i="5" s="1"/>
  <c r="J37" i="5"/>
  <c r="J36" i="5"/>
  <c r="J35" i="5"/>
  <c r="J34" i="5"/>
  <c r="J33" i="5"/>
  <c r="J32" i="5"/>
  <c r="J31" i="5"/>
  <c r="J30" i="5"/>
  <c r="J38" i="5" s="1"/>
  <c r="J40" i="5" s="1"/>
  <c r="J41" i="5" s="1"/>
  <c r="B47" i="5" s="1"/>
  <c r="F47" i="5" s="1"/>
  <c r="J29" i="5"/>
  <c r="J28" i="5"/>
  <c r="K27" i="5"/>
  <c r="J26" i="5"/>
  <c r="J25" i="5"/>
  <c r="J24" i="5"/>
  <c r="J23" i="5"/>
  <c r="J22" i="5"/>
  <c r="J21" i="5"/>
  <c r="J20" i="5"/>
  <c r="J19" i="5"/>
  <c r="J18" i="5"/>
  <c r="J17" i="5"/>
  <c r="J27" i="5" s="1"/>
  <c r="I14" i="5"/>
  <c r="J40" i="23" l="1"/>
  <c r="J41" i="23" s="1"/>
  <c r="B47" i="23" s="1"/>
  <c r="F47" i="23" s="1"/>
  <c r="J40" i="24"/>
  <c r="J41" i="24" s="1"/>
  <c r="B47" i="24" s="1"/>
  <c r="F47" i="24" s="1"/>
  <c r="J40" i="25"/>
  <c r="J41" i="25" s="1"/>
  <c r="J40" i="15"/>
  <c r="J41" i="15" s="1"/>
  <c r="B47" i="15" s="1"/>
  <c r="F47" i="15" s="1"/>
  <c r="J40" i="16"/>
  <c r="J41" i="16" s="1"/>
  <c r="B47" i="16" s="1"/>
  <c r="F47" i="16" s="1"/>
  <c r="J40" i="21"/>
  <c r="J41" i="21" s="1"/>
  <c r="J40" i="22"/>
  <c r="J41" i="22" s="1"/>
  <c r="J40" i="12"/>
  <c r="J41" i="12" s="1"/>
  <c r="J40" i="13"/>
  <c r="J41" i="13" s="1"/>
  <c r="B47" i="13" s="1"/>
  <c r="F47" i="13" s="1"/>
  <c r="J40" i="8"/>
  <c r="J41" i="8" s="1"/>
  <c r="B47" i="8" s="1"/>
  <c r="F47" i="8" s="1"/>
  <c r="J40" i="7"/>
  <c r="J41" i="7" s="1"/>
  <c r="B47" i="7" s="1"/>
  <c r="F47" i="7" s="1"/>
  <c r="J40" i="6"/>
  <c r="J41" i="6" s="1"/>
  <c r="B47" i="6" s="1"/>
  <c r="F47" i="6" s="1"/>
  <c r="B47" i="25" l="1"/>
  <c r="F47" i="25" s="1"/>
  <c r="B47" i="22"/>
  <c r="F47" i="22" s="1"/>
  <c r="B47" i="21"/>
  <c r="F47" i="21" s="1"/>
  <c r="B47" i="12"/>
  <c r="F47" i="12" s="1"/>
</calcChain>
</file>

<file path=xl/sharedStrings.xml><?xml version="1.0" encoding="utf-8"?>
<sst xmlns="http://schemas.openxmlformats.org/spreadsheetml/2006/main" count="1343" uniqueCount="68">
  <si>
    <t xml:space="preserve">Name: </t>
  </si>
  <si>
    <t>Assignment # 1:</t>
  </si>
  <si>
    <t xml:space="preserve">School </t>
  </si>
  <si>
    <t xml:space="preserve">Program/Student </t>
  </si>
  <si>
    <t>Position</t>
  </si>
  <si>
    <t>Assignment #2:</t>
  </si>
  <si>
    <r>
      <t xml:space="preserve">2-WEEK PAYROLL PERIOD ENDING and Submit BY </t>
    </r>
    <r>
      <rPr>
        <b/>
        <sz val="14"/>
        <color rgb="FFFF0000"/>
        <rFont val="Arial"/>
        <family val="2"/>
      </rPr>
      <t>10:00 AM</t>
    </r>
    <r>
      <rPr>
        <b/>
        <sz val="14"/>
        <color theme="1"/>
        <rFont val="Arial"/>
        <family val="2"/>
      </rPr>
      <t xml:space="preserve"> on:</t>
    </r>
  </si>
  <si>
    <t>PLEASE USE DECIMALS FOR SHOWING TIME LESS THAN A FULL HOUR; e.g., 5.75 hours, not 5 hrs. 45 mins. or 5 ¾  hours</t>
  </si>
  <si>
    <t>INCORRECT COMPLETION MAY DELAY PAYMENT!
DAY:</t>
  </si>
  <si>
    <t xml:space="preserve">REASON FOR ABSENCE OR REASON IF HRS. ARE OTHER THAN YOUR REGULAR SCHEDULE. IF REQUESTING PAYMENT FOR SICK, PERSONAL, FAMILY ILLNESS OR FAMILY DEATH LEAVE, SHOW WHICH ONE HERE                                                               </t>
  </si>
  <si>
    <t>IF YOU WORK AT MORE THAN ONE SCHOOL OR IN MORE THAN ONE ASSIGNMENT, PLEASE SEPARATE YOUR TIME AND INDICATE ASSIGNMENT CODE #1 OR #2 HERE</t>
  </si>
  <si>
    <t xml:space="preserve">WORKED
HOURS
ONLY  
STARTING
TIME
Must Indicate AM OR PM </t>
  </si>
  <si>
    <t xml:space="preserve">WORKED
HOURS
ONLY  
ENDING
TIME
Must Indicate AM OR PM </t>
  </si>
  <si>
    <t>NUMBER OF HOURS WORKED
(Please use decimals)</t>
  </si>
  <si>
    <t>Request for payment for HOURS NOT worked:
Personal, sick, etc. 
FT STAFF ONLY</t>
  </si>
  <si>
    <t>Monday</t>
  </si>
  <si>
    <t>Tuesday</t>
  </si>
  <si>
    <t>Wednesday</t>
  </si>
  <si>
    <t>Thursday</t>
  </si>
  <si>
    <t>Friday</t>
  </si>
  <si>
    <t>SUBTOTAL-Wk 1</t>
  </si>
  <si>
    <t>/////////////////////////////////////////////////////////////////////////////////////////////////////////////////////////////////////////////////////////////////////////</t>
  </si>
  <si>
    <t>SUBTOTAL-WK 2</t>
  </si>
  <si>
    <t>TOTALS</t>
  </si>
  <si>
    <r>
      <rPr>
        <b/>
        <sz val="10"/>
        <color rgb="FFFF0000"/>
        <rFont val="Arial"/>
        <family val="2"/>
      </rPr>
      <t>Timesheets not submitted by deadline will be processed the following paydate.</t>
    </r>
    <r>
      <rPr>
        <b/>
        <sz val="10"/>
        <color theme="1"/>
        <rFont val="Arial"/>
        <family val="2"/>
      </rPr>
      <t xml:space="preserve">
</t>
    </r>
  </si>
  <si>
    <t>TOTAL  HOURS WORKED</t>
  </si>
  <si>
    <t>TOTAL LEAVE HOURS REQUESTED</t>
  </si>
  <si>
    <t>Submit via e-mail to  Lelise Parilla 
lparilla@sharedservicesct.com</t>
  </si>
  <si>
    <t xml:space="preserve">TOTAL OF HOURS WORKED HOURS PLUS REQUESTED LEAVE TIME: </t>
  </si>
  <si>
    <t xml:space="preserve">This is a true and accurate record of hours worked.                                                              </t>
  </si>
  <si>
    <t>Employee Signature:</t>
  </si>
  <si>
    <t>Date:</t>
  </si>
  <si>
    <t xml:space="preserve">Supervisor Signature: </t>
  </si>
  <si>
    <t>For Office Use:</t>
  </si>
  <si>
    <t>Paid</t>
  </si>
  <si>
    <t>Hours @</t>
  </si>
  <si>
    <t>=</t>
  </si>
  <si>
    <t>**PLEASE DO NOT USE DITTO MARKS OR ARROWS**</t>
  </si>
  <si>
    <t xml:space="preserve">ATTENDANCE SHEET </t>
  </si>
  <si>
    <t xml:space="preserve"> 94 Battistoni Drive</t>
  </si>
  <si>
    <t xml:space="preserve"> Winsted, CT   06098</t>
  </si>
  <si>
    <t xml:space="preserve"> Tel:   (860) 379-8583</t>
  </si>
  <si>
    <t xml:space="preserve"> Fax:  (860) 379-3498</t>
  </si>
  <si>
    <t>Quentin H. Rueckert</t>
  </si>
  <si>
    <t xml:space="preserve">  Executive Director</t>
  </si>
  <si>
    <t>Daniela Belanger</t>
  </si>
  <si>
    <t>Assistant Director</t>
  </si>
  <si>
    <t xml:space="preserve">Columbus Day </t>
  </si>
  <si>
    <t xml:space="preserve">John Smith </t>
  </si>
  <si>
    <t xml:space="preserve">Regional 7 </t>
  </si>
  <si>
    <t>Paraprofessional</t>
  </si>
  <si>
    <t xml:space="preserve">Sick </t>
  </si>
  <si>
    <t xml:space="preserve">Personal Day </t>
  </si>
  <si>
    <t>#2 (Or Van Monitor)</t>
  </si>
  <si>
    <t xml:space="preserve">Snow Day </t>
  </si>
  <si>
    <t xml:space="preserve">1/2 Day </t>
  </si>
  <si>
    <t>1/2 Day / Worked Full Day</t>
  </si>
  <si>
    <t>Winter Recess</t>
  </si>
  <si>
    <t xml:space="preserve">Martin Luther King Day </t>
  </si>
  <si>
    <t xml:space="preserve">Presidents Day </t>
  </si>
  <si>
    <t>Spring Recess</t>
  </si>
  <si>
    <t>Thanksgiving</t>
  </si>
  <si>
    <t>Good Friday</t>
  </si>
  <si>
    <t>Christmas Day</t>
  </si>
  <si>
    <t>Labor Day</t>
  </si>
  <si>
    <t>New Year's Day</t>
  </si>
  <si>
    <t>February Break</t>
  </si>
  <si>
    <t>Memorial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</si>
</sst>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[$-F800]dddd\,\ mmmm\ dd\,\ yyyy"/>
    <numFmt numFmtId="165" formatCode="m/d;@"/>
    <numFmt numFmtId="166" formatCode="[$-409]h:mm\ AM/PM;@"/>
    <numFmt numFmtId="167" formatCode="0.00;\-0.00;;@"/>
    <numFmt numFmtId="168" formatCode="0;\-0;;@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sz val="16"/>
      <color theme="1"/>
      <name val="Arial"/>
      <family val="2"/>
    </font>
    <font>
      <b/>
      <sz val="10"/>
      <color theme="1"/>
      <name val="Arial"/>
      <family val="2"/>
    </font>
    <font>
      <sz val="12"/>
      <color theme="1"/>
      <name val="Arial"/>
      <family val="2"/>
    </font>
    <font>
      <b/>
      <sz val="8"/>
      <color theme="1"/>
      <name val="Arial"/>
      <family val="2"/>
    </font>
    <font>
      <b/>
      <sz val="14"/>
      <color theme="1"/>
      <name val="Arial"/>
      <family val="2"/>
    </font>
    <font>
      <b/>
      <sz val="14"/>
      <color rgb="FFFF0000"/>
      <name val="Arial"/>
      <family val="2"/>
    </font>
    <font>
      <b/>
      <sz val="14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9"/>
      <color theme="1"/>
      <name val="Arial"/>
      <family val="2"/>
    </font>
    <font>
      <b/>
      <sz val="10"/>
      <color rgb="FFFF0000"/>
      <name val="Arial"/>
      <family val="2"/>
    </font>
    <font>
      <b/>
      <i/>
      <sz val="11"/>
      <color theme="1"/>
      <name val="Arial"/>
      <family val="2"/>
    </font>
    <font>
      <b/>
      <sz val="11"/>
      <color theme="1"/>
      <name val="Lucida Handwriting"/>
      <family val="4"/>
    </font>
    <font>
      <b/>
      <sz val="8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11"/>
      <name val="Calibri"/>
      <family val="2"/>
      <scheme val="minor"/>
    </font>
    <font>
      <b/>
      <sz val="11"/>
      <color rgb="FF0033CC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2">
    <xf numFmtId="0" fontId="0" fillId="0" borderId="0" xfId="0"/>
    <xf numFmtId="0" fontId="6" fillId="0" borderId="0" xfId="0" applyFont="1" applyBorder="1" applyAlignment="1">
      <alignment horizontal="right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3" borderId="12" xfId="0" applyFont="1" applyFill="1" applyBorder="1" applyAlignment="1">
      <alignment horizontal="center" vertical="center" wrapText="1"/>
    </xf>
    <xf numFmtId="166" fontId="13" fillId="0" borderId="16" xfId="0" applyNumberFormat="1" applyFont="1" applyFill="1" applyBorder="1" applyAlignment="1">
      <alignment horizontal="center" vertical="center" wrapText="1"/>
    </xf>
    <xf numFmtId="167" fontId="13" fillId="0" borderId="16" xfId="0" applyNumberFormat="1" applyFont="1" applyFill="1" applyBorder="1" applyAlignment="1">
      <alignment horizontal="center" vertical="center" wrapText="1"/>
    </xf>
    <xf numFmtId="166" fontId="13" fillId="4" borderId="16" xfId="0" applyNumberFormat="1" applyFont="1" applyFill="1" applyBorder="1" applyAlignment="1">
      <alignment horizontal="center" vertical="center" wrapText="1"/>
    </xf>
    <xf numFmtId="167" fontId="13" fillId="4" borderId="16" xfId="0" applyNumberFormat="1" applyFont="1" applyFill="1" applyBorder="1" applyAlignment="1">
      <alignment horizontal="center" vertical="center" wrapText="1"/>
    </xf>
    <xf numFmtId="166" fontId="13" fillId="4" borderId="21" xfId="0" applyNumberFormat="1" applyFont="1" applyFill="1" applyBorder="1" applyAlignment="1">
      <alignment horizontal="center" vertical="center" wrapText="1"/>
    </xf>
    <xf numFmtId="167" fontId="13" fillId="4" borderId="21" xfId="0" applyNumberFormat="1" applyFont="1" applyFill="1" applyBorder="1" applyAlignment="1">
      <alignment horizontal="center" vertical="center" wrapText="1"/>
    </xf>
    <xf numFmtId="167" fontId="13" fillId="3" borderId="26" xfId="0" applyNumberFormat="1" applyFont="1" applyFill="1" applyBorder="1" applyAlignment="1">
      <alignment horizontal="center" vertical="center" wrapText="1"/>
    </xf>
    <xf numFmtId="167" fontId="13" fillId="3" borderId="27" xfId="0" applyNumberFormat="1" applyFont="1" applyFill="1" applyBorder="1" applyAlignment="1">
      <alignment horizontal="center" vertical="center" wrapText="1"/>
    </xf>
    <xf numFmtId="167" fontId="13" fillId="0" borderId="29" xfId="0" applyNumberFormat="1" applyFont="1" applyFill="1" applyBorder="1" applyAlignment="1">
      <alignment horizontal="center" vertical="center" wrapText="1"/>
    </xf>
    <xf numFmtId="0" fontId="8" fillId="3" borderId="36" xfId="0" applyFont="1" applyFill="1" applyBorder="1" applyAlignment="1">
      <alignment horizontal="center" vertical="center" wrapText="1"/>
    </xf>
    <xf numFmtId="0" fontId="8" fillId="3" borderId="37" xfId="0" applyFont="1" applyFill="1" applyBorder="1" applyAlignment="1">
      <alignment horizontal="center" wrapText="1"/>
    </xf>
    <xf numFmtId="167" fontId="13" fillId="3" borderId="43" xfId="0" applyNumberFormat="1" applyFont="1" applyFill="1" applyBorder="1" applyAlignment="1">
      <alignment horizontal="center" vertical="center" wrapText="1"/>
    </xf>
    <xf numFmtId="167" fontId="13" fillId="3" borderId="44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right"/>
    </xf>
    <xf numFmtId="167" fontId="13" fillId="0" borderId="41" xfId="0" applyNumberFormat="1" applyFont="1" applyBorder="1" applyAlignment="1">
      <alignment horizontal="center"/>
    </xf>
    <xf numFmtId="0" fontId="13" fillId="0" borderId="0" xfId="0" applyFont="1" applyAlignment="1">
      <alignment horizontal="center"/>
    </xf>
    <xf numFmtId="0" fontId="16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20" fillId="4" borderId="46" xfId="0" applyFont="1" applyFill="1" applyBorder="1" applyAlignment="1">
      <alignment horizontal="right" vertical="center"/>
    </xf>
    <xf numFmtId="167" fontId="20" fillId="4" borderId="1" xfId="1" applyNumberFormat="1" applyFont="1" applyFill="1" applyBorder="1" applyAlignment="1">
      <alignment horizontal="center" vertical="center"/>
    </xf>
    <xf numFmtId="39" fontId="20" fillId="4" borderId="1" xfId="1" applyNumberFormat="1" applyFont="1" applyFill="1" applyBorder="1" applyAlignment="1">
      <alignment horizontal="center" vertical="center"/>
    </xf>
    <xf numFmtId="0" fontId="20" fillId="4" borderId="0" xfId="0" applyNumberFormat="1" applyFont="1" applyFill="1" applyBorder="1" applyAlignment="1">
      <alignment horizontal="center" vertical="center"/>
    </xf>
    <xf numFmtId="0" fontId="20" fillId="4" borderId="0" xfId="0" applyFont="1" applyFill="1" applyBorder="1" applyAlignment="1">
      <alignment horizontal="center" vertical="center"/>
    </xf>
    <xf numFmtId="0" fontId="20" fillId="4" borderId="28" xfId="0" applyFont="1" applyFill="1" applyBorder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22" fillId="0" borderId="0" xfId="0" applyFont="1" applyFill="1" applyAlignment="1">
      <alignment vertical="center"/>
    </xf>
    <xf numFmtId="0" fontId="22" fillId="0" borderId="0" xfId="0" applyFont="1" applyFill="1" applyAlignment="1">
      <alignment horizontal="right"/>
    </xf>
    <xf numFmtId="0" fontId="22" fillId="0" borderId="0" xfId="0" applyFont="1" applyFill="1" applyAlignment="1">
      <alignment horizontal="right" vertical="center"/>
    </xf>
    <xf numFmtId="0" fontId="0" fillId="0" borderId="0" xfId="0" applyFont="1" applyFill="1" applyAlignment="1">
      <alignment horizontal="right"/>
    </xf>
    <xf numFmtId="0" fontId="0" fillId="0" borderId="0" xfId="0" applyFill="1"/>
    <xf numFmtId="166" fontId="13" fillId="0" borderId="48" xfId="0" applyNumberFormat="1" applyFont="1" applyFill="1" applyBorder="1" applyAlignment="1">
      <alignment horizontal="center" vertical="center" wrapText="1"/>
    </xf>
    <xf numFmtId="167" fontId="13" fillId="0" borderId="48" xfId="0" applyNumberFormat="1" applyFont="1" applyFill="1" applyBorder="1" applyAlignment="1">
      <alignment horizontal="center" vertical="center" wrapText="1"/>
    </xf>
    <xf numFmtId="166" fontId="13" fillId="4" borderId="48" xfId="0" applyNumberFormat="1" applyFont="1" applyFill="1" applyBorder="1" applyAlignment="1">
      <alignment horizontal="center" vertical="center" wrapText="1"/>
    </xf>
    <xf numFmtId="167" fontId="13" fillId="4" borderId="48" xfId="0" applyNumberFormat="1" applyFont="1" applyFill="1" applyBorder="1" applyAlignment="1">
      <alignment horizontal="center" vertical="center" wrapText="1"/>
    </xf>
    <xf numFmtId="166" fontId="13" fillId="4" borderId="49" xfId="0" applyNumberFormat="1" applyFont="1" applyFill="1" applyBorder="1" applyAlignment="1">
      <alignment horizontal="center" vertical="center" wrapText="1"/>
    </xf>
    <xf numFmtId="167" fontId="13" fillId="4" borderId="49" xfId="0" applyNumberFormat="1" applyFont="1" applyFill="1" applyBorder="1" applyAlignment="1">
      <alignment horizontal="center" vertical="center" wrapText="1"/>
    </xf>
    <xf numFmtId="166" fontId="13" fillId="0" borderId="50" xfId="0" applyNumberFormat="1" applyFont="1" applyFill="1" applyBorder="1" applyAlignment="1">
      <alignment horizontal="center" vertical="center" wrapText="1"/>
    </xf>
    <xf numFmtId="167" fontId="13" fillId="0" borderId="50" xfId="0" applyNumberFormat="1" applyFont="1" applyFill="1" applyBorder="1" applyAlignment="1">
      <alignment horizontal="center" vertical="center" wrapText="1"/>
    </xf>
    <xf numFmtId="166" fontId="13" fillId="4" borderId="51" xfId="0" applyNumberFormat="1" applyFont="1" applyFill="1" applyBorder="1" applyAlignment="1">
      <alignment horizontal="center" vertical="center" wrapText="1"/>
    </xf>
    <xf numFmtId="167" fontId="13" fillId="4" borderId="5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8" fillId="4" borderId="45" xfId="0" applyFont="1" applyFill="1" applyBorder="1" applyAlignment="1">
      <alignment horizontal="left" vertical="center"/>
    </xf>
    <xf numFmtId="0" fontId="18" fillId="4" borderId="3" xfId="0" applyFont="1" applyFill="1" applyBorder="1" applyAlignment="1">
      <alignment horizontal="left" vertical="center"/>
    </xf>
    <xf numFmtId="0" fontId="19" fillId="4" borderId="3" xfId="0" applyFont="1" applyFill="1" applyBorder="1" applyAlignment="1">
      <alignment horizontal="center"/>
    </xf>
    <xf numFmtId="0" fontId="19" fillId="4" borderId="14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 vertical="center"/>
    </xf>
    <xf numFmtId="0" fontId="21" fillId="4" borderId="47" xfId="0" applyFont="1" applyFill="1" applyBorder="1" applyAlignment="1">
      <alignment horizontal="center"/>
    </xf>
    <xf numFmtId="0" fontId="21" fillId="4" borderId="1" xfId="0" applyFont="1" applyFill="1" applyBorder="1" applyAlignment="1">
      <alignment horizontal="center"/>
    </xf>
    <xf numFmtId="0" fontId="21" fillId="4" borderId="19" xfId="0" applyFont="1" applyFill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168" fontId="17" fillId="0" borderId="1" xfId="0" applyNumberFormat="1" applyFont="1" applyBorder="1" applyAlignment="1">
      <alignment horizontal="center"/>
    </xf>
    <xf numFmtId="14" fontId="13" fillId="0" borderId="1" xfId="0" applyNumberFormat="1" applyFont="1" applyBorder="1" applyAlignment="1">
      <alignment horizontal="center"/>
    </xf>
    <xf numFmtId="0" fontId="6" fillId="3" borderId="23" xfId="0" applyFont="1" applyFill="1" applyBorder="1" applyAlignment="1">
      <alignment horizontal="center" vertical="center" wrapText="1"/>
    </xf>
    <xf numFmtId="0" fontId="6" fillId="3" borderId="24" xfId="0" applyFont="1" applyFill="1" applyBorder="1" applyAlignment="1">
      <alignment horizontal="center" vertical="center" wrapText="1"/>
    </xf>
    <xf numFmtId="0" fontId="8" fillId="3" borderId="24" xfId="0" applyFont="1" applyFill="1" applyBorder="1" applyAlignment="1">
      <alignment horizontal="center" vertical="center" wrapText="1"/>
    </xf>
    <xf numFmtId="0" fontId="8" fillId="3" borderId="31" xfId="0" applyFont="1" applyFill="1" applyBorder="1" applyAlignment="1">
      <alignment horizontal="center" vertical="center" wrapText="1"/>
    </xf>
    <xf numFmtId="0" fontId="9" fillId="3" borderId="32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38" xfId="0" applyFont="1" applyFill="1" applyBorder="1" applyAlignment="1">
      <alignment horizontal="center" vertical="center" wrapText="1"/>
    </xf>
    <xf numFmtId="0" fontId="9" fillId="3" borderId="39" xfId="0" applyFont="1" applyFill="1" applyBorder="1" applyAlignment="1">
      <alignment horizontal="center" vertical="center" wrapText="1"/>
    </xf>
    <xf numFmtId="0" fontId="6" fillId="3" borderId="33" xfId="0" applyFont="1" applyFill="1" applyBorder="1" applyAlignment="1">
      <alignment horizontal="center" wrapText="1"/>
    </xf>
    <xf numFmtId="0" fontId="6" fillId="3" borderId="34" xfId="0" applyFont="1" applyFill="1" applyBorder="1" applyAlignment="1">
      <alignment horizontal="center" wrapText="1"/>
    </xf>
    <xf numFmtId="0" fontId="6" fillId="3" borderId="35" xfId="0" applyFont="1" applyFill="1" applyBorder="1" applyAlignment="1">
      <alignment horizontal="center" wrapText="1"/>
    </xf>
    <xf numFmtId="0" fontId="4" fillId="0" borderId="40" xfId="0" applyFont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13" fillId="0" borderId="13" xfId="0" applyFont="1" applyFill="1" applyBorder="1" applyAlignment="1">
      <alignment horizontal="center" vertical="center"/>
    </xf>
    <xf numFmtId="0" fontId="13" fillId="0" borderId="20" xfId="0" applyFont="1" applyFill="1" applyBorder="1" applyAlignment="1">
      <alignment horizontal="center" vertical="center"/>
    </xf>
    <xf numFmtId="165" fontId="13" fillId="0" borderId="28" xfId="0" applyNumberFormat="1" applyFont="1" applyFill="1" applyBorder="1" applyAlignment="1">
      <alignment horizontal="center" vertical="center" wrapText="1"/>
    </xf>
    <xf numFmtId="165" fontId="13" fillId="0" borderId="19" xfId="0" applyNumberFormat="1" applyFont="1" applyFill="1" applyBorder="1" applyAlignment="1">
      <alignment horizontal="center" vertical="center" wrapText="1"/>
    </xf>
    <xf numFmtId="0" fontId="13" fillId="0" borderId="16" xfId="0" applyFont="1" applyFill="1" applyBorder="1" applyAlignment="1">
      <alignment horizontal="center" vertical="center" wrapText="1"/>
    </xf>
    <xf numFmtId="0" fontId="13" fillId="0" borderId="21" xfId="0" applyFont="1" applyFill="1" applyBorder="1" applyAlignment="1">
      <alignment horizontal="center" vertical="center" wrapText="1"/>
    </xf>
    <xf numFmtId="2" fontId="13" fillId="3" borderId="17" xfId="0" applyNumberFormat="1" applyFont="1" applyFill="1" applyBorder="1" applyAlignment="1">
      <alignment horizontal="center" vertical="center" wrapText="1"/>
    </xf>
    <xf numFmtId="2" fontId="13" fillId="3" borderId="22" xfId="0" applyNumberFormat="1" applyFont="1" applyFill="1" applyBorder="1" applyAlignment="1">
      <alignment horizontal="center" vertical="center" wrapText="1"/>
    </xf>
    <xf numFmtId="0" fontId="13" fillId="4" borderId="21" xfId="0" applyFont="1" applyFill="1" applyBorder="1" applyAlignment="1">
      <alignment horizontal="center" vertical="center" wrapText="1"/>
    </xf>
    <xf numFmtId="0" fontId="13" fillId="0" borderId="18" xfId="0" applyFont="1" applyFill="1" applyBorder="1" applyAlignment="1">
      <alignment horizontal="center" vertical="center"/>
    </xf>
    <xf numFmtId="0" fontId="13" fillId="4" borderId="16" xfId="0" applyFont="1" applyFill="1" applyBorder="1" applyAlignment="1">
      <alignment horizontal="center" vertical="center" wrapText="1"/>
    </xf>
    <xf numFmtId="167" fontId="13" fillId="3" borderId="30" xfId="0" applyNumberFormat="1" applyFont="1" applyFill="1" applyBorder="1" applyAlignment="1">
      <alignment horizontal="center" vertical="center" wrapText="1"/>
    </xf>
    <xf numFmtId="167" fontId="13" fillId="3" borderId="17" xfId="0" applyNumberFormat="1" applyFont="1" applyFill="1" applyBorder="1" applyAlignment="1">
      <alignment horizontal="center" vertical="center" wrapText="1"/>
    </xf>
    <xf numFmtId="0" fontId="8" fillId="3" borderId="25" xfId="0" applyFont="1" applyFill="1" applyBorder="1" applyAlignment="1">
      <alignment horizontal="center" vertical="center" wrapText="1"/>
    </xf>
    <xf numFmtId="0" fontId="13" fillId="0" borderId="29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165" fontId="13" fillId="0" borderId="14" xfId="0" applyNumberFormat="1" applyFont="1" applyFill="1" applyBorder="1" applyAlignment="1">
      <alignment horizontal="center" vertical="center" wrapText="1"/>
    </xf>
    <xf numFmtId="0" fontId="13" fillId="0" borderId="15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3" fillId="0" borderId="14" xfId="0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/>
    </xf>
    <xf numFmtId="0" fontId="8" fillId="0" borderId="3" xfId="0" applyFont="1" applyBorder="1" applyAlignment="1">
      <alignment horizontal="center" vertical="top"/>
    </xf>
    <xf numFmtId="0" fontId="7" fillId="0" borderId="1" xfId="0" applyFont="1" applyBorder="1" applyAlignment="1">
      <alignment horizontal="center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5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9" fillId="2" borderId="4" xfId="0" applyFont="1" applyFill="1" applyBorder="1" applyAlignment="1">
      <alignment horizontal="right"/>
    </xf>
    <xf numFmtId="0" fontId="9" fillId="2" borderId="5" xfId="0" applyFont="1" applyFill="1" applyBorder="1" applyAlignment="1">
      <alignment horizontal="right"/>
    </xf>
    <xf numFmtId="164" fontId="11" fillId="2" borderId="5" xfId="0" applyNumberFormat="1" applyFont="1" applyFill="1" applyBorder="1" applyAlignment="1">
      <alignment horizontal="center" vertical="center"/>
    </xf>
    <xf numFmtId="164" fontId="11" fillId="2" borderId="6" xfId="0" applyNumberFormat="1" applyFont="1" applyFill="1" applyBorder="1" applyAlignment="1">
      <alignment horizontal="center" vertical="center"/>
    </xf>
    <xf numFmtId="0" fontId="13" fillId="4" borderId="48" xfId="0" applyFont="1" applyFill="1" applyBorder="1" applyAlignment="1">
      <alignment horizontal="center" vertical="center" wrapText="1"/>
    </xf>
    <xf numFmtId="0" fontId="13" fillId="0" borderId="50" xfId="0" applyFont="1" applyFill="1" applyBorder="1" applyAlignment="1">
      <alignment horizontal="center" vertical="center" wrapText="1"/>
    </xf>
    <xf numFmtId="164" fontId="20" fillId="2" borderId="5" xfId="0" applyNumberFormat="1" applyFont="1" applyFill="1" applyBorder="1" applyAlignment="1">
      <alignment horizontal="center" vertical="center"/>
    </xf>
    <xf numFmtId="164" fontId="20" fillId="2" borderId="6" xfId="0" applyNumberFormat="1" applyFont="1" applyFill="1" applyBorder="1" applyAlignment="1">
      <alignment horizontal="center" vertical="center"/>
    </xf>
    <xf numFmtId="0" fontId="14" fillId="0" borderId="48" xfId="0" applyFont="1" applyFill="1" applyBorder="1" applyAlignment="1">
      <alignment horizontal="center" vertical="center" wrapText="1"/>
    </xf>
    <xf numFmtId="0" fontId="14" fillId="4" borderId="48" xfId="0" applyFont="1" applyFill="1" applyBorder="1" applyAlignment="1">
      <alignment horizontal="center" vertical="center" wrapText="1"/>
    </xf>
    <xf numFmtId="0" fontId="13" fillId="0" borderId="48" xfId="0" applyFont="1" applyFill="1" applyBorder="1" applyAlignment="1">
      <alignment horizontal="center" vertical="center" wrapText="1"/>
    </xf>
    <xf numFmtId="0" fontId="13" fillId="4" borderId="49" xfId="0" applyFont="1" applyFill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  <xdr:twoCellAnchor>
    <xdr:from>
      <xdr:col>6</xdr:col>
      <xdr:colOff>701040</xdr:colOff>
      <xdr:row>1</xdr:row>
      <xdr:rowOff>190500</xdr:rowOff>
    </xdr:from>
    <xdr:to>
      <xdr:col>9</xdr:col>
      <xdr:colOff>251460</xdr:colOff>
      <xdr:row>4</xdr:row>
      <xdr:rowOff>83820</xdr:rowOff>
    </xdr:to>
    <xdr:sp macro="" textlink="">
      <xdr:nvSpPr>
        <xdr:cNvPr id="4" name="TextBox 3"/>
        <xdr:cNvSpPr txBox="1"/>
      </xdr:nvSpPr>
      <xdr:spPr>
        <a:xfrm>
          <a:off x="5631180" y="396240"/>
          <a:ext cx="2217420" cy="464820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2000">
              <a:solidFill>
                <a:srgbClr val="FF0000"/>
              </a:solidFill>
              <a:latin typeface="Arial Black" panose="020B0A04020102020204" pitchFamily="34" charset="0"/>
            </a:rPr>
            <a:t>Example</a:t>
          </a:r>
          <a:r>
            <a:rPr lang="en-US" sz="2000" baseline="0">
              <a:solidFill>
                <a:srgbClr val="FF0000"/>
              </a:solidFill>
              <a:latin typeface="Arial Black" panose="020B0A04020102020204" pitchFamily="34" charset="0"/>
            </a:rPr>
            <a:t> Page</a:t>
          </a:r>
          <a:endParaRPr lang="en-US" sz="2000">
            <a:solidFill>
              <a:srgbClr val="FF0000"/>
            </a:solidFill>
            <a:latin typeface="Arial Black" panose="020B0A04020102020204" pitchFamily="34" charset="0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  <xdr:twoCellAnchor>
    <xdr:from>
      <xdr:col>8</xdr:col>
      <xdr:colOff>274320</xdr:colOff>
      <xdr:row>7</xdr:row>
      <xdr:rowOff>0</xdr:rowOff>
    </xdr:from>
    <xdr:to>
      <xdr:col>10</xdr:col>
      <xdr:colOff>381000</xdr:colOff>
      <xdr:row>9</xdr:row>
      <xdr:rowOff>22860</xdr:rowOff>
    </xdr:to>
    <xdr:sp macro="" textlink="">
      <xdr:nvSpPr>
        <xdr:cNvPr id="4" name="TextBox 3"/>
        <xdr:cNvSpPr txBox="1"/>
      </xdr:nvSpPr>
      <xdr:spPr>
        <a:xfrm>
          <a:off x="6972300" y="1325880"/>
          <a:ext cx="1905000" cy="548640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n-US" sz="1400" b="1">
              <a:solidFill>
                <a:srgbClr val="FF0000"/>
              </a:solidFill>
            </a:rPr>
            <a:t> Timesheet</a:t>
          </a:r>
          <a:r>
            <a:rPr lang="en-US" sz="1400" b="1" baseline="0">
              <a:solidFill>
                <a:srgbClr val="FF0000"/>
              </a:solidFill>
            </a:rPr>
            <a:t> Due before </a:t>
          </a:r>
        </a:p>
        <a:p>
          <a:pPr algn="ctr"/>
          <a:r>
            <a:rPr lang="en-US" sz="1400" b="1" baseline="0">
              <a:solidFill>
                <a:srgbClr val="FF0000"/>
              </a:solidFill>
            </a:rPr>
            <a:t>Winter Recess!</a:t>
          </a:r>
          <a:endParaRPr lang="en-US" sz="1400" b="1">
            <a:solidFill>
              <a:srgbClr val="FF0000"/>
            </a:solidFill>
          </a:endParaRP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22859</xdr:colOff>
      <xdr:row>0</xdr:row>
      <xdr:rowOff>49276</xdr:rowOff>
    </xdr:from>
    <xdr:to>
      <xdr:col>6</xdr:col>
      <xdr:colOff>480060</xdr:colOff>
      <xdr:row>5</xdr:row>
      <xdr:rowOff>175260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93819" y="49276"/>
          <a:ext cx="1516381" cy="1086104"/>
        </a:xfrm>
        <a:prstGeom prst="rect">
          <a:avLst/>
        </a:prstGeom>
      </xdr:spPr>
    </xdr:pic>
    <xdr:clientData/>
  </xdr:twoCellAnchor>
  <xdr:twoCellAnchor editAs="oneCell">
    <xdr:from>
      <xdr:col>0</xdr:col>
      <xdr:colOff>53340</xdr:colOff>
      <xdr:row>0</xdr:row>
      <xdr:rowOff>30480</xdr:rowOff>
    </xdr:from>
    <xdr:to>
      <xdr:col>0</xdr:col>
      <xdr:colOff>942849</xdr:colOff>
      <xdr:row>2</xdr:row>
      <xdr:rowOff>7620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40" y="30480"/>
          <a:ext cx="889509" cy="388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zoomScaleNormal="100" workbookViewId="0">
      <selection activeCell="C30" sqref="C30:E31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 t="s">
        <v>48</v>
      </c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 t="s">
        <v>49</v>
      </c>
      <c r="C10" s="109"/>
      <c r="D10" s="109"/>
      <c r="E10" s="109"/>
      <c r="F10" s="109"/>
      <c r="G10" s="109"/>
      <c r="H10" s="109"/>
      <c r="I10" s="109" t="s">
        <v>50</v>
      </c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46220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46209</v>
      </c>
      <c r="C17" s="99"/>
      <c r="D17" s="83"/>
      <c r="E17" s="83"/>
      <c r="F17" s="100"/>
      <c r="G17" s="100"/>
      <c r="H17" s="7">
        <v>0.3125</v>
      </c>
      <c r="I17" s="7">
        <v>0.60416666666666663</v>
      </c>
      <c r="J17" s="8">
        <f t="shared" ref="J17:J23" si="0">(I17-H17)*1440/60</f>
        <v>6.9999999999999991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46210</v>
      </c>
      <c r="C19" s="99"/>
      <c r="D19" s="83"/>
      <c r="E19" s="83"/>
      <c r="F19" s="100"/>
      <c r="G19" s="100"/>
      <c r="H19" s="7">
        <v>0.3125</v>
      </c>
      <c r="I19" s="7">
        <v>0.60416666666666663</v>
      </c>
      <c r="J19" s="8">
        <f t="shared" si="0"/>
        <v>6.9999999999999991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46211</v>
      </c>
      <c r="C21" s="99" t="s">
        <v>51</v>
      </c>
      <c r="D21" s="83"/>
      <c r="E21" s="83"/>
      <c r="F21" s="100"/>
      <c r="G21" s="100"/>
      <c r="H21" s="7"/>
      <c r="I21" s="7"/>
      <c r="J21" s="8">
        <f t="shared" si="0"/>
        <v>0</v>
      </c>
      <c r="K21" s="85">
        <v>7</v>
      </c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46212</v>
      </c>
      <c r="C23" s="99" t="s">
        <v>51</v>
      </c>
      <c r="D23" s="83"/>
      <c r="E23" s="83"/>
      <c r="F23" s="100"/>
      <c r="G23" s="100"/>
      <c r="H23" s="7">
        <v>0.39583333333333331</v>
      </c>
      <c r="I23" s="7">
        <v>0.60416666666666663</v>
      </c>
      <c r="J23" s="8">
        <f t="shared" si="0"/>
        <v>5</v>
      </c>
      <c r="K23" s="85">
        <v>2</v>
      </c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46213</v>
      </c>
      <c r="C25" s="99"/>
      <c r="D25" s="83"/>
      <c r="E25" s="83"/>
      <c r="F25" s="83"/>
      <c r="G25" s="83"/>
      <c r="H25" s="7">
        <v>0.3125</v>
      </c>
      <c r="I25" s="7">
        <v>0.5</v>
      </c>
      <c r="J25" s="8">
        <f>(I25-H25)*1440/60</f>
        <v>4.5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>
        <v>0.52083333333333337</v>
      </c>
      <c r="I26" s="11">
        <v>0.60416666666666663</v>
      </c>
      <c r="J26" s="12">
        <f>(I26-H26)*1440/60</f>
        <v>1.999999999999998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25.499999999999996</v>
      </c>
      <c r="K27" s="14">
        <f>SUM(K17:K26)</f>
        <v>9</v>
      </c>
    </row>
    <row r="28" spans="1:11" ht="17.25" customHeight="1" thickTop="1" x14ac:dyDescent="0.3">
      <c r="A28" s="80" t="s">
        <v>15</v>
      </c>
      <c r="B28" s="81">
        <v>46216</v>
      </c>
      <c r="C28" s="93" t="s">
        <v>52</v>
      </c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>
        <v>7</v>
      </c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46217</v>
      </c>
      <c r="C30" s="83"/>
      <c r="D30" s="83"/>
      <c r="E30" s="83"/>
      <c r="F30" s="83"/>
      <c r="G30" s="83"/>
      <c r="H30" s="7">
        <v>0.3125</v>
      </c>
      <c r="I30" s="7">
        <v>0.60416666666666663</v>
      </c>
      <c r="J30" s="8">
        <f t="shared" si="1"/>
        <v>6.9999999999999991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 t="s">
        <v>53</v>
      </c>
      <c r="G31" s="89"/>
      <c r="H31" s="9">
        <v>0.60416666666666663</v>
      </c>
      <c r="I31" s="9">
        <v>0.64583333333333337</v>
      </c>
      <c r="J31" s="10">
        <f t="shared" si="1"/>
        <v>1.0000000000000018</v>
      </c>
      <c r="K31" s="85"/>
    </row>
    <row r="32" spans="1:11" ht="17.25" customHeight="1" x14ac:dyDescent="0.3">
      <c r="A32" s="79" t="s">
        <v>17</v>
      </c>
      <c r="B32" s="81">
        <v>46218</v>
      </c>
      <c r="C32" s="83" t="s">
        <v>54</v>
      </c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46219</v>
      </c>
      <c r="C34" s="83" t="s">
        <v>55</v>
      </c>
      <c r="D34" s="83"/>
      <c r="E34" s="83"/>
      <c r="F34" s="83"/>
      <c r="G34" s="83"/>
      <c r="H34" s="7">
        <v>0.3125</v>
      </c>
      <c r="I34" s="7">
        <v>0.52083333333333337</v>
      </c>
      <c r="J34" s="8">
        <f t="shared" si="1"/>
        <v>5.0000000000000009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46220</v>
      </c>
      <c r="C36" s="83" t="s">
        <v>56</v>
      </c>
      <c r="D36" s="83"/>
      <c r="E36" s="83"/>
      <c r="F36" s="83"/>
      <c r="G36" s="83"/>
      <c r="H36" s="7">
        <v>0.3125</v>
      </c>
      <c r="I36" s="7">
        <v>0.60416666666666663</v>
      </c>
      <c r="J36" s="8">
        <f>(I36-H36)*1440/60</f>
        <v>6.9999999999999991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20</v>
      </c>
      <c r="K38" s="14">
        <f>SUM(K28:K37)</f>
        <v>7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45.5</v>
      </c>
      <c r="K40" s="19">
        <f>K27+K38</f>
        <v>16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61.5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 t="str">
        <f>B9</f>
        <v xml:space="preserve">John Smith 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61.5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J43:K44" name="Dates"/>
    <protectedRange sqref="B12:K12" name="Assignment 2"/>
    <protectedRange sqref="B9:K9" name="Name"/>
    <protectedRange sqref="B10:K10" name="Assignment 1"/>
    <protectedRange sqref="C43:C44" name="Signatures"/>
    <protectedRange sqref="D47" name="Hours Paid"/>
    <protectedRange sqref="K17:K26" name="First week request_2"/>
    <protectedRange sqref="K28:K37" name="Second week Request_2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46374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46363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46364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46365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46366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46367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46370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46371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46372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46373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46374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K48"/>
  <sheetViews>
    <sheetView topLeftCell="A10" zoomScaleNormal="100" workbookViewId="0">
      <selection activeCell="H20" sqref="H20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6">
        <f>B21</f>
        <v>46379</v>
      </c>
      <c r="J14" s="116"/>
      <c r="K14" s="117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46377</v>
      </c>
      <c r="C17" s="99"/>
      <c r="D17" s="83"/>
      <c r="E17" s="83"/>
      <c r="F17" s="100"/>
      <c r="G17" s="100"/>
      <c r="H17" s="7"/>
      <c r="I17" s="7"/>
      <c r="J17" s="8">
        <f t="shared" ref="J17:J25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46378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46379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>(I22-H22)*1440/60</f>
        <v>0</v>
      </c>
      <c r="K22" s="85"/>
    </row>
    <row r="23" spans="1:11" ht="17.25" customHeight="1" x14ac:dyDescent="0.3">
      <c r="A23" s="79" t="s">
        <v>18</v>
      </c>
      <c r="B23" s="98">
        <v>46380</v>
      </c>
      <c r="C23" s="99" t="s">
        <v>57</v>
      </c>
      <c r="D23" s="83"/>
      <c r="E23" s="83"/>
      <c r="F23" s="100"/>
      <c r="G23" s="100"/>
      <c r="H23" s="40"/>
      <c r="I23" s="40"/>
      <c r="J23" s="41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42"/>
      <c r="I24" s="42"/>
      <c r="J24" s="43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46381</v>
      </c>
      <c r="C25" s="99" t="s">
        <v>63</v>
      </c>
      <c r="D25" s="83"/>
      <c r="E25" s="83"/>
      <c r="F25" s="83"/>
      <c r="G25" s="83"/>
      <c r="H25" s="40"/>
      <c r="I25" s="40"/>
      <c r="J25" s="41">
        <f t="shared" si="0"/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42"/>
      <c r="I26" s="42"/>
      <c r="J26" s="43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46384</v>
      </c>
      <c r="C28" s="93" t="s">
        <v>57</v>
      </c>
      <c r="D28" s="93"/>
      <c r="E28" s="93"/>
      <c r="F28" s="93"/>
      <c r="G28" s="93"/>
      <c r="H28" s="40"/>
      <c r="I28" s="40"/>
      <c r="J28" s="41">
        <f t="shared" ref="J28:J36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42"/>
      <c r="I29" s="42"/>
      <c r="J29" s="43">
        <f>(I29-H29)*1440/60</f>
        <v>0</v>
      </c>
      <c r="K29" s="91"/>
    </row>
    <row r="30" spans="1:11" ht="17.25" customHeight="1" x14ac:dyDescent="0.3">
      <c r="A30" s="79" t="s">
        <v>16</v>
      </c>
      <c r="B30" s="81">
        <v>46385</v>
      </c>
      <c r="C30" s="83" t="s">
        <v>57</v>
      </c>
      <c r="D30" s="83"/>
      <c r="E30" s="83"/>
      <c r="F30" s="83"/>
      <c r="G30" s="83"/>
      <c r="H30" s="40"/>
      <c r="I30" s="40"/>
      <c r="J30" s="41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42"/>
      <c r="I31" s="42"/>
      <c r="J31" s="43">
        <f>(I31-H31)*1440/60</f>
        <v>0</v>
      </c>
      <c r="K31" s="85"/>
    </row>
    <row r="32" spans="1:11" ht="17.25" customHeight="1" x14ac:dyDescent="0.3">
      <c r="A32" s="79" t="s">
        <v>17</v>
      </c>
      <c r="B32" s="81">
        <v>46386</v>
      </c>
      <c r="C32" s="83" t="s">
        <v>57</v>
      </c>
      <c r="D32" s="83"/>
      <c r="E32" s="83"/>
      <c r="F32" s="83"/>
      <c r="G32" s="83"/>
      <c r="H32" s="40"/>
      <c r="I32" s="40"/>
      <c r="J32" s="41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42"/>
      <c r="I33" s="42"/>
      <c r="J33" s="43">
        <f>(I33-H33)*1440/60</f>
        <v>0</v>
      </c>
      <c r="K33" s="85"/>
    </row>
    <row r="34" spans="1:11" ht="17.25" customHeight="1" x14ac:dyDescent="0.3">
      <c r="A34" s="79" t="s">
        <v>18</v>
      </c>
      <c r="B34" s="81">
        <v>46387</v>
      </c>
      <c r="C34" s="83" t="s">
        <v>57</v>
      </c>
      <c r="D34" s="83"/>
      <c r="E34" s="83"/>
      <c r="F34" s="83"/>
      <c r="G34" s="83"/>
      <c r="H34" s="40"/>
      <c r="I34" s="40"/>
      <c r="J34" s="41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42"/>
      <c r="I35" s="42"/>
      <c r="J35" s="43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46388</v>
      </c>
      <c r="C36" s="83" t="s">
        <v>65</v>
      </c>
      <c r="D36" s="83"/>
      <c r="E36" s="83"/>
      <c r="F36" s="83"/>
      <c r="G36" s="83"/>
      <c r="H36" s="40"/>
      <c r="I36" s="40"/>
      <c r="J36" s="41">
        <f t="shared" si="1"/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42"/>
      <c r="I37" s="42"/>
      <c r="J37" s="43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G37" name="second week"/>
    <protectedRange sqref="C17:I20 C21:G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  <protectedRange sqref="H21:I26" name="First Week_1"/>
    <protectedRange sqref="H28:I37" name="First Week_2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2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46402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46391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46392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46393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46394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46395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46398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46399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46400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46401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46402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9" zoomScaleNormal="100" workbookViewId="0">
      <selection activeCell="F23" sqref="F23:G2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46416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46405</v>
      </c>
      <c r="C17" s="99" t="s">
        <v>58</v>
      </c>
      <c r="D17" s="83"/>
      <c r="E17" s="83"/>
      <c r="F17" s="118"/>
      <c r="G17" s="118"/>
      <c r="H17" s="40"/>
      <c r="I17" s="40"/>
      <c r="J17" s="41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19"/>
      <c r="G18" s="119"/>
      <c r="H18" s="42"/>
      <c r="I18" s="42"/>
      <c r="J18" s="43">
        <f t="shared" si="0"/>
        <v>0</v>
      </c>
      <c r="K18" s="85"/>
    </row>
    <row r="19" spans="1:11" ht="17.25" customHeight="1" x14ac:dyDescent="0.3">
      <c r="A19" s="79" t="s">
        <v>16</v>
      </c>
      <c r="B19" s="98">
        <v>46406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46407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46408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46409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46412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46413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46414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46415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46416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6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46430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46419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46420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46421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46422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46423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46426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46427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46428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46429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46430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C23" sqref="C23:E24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46444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46433</v>
      </c>
      <c r="C17" s="99" t="s">
        <v>59</v>
      </c>
      <c r="D17" s="83"/>
      <c r="E17" s="83"/>
      <c r="F17" s="118"/>
      <c r="G17" s="118"/>
      <c r="H17" s="40"/>
      <c r="I17" s="40"/>
      <c r="J17" s="41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19"/>
      <c r="G18" s="119"/>
      <c r="H18" s="42"/>
      <c r="I18" s="42"/>
      <c r="J18" s="43">
        <f t="shared" si="0"/>
        <v>0</v>
      </c>
      <c r="K18" s="85"/>
    </row>
    <row r="19" spans="1:11" ht="17.25" customHeight="1" x14ac:dyDescent="0.3">
      <c r="A19" s="79" t="s">
        <v>16</v>
      </c>
      <c r="B19" s="98">
        <v>46434</v>
      </c>
      <c r="C19" s="99" t="s">
        <v>66</v>
      </c>
      <c r="D19" s="83"/>
      <c r="E19" s="83"/>
      <c r="F19" s="118"/>
      <c r="G19" s="118"/>
      <c r="H19" s="40"/>
      <c r="I19" s="40"/>
      <c r="J19" s="41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19"/>
      <c r="G20" s="119"/>
      <c r="H20" s="42"/>
      <c r="I20" s="42"/>
      <c r="J20" s="43">
        <f t="shared" si="0"/>
        <v>0</v>
      </c>
      <c r="K20" s="85"/>
    </row>
    <row r="21" spans="1:11" ht="17.25" customHeight="1" x14ac:dyDescent="0.3">
      <c r="A21" s="79" t="s">
        <v>17</v>
      </c>
      <c r="B21" s="98">
        <v>46435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46436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46437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46440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46441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46442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46443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46444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3" zoomScaleNormal="100" workbookViewId="0">
      <selection activeCell="B28" sqref="B28:B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46458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46447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46448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46449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46450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46451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46454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46455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46456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46457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46458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7" zoomScaleNormal="100" workbookViewId="0">
      <selection activeCell="C32" sqref="C32:E3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46472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46461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46462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46463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46464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46465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46468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46469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46470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46471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46472</v>
      </c>
      <c r="C36" s="83" t="s">
        <v>62</v>
      </c>
      <c r="D36" s="83"/>
      <c r="E36" s="83"/>
      <c r="F36" s="120"/>
      <c r="G36" s="120"/>
      <c r="H36" s="40"/>
      <c r="I36" s="40"/>
      <c r="J36" s="41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121"/>
      <c r="G37" s="121"/>
      <c r="H37" s="44"/>
      <c r="I37" s="44"/>
      <c r="J37" s="45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46486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46475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46476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46477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46478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46479</v>
      </c>
      <c r="C25" s="99"/>
      <c r="D25" s="83"/>
      <c r="E25" s="83"/>
      <c r="F25" s="83"/>
      <c r="G25" s="83"/>
      <c r="H25" s="7"/>
      <c r="I25" s="7"/>
      <c r="J25" s="8">
        <f t="shared" ref="J25:J26" si="1"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48"/>
      <c r="I26" s="48"/>
      <c r="J26" s="49">
        <f t="shared" si="1"/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46482</v>
      </c>
      <c r="C28" s="93"/>
      <c r="D28" s="93"/>
      <c r="E28" s="93"/>
      <c r="F28" s="93"/>
      <c r="G28" s="93"/>
      <c r="H28" s="7"/>
      <c r="I28" s="7"/>
      <c r="J28" s="15">
        <f t="shared" ref="J28:J34" si="2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2"/>
        <v>0</v>
      </c>
      <c r="K29" s="91"/>
    </row>
    <row r="30" spans="1:11" ht="17.25" customHeight="1" x14ac:dyDescent="0.3">
      <c r="A30" s="79" t="s">
        <v>16</v>
      </c>
      <c r="B30" s="81">
        <v>46483</v>
      </c>
      <c r="C30" s="83"/>
      <c r="D30" s="83"/>
      <c r="E30" s="83"/>
      <c r="F30" s="83"/>
      <c r="G30" s="83"/>
      <c r="H30" s="7"/>
      <c r="I30" s="7"/>
      <c r="J30" s="8">
        <f t="shared" si="2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2"/>
        <v>0</v>
      </c>
      <c r="K31" s="85"/>
    </row>
    <row r="32" spans="1:11" ht="17.25" customHeight="1" x14ac:dyDescent="0.3">
      <c r="A32" s="79" t="s">
        <v>17</v>
      </c>
      <c r="B32" s="81">
        <v>46484</v>
      </c>
      <c r="C32" s="83"/>
      <c r="D32" s="83"/>
      <c r="E32" s="83"/>
      <c r="F32" s="83"/>
      <c r="G32" s="83"/>
      <c r="H32" s="7"/>
      <c r="I32" s="7"/>
      <c r="J32" s="8">
        <f t="shared" si="2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2"/>
        <v>0</v>
      </c>
      <c r="K33" s="85"/>
    </row>
    <row r="34" spans="1:11" ht="17.25" customHeight="1" x14ac:dyDescent="0.3">
      <c r="A34" s="79" t="s">
        <v>18</v>
      </c>
      <c r="B34" s="81">
        <v>46485</v>
      </c>
      <c r="C34" s="83"/>
      <c r="D34" s="83"/>
      <c r="E34" s="83"/>
      <c r="F34" s="83"/>
      <c r="G34" s="83"/>
      <c r="H34" s="7"/>
      <c r="I34" s="7"/>
      <c r="J34" s="8">
        <f t="shared" si="2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46486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4 C25:G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  <protectedRange sqref="H25:I26" name="First Week_2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7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46500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46489</v>
      </c>
      <c r="C17" s="99" t="s">
        <v>60</v>
      </c>
      <c r="D17" s="83"/>
      <c r="E17" s="83"/>
      <c r="F17" s="118"/>
      <c r="G17" s="118"/>
      <c r="H17" s="40"/>
      <c r="I17" s="40"/>
      <c r="J17" s="41">
        <f t="shared" ref="J17:J24" si="0">(I17-H17)*1440/60</f>
        <v>0</v>
      </c>
      <c r="K17" s="85"/>
    </row>
    <row r="18" spans="1:11" ht="17.25" customHeight="1" thickBot="1" x14ac:dyDescent="0.35">
      <c r="A18" s="88"/>
      <c r="B18" s="82"/>
      <c r="C18" s="99"/>
      <c r="D18" s="83"/>
      <c r="E18" s="83"/>
      <c r="F18" s="119"/>
      <c r="G18" s="119"/>
      <c r="H18" s="44"/>
      <c r="I18" s="44"/>
      <c r="J18" s="45">
        <f t="shared" si="0"/>
        <v>0</v>
      </c>
      <c r="K18" s="85"/>
    </row>
    <row r="19" spans="1:11" ht="17.25" customHeight="1" thickTop="1" x14ac:dyDescent="0.3">
      <c r="A19" s="79" t="s">
        <v>16</v>
      </c>
      <c r="B19" s="98">
        <v>46490</v>
      </c>
      <c r="C19" s="99" t="s">
        <v>60</v>
      </c>
      <c r="D19" s="83"/>
      <c r="E19" s="83"/>
      <c r="F19" s="118"/>
      <c r="G19" s="118"/>
      <c r="H19" s="40"/>
      <c r="I19" s="40"/>
      <c r="J19" s="41">
        <f t="shared" si="0"/>
        <v>0</v>
      </c>
      <c r="K19" s="85"/>
    </row>
    <row r="20" spans="1:11" ht="17.25" customHeight="1" thickBot="1" x14ac:dyDescent="0.35">
      <c r="A20" s="88"/>
      <c r="B20" s="82"/>
      <c r="C20" s="99"/>
      <c r="D20" s="83"/>
      <c r="E20" s="83"/>
      <c r="F20" s="119"/>
      <c r="G20" s="119"/>
      <c r="H20" s="44"/>
      <c r="I20" s="44"/>
      <c r="J20" s="45">
        <f t="shared" si="0"/>
        <v>0</v>
      </c>
      <c r="K20" s="85"/>
    </row>
    <row r="21" spans="1:11" ht="17.25" customHeight="1" thickTop="1" x14ac:dyDescent="0.3">
      <c r="A21" s="79" t="s">
        <v>17</v>
      </c>
      <c r="B21" s="98">
        <v>46491</v>
      </c>
      <c r="C21" s="99" t="s">
        <v>60</v>
      </c>
      <c r="D21" s="83"/>
      <c r="E21" s="83"/>
      <c r="F21" s="118"/>
      <c r="G21" s="118"/>
      <c r="H21" s="40"/>
      <c r="I21" s="40"/>
      <c r="J21" s="41">
        <f t="shared" si="0"/>
        <v>0</v>
      </c>
      <c r="K21" s="85"/>
    </row>
    <row r="22" spans="1:11" ht="17.25" customHeight="1" thickBot="1" x14ac:dyDescent="0.35">
      <c r="A22" s="88"/>
      <c r="B22" s="82"/>
      <c r="C22" s="99"/>
      <c r="D22" s="83"/>
      <c r="E22" s="83"/>
      <c r="F22" s="119"/>
      <c r="G22" s="119"/>
      <c r="H22" s="44"/>
      <c r="I22" s="44"/>
      <c r="J22" s="45">
        <f t="shared" si="0"/>
        <v>0</v>
      </c>
      <c r="K22" s="85"/>
    </row>
    <row r="23" spans="1:11" ht="17.25" customHeight="1" thickTop="1" x14ac:dyDescent="0.3">
      <c r="A23" s="79" t="s">
        <v>18</v>
      </c>
      <c r="B23" s="98">
        <v>46492</v>
      </c>
      <c r="C23" s="99" t="s">
        <v>60</v>
      </c>
      <c r="D23" s="83"/>
      <c r="E23" s="83"/>
      <c r="F23" s="118"/>
      <c r="G23" s="118"/>
      <c r="H23" s="40"/>
      <c r="I23" s="40"/>
      <c r="J23" s="41">
        <f t="shared" si="0"/>
        <v>0</v>
      </c>
      <c r="K23" s="85"/>
    </row>
    <row r="24" spans="1:11" ht="17.25" customHeight="1" thickBot="1" x14ac:dyDescent="0.35">
      <c r="A24" s="88"/>
      <c r="B24" s="82"/>
      <c r="C24" s="99"/>
      <c r="D24" s="83"/>
      <c r="E24" s="83"/>
      <c r="F24" s="119"/>
      <c r="G24" s="119"/>
      <c r="H24" s="44"/>
      <c r="I24" s="44"/>
      <c r="J24" s="45">
        <f t="shared" si="0"/>
        <v>0</v>
      </c>
      <c r="K24" s="85"/>
    </row>
    <row r="25" spans="1:11" ht="17.25" customHeight="1" thickTop="1" x14ac:dyDescent="0.3">
      <c r="A25" s="79" t="s">
        <v>19</v>
      </c>
      <c r="B25" s="98">
        <v>46493</v>
      </c>
      <c r="C25" s="99" t="s">
        <v>60</v>
      </c>
      <c r="D25" s="83"/>
      <c r="E25" s="83"/>
      <c r="F25" s="120"/>
      <c r="G25" s="120"/>
      <c r="H25" s="40"/>
      <c r="I25" s="40"/>
      <c r="J25" s="41">
        <f>(I25-H25)*1440/60</f>
        <v>0</v>
      </c>
      <c r="K25" s="85"/>
    </row>
    <row r="26" spans="1:11" ht="17.25" customHeight="1" thickBot="1" x14ac:dyDescent="0.35">
      <c r="A26" s="80"/>
      <c r="B26" s="82"/>
      <c r="C26" s="99"/>
      <c r="D26" s="83"/>
      <c r="E26" s="83"/>
      <c r="F26" s="121"/>
      <c r="G26" s="121"/>
      <c r="H26" s="44"/>
      <c r="I26" s="44"/>
      <c r="J26" s="45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46496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46497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46498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46499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46500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abSelected="1" zoomScaleNormal="100" workbookViewId="0">
      <selection activeCell="B36" sqref="B36:B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46262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46251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46252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46253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46254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46255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99"/>
      <c r="D26" s="83"/>
      <c r="E26" s="83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46258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46259</v>
      </c>
      <c r="C30" s="93"/>
      <c r="D30" s="93"/>
      <c r="E30" s="9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46260</v>
      </c>
      <c r="C32" s="93"/>
      <c r="D32" s="93"/>
      <c r="E32" s="9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46261</v>
      </c>
      <c r="C34" s="93"/>
      <c r="D34" s="93"/>
      <c r="E34" s="9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46262</v>
      </c>
      <c r="C36" s="93"/>
      <c r="D36" s="93"/>
      <c r="E36" s="9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3"/>
      <c r="D37" s="83"/>
      <c r="E37" s="83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B28" sqref="B28:B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46514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46503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46504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46505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46506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46507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46510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46511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46512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46513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46514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B28" sqref="B28:B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46528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46517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46518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46519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46520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46521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46524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46525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46526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46527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46528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2" zoomScaleNormal="100" workbookViewId="0">
      <selection activeCell="C36" sqref="C36:E37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46542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46531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46532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46533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46534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46535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46538</v>
      </c>
      <c r="C28" s="93" t="s">
        <v>67</v>
      </c>
      <c r="D28" s="93"/>
      <c r="E28" s="93"/>
      <c r="F28" s="115"/>
      <c r="G28" s="115"/>
      <c r="H28" s="46"/>
      <c r="I28" s="46"/>
      <c r="J28" s="47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114"/>
      <c r="G29" s="114"/>
      <c r="H29" s="42"/>
      <c r="I29" s="42"/>
      <c r="J29" s="43">
        <f t="shared" si="1"/>
        <v>0</v>
      </c>
      <c r="K29" s="91"/>
    </row>
    <row r="30" spans="1:11" ht="17.25" customHeight="1" x14ac:dyDescent="0.3">
      <c r="A30" s="79" t="s">
        <v>16</v>
      </c>
      <c r="B30" s="81">
        <v>46539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46540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46541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46542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0" zoomScaleNormal="100" workbookViewId="0">
      <selection activeCell="C34" sqref="C34:E35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46556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46545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46546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46547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46548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46549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46552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46553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46554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46555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46556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7" zoomScaleNormal="100" workbookViewId="0">
      <selection activeCell="C32" sqref="C32:E3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46276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46265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46266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46267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46268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46269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46272</v>
      </c>
      <c r="C28" s="93" t="s">
        <v>64</v>
      </c>
      <c r="D28" s="93"/>
      <c r="E28" s="93"/>
      <c r="F28" s="115"/>
      <c r="G28" s="115"/>
      <c r="H28" s="46"/>
      <c r="I28" s="46"/>
      <c r="J28" s="47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114"/>
      <c r="G29" s="114"/>
      <c r="H29" s="42"/>
      <c r="I29" s="42"/>
      <c r="J29" s="43">
        <f t="shared" si="1"/>
        <v>0</v>
      </c>
      <c r="K29" s="91"/>
    </row>
    <row r="30" spans="1:11" ht="17.25" customHeight="1" x14ac:dyDescent="0.3">
      <c r="A30" s="79" t="s">
        <v>16</v>
      </c>
      <c r="B30" s="81">
        <v>46273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46274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46275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46276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5" zoomScaleNormal="100" workbookViewId="0">
      <selection activeCell="C28" sqref="C28:E29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46290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46279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46280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46281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46282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46283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46286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46287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46288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46289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46290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C34" sqref="C34:E35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46304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46293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46294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46295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46296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46297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46300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46301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46302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46303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46304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9" zoomScaleNormal="100" workbookViewId="0">
      <selection activeCell="C34" sqref="C34:E35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46318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46307</v>
      </c>
      <c r="C17" s="99" t="s">
        <v>47</v>
      </c>
      <c r="D17" s="83"/>
      <c r="E17" s="83"/>
      <c r="F17" s="100"/>
      <c r="G17" s="100"/>
      <c r="H17" s="40"/>
      <c r="I17" s="40"/>
      <c r="J17" s="41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42"/>
      <c r="I18" s="42"/>
      <c r="J18" s="43">
        <f t="shared" si="0"/>
        <v>0</v>
      </c>
      <c r="K18" s="85"/>
    </row>
    <row r="19" spans="1:11" ht="17.25" customHeight="1" x14ac:dyDescent="0.3">
      <c r="A19" s="79" t="s">
        <v>16</v>
      </c>
      <c r="B19" s="98">
        <v>46308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46309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46310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46311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46314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46315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46316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46317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46318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3" zoomScaleNormal="100" workbookViewId="0">
      <selection activeCell="C32" sqref="C32:E3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46332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46321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46322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46323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46324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46325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46328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46329</v>
      </c>
      <c r="C30" s="83"/>
      <c r="D30" s="83"/>
      <c r="E30" s="8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46330</v>
      </c>
      <c r="C32" s="83"/>
      <c r="D32" s="83"/>
      <c r="E32" s="8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46331</v>
      </c>
      <c r="C34" s="83"/>
      <c r="D34" s="83"/>
      <c r="E34" s="8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46332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20" zoomScaleNormal="100" workbookViewId="0">
      <selection activeCell="C32" sqref="C32:E3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46346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46335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46336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46337</v>
      </c>
      <c r="C21" s="99"/>
      <c r="D21" s="83"/>
      <c r="E21" s="83"/>
      <c r="F21" s="100"/>
      <c r="G21" s="100"/>
      <c r="H21" s="7"/>
      <c r="I21" s="7"/>
      <c r="J21" s="8">
        <f t="shared" si="0"/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9"/>
      <c r="I22" s="9"/>
      <c r="J22" s="10">
        <f t="shared" si="0"/>
        <v>0</v>
      </c>
      <c r="K22" s="85"/>
    </row>
    <row r="23" spans="1:11" ht="17.25" customHeight="1" x14ac:dyDescent="0.3">
      <c r="A23" s="79" t="s">
        <v>18</v>
      </c>
      <c r="B23" s="98">
        <v>46338</v>
      </c>
      <c r="C23" s="99"/>
      <c r="D23" s="83"/>
      <c r="E23" s="83"/>
      <c r="F23" s="100"/>
      <c r="G23" s="100"/>
      <c r="H23" s="7"/>
      <c r="I23" s="7"/>
      <c r="J23" s="8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9"/>
      <c r="I24" s="9"/>
      <c r="J24" s="10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46339</v>
      </c>
      <c r="C25" s="99"/>
      <c r="D25" s="83"/>
      <c r="E25" s="83"/>
      <c r="F25" s="83"/>
      <c r="G25" s="83"/>
      <c r="H25" s="7"/>
      <c r="I25" s="7"/>
      <c r="J25" s="8">
        <f>(I25-H25)*1440/60</f>
        <v>0</v>
      </c>
      <c r="K25" s="85"/>
    </row>
    <row r="26" spans="1:11" ht="17.25" customHeight="1" thickBot="1" x14ac:dyDescent="0.35">
      <c r="A26" s="80"/>
      <c r="B26" s="82"/>
      <c r="C26" s="99"/>
      <c r="D26" s="83"/>
      <c r="E26" s="83"/>
      <c r="F26" s="87"/>
      <c r="G26" s="87"/>
      <c r="H26" s="11"/>
      <c r="I26" s="11"/>
      <c r="J26" s="12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46342</v>
      </c>
      <c r="C28" s="93"/>
      <c r="D28" s="93"/>
      <c r="E28" s="93"/>
      <c r="F28" s="93"/>
      <c r="G28" s="93"/>
      <c r="H28" s="7"/>
      <c r="I28" s="7"/>
      <c r="J28" s="15">
        <f t="shared" ref="J28:J34" si="1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1"/>
        <v>0</v>
      </c>
      <c r="K29" s="91"/>
    </row>
    <row r="30" spans="1:11" ht="17.25" customHeight="1" x14ac:dyDescent="0.3">
      <c r="A30" s="79" t="s">
        <v>16</v>
      </c>
      <c r="B30" s="81">
        <v>46343</v>
      </c>
      <c r="C30" s="93"/>
      <c r="D30" s="93"/>
      <c r="E30" s="93"/>
      <c r="F30" s="83"/>
      <c r="G30" s="83"/>
      <c r="H30" s="7"/>
      <c r="I30" s="7"/>
      <c r="J30" s="8">
        <f t="shared" si="1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1"/>
        <v>0</v>
      </c>
      <c r="K31" s="85"/>
    </row>
    <row r="32" spans="1:11" ht="17.25" customHeight="1" x14ac:dyDescent="0.3">
      <c r="A32" s="79" t="s">
        <v>17</v>
      </c>
      <c r="B32" s="81">
        <v>46344</v>
      </c>
      <c r="C32" s="93"/>
      <c r="D32" s="93"/>
      <c r="E32" s="93"/>
      <c r="F32" s="83"/>
      <c r="G32" s="83"/>
      <c r="H32" s="7"/>
      <c r="I32" s="7"/>
      <c r="J32" s="8">
        <f t="shared" si="1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1"/>
        <v>0</v>
      </c>
      <c r="K33" s="85"/>
    </row>
    <row r="34" spans="1:11" ht="17.25" customHeight="1" x14ac:dyDescent="0.3">
      <c r="A34" s="79" t="s">
        <v>18</v>
      </c>
      <c r="B34" s="81">
        <v>46345</v>
      </c>
      <c r="C34" s="93"/>
      <c r="D34" s="93"/>
      <c r="E34" s="93"/>
      <c r="F34" s="83"/>
      <c r="G34" s="83"/>
      <c r="H34" s="7"/>
      <c r="I34" s="7"/>
      <c r="J34" s="8">
        <f t="shared" si="1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46346</v>
      </c>
      <c r="C36" s="93"/>
      <c r="D36" s="93"/>
      <c r="E36" s="9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3"/>
      <c r="D37" s="83"/>
      <c r="E37" s="83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8"/>
  <sheetViews>
    <sheetView topLeftCell="A14" zoomScaleNormal="100" workbookViewId="0">
      <selection activeCell="C32" sqref="C32:E33"/>
    </sheetView>
  </sheetViews>
  <sheetFormatPr defaultRowHeight="14.4" x14ac:dyDescent="0.3"/>
  <cols>
    <col min="1" max="1" width="19.109375" customWidth="1"/>
    <col min="2" max="2" width="13.33203125" customWidth="1"/>
    <col min="3" max="4" width="12" customWidth="1"/>
    <col min="5" max="5" width="2.77734375" customWidth="1"/>
    <col min="6" max="7" width="12.6640625" customWidth="1"/>
    <col min="8" max="11" width="13.109375" customWidth="1"/>
  </cols>
  <sheetData>
    <row r="1" spans="1:11" ht="16.2" customHeight="1" x14ac:dyDescent="0.3">
      <c r="K1" s="36" t="s">
        <v>43</v>
      </c>
    </row>
    <row r="2" spans="1:11" ht="16.2" customHeight="1" x14ac:dyDescent="0.3">
      <c r="K2" s="37" t="s">
        <v>44</v>
      </c>
    </row>
    <row r="3" spans="1:11" x14ac:dyDescent="0.3">
      <c r="A3" s="34" t="s">
        <v>39</v>
      </c>
      <c r="K3" s="38"/>
    </row>
    <row r="4" spans="1:11" x14ac:dyDescent="0.3">
      <c r="A4" s="35" t="s">
        <v>40</v>
      </c>
      <c r="K4" s="39"/>
    </row>
    <row r="5" spans="1:11" x14ac:dyDescent="0.3">
      <c r="A5" s="35" t="s">
        <v>41</v>
      </c>
      <c r="K5" s="37" t="s">
        <v>45</v>
      </c>
    </row>
    <row r="6" spans="1:11" x14ac:dyDescent="0.3">
      <c r="A6" s="35" t="s">
        <v>42</v>
      </c>
      <c r="K6" s="37" t="s">
        <v>46</v>
      </c>
    </row>
    <row r="7" spans="1:11" x14ac:dyDescent="0.3">
      <c r="A7" s="106" t="s">
        <v>37</v>
      </c>
      <c r="B7" s="106"/>
      <c r="C7" s="106"/>
      <c r="D7" s="106"/>
      <c r="E7" s="106"/>
      <c r="F7" s="106"/>
      <c r="G7" s="106"/>
      <c r="H7" s="106"/>
      <c r="I7" s="106"/>
      <c r="J7" s="106"/>
      <c r="K7" s="106"/>
    </row>
    <row r="8" spans="1:11" x14ac:dyDescent="0.3">
      <c r="A8" s="107" t="s">
        <v>38</v>
      </c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11" ht="27" customHeight="1" x14ac:dyDescent="0.4">
      <c r="A9" s="27" t="s">
        <v>0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</row>
    <row r="10" spans="1:11" ht="27" customHeight="1" x14ac:dyDescent="0.3">
      <c r="A10" s="1" t="s">
        <v>1</v>
      </c>
      <c r="B10" s="109"/>
      <c r="C10" s="109"/>
      <c r="D10" s="109"/>
      <c r="E10" s="109"/>
      <c r="F10" s="109"/>
      <c r="G10" s="109"/>
      <c r="H10" s="109"/>
      <c r="I10" s="109"/>
      <c r="J10" s="109"/>
      <c r="K10" s="109"/>
    </row>
    <row r="11" spans="1:11" x14ac:dyDescent="0.3">
      <c r="A11" s="2"/>
      <c r="B11" s="104" t="s">
        <v>2</v>
      </c>
      <c r="C11" s="104"/>
      <c r="D11" s="104"/>
      <c r="E11" s="104"/>
      <c r="F11" s="104" t="s">
        <v>3</v>
      </c>
      <c r="G11" s="104"/>
      <c r="H11" s="104"/>
      <c r="I11" s="104" t="s">
        <v>4</v>
      </c>
      <c r="J11" s="104"/>
      <c r="K11" s="104"/>
    </row>
    <row r="12" spans="1:11" ht="27" customHeight="1" x14ac:dyDescent="0.3">
      <c r="A12" s="1" t="s">
        <v>5</v>
      </c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11" ht="15" thickBot="1" x14ac:dyDescent="0.35">
      <c r="A13" s="3"/>
      <c r="B13" s="104" t="s">
        <v>2</v>
      </c>
      <c r="C13" s="104"/>
      <c r="D13" s="104"/>
      <c r="E13" s="104"/>
      <c r="F13" s="104" t="s">
        <v>3</v>
      </c>
      <c r="G13" s="104"/>
      <c r="H13" s="104"/>
      <c r="I13" s="104" t="s">
        <v>4</v>
      </c>
      <c r="J13" s="104"/>
      <c r="K13" s="104"/>
    </row>
    <row r="14" spans="1:11" ht="25.2" customHeight="1" thickBot="1" x14ac:dyDescent="0.35">
      <c r="A14" s="110" t="s">
        <v>6</v>
      </c>
      <c r="B14" s="111"/>
      <c r="C14" s="111"/>
      <c r="D14" s="111"/>
      <c r="E14" s="111"/>
      <c r="F14" s="111"/>
      <c r="G14" s="111"/>
      <c r="H14" s="111"/>
      <c r="I14" s="112">
        <f>B36</f>
        <v>46360</v>
      </c>
      <c r="J14" s="112"/>
      <c r="K14" s="113"/>
    </row>
    <row r="15" spans="1:11" ht="19.95" customHeight="1" thickBot="1" x14ac:dyDescent="0.35">
      <c r="A15" s="103" t="s">
        <v>7</v>
      </c>
      <c r="B15" s="103"/>
      <c r="C15" s="103"/>
      <c r="D15" s="103"/>
      <c r="E15" s="103"/>
      <c r="F15" s="103"/>
      <c r="G15" s="103"/>
      <c r="H15" s="103"/>
      <c r="I15" s="103"/>
      <c r="J15" s="103"/>
      <c r="K15" s="103"/>
    </row>
    <row r="16" spans="1:11" ht="138" customHeight="1" x14ac:dyDescent="0.3">
      <c r="A16" s="94" t="s">
        <v>8</v>
      </c>
      <c r="B16" s="95"/>
      <c r="C16" s="96" t="s">
        <v>9</v>
      </c>
      <c r="D16" s="97"/>
      <c r="E16" s="95"/>
      <c r="F16" s="96" t="s">
        <v>10</v>
      </c>
      <c r="G16" s="95"/>
      <c r="H16" s="4" t="s">
        <v>11</v>
      </c>
      <c r="I16" s="4" t="s">
        <v>12</v>
      </c>
      <c r="J16" s="5" t="s">
        <v>13</v>
      </c>
      <c r="K16" s="6" t="s">
        <v>14</v>
      </c>
    </row>
    <row r="17" spans="1:11" ht="17.25" customHeight="1" x14ac:dyDescent="0.3">
      <c r="A17" s="79" t="s">
        <v>15</v>
      </c>
      <c r="B17" s="98">
        <v>46349</v>
      </c>
      <c r="C17" s="99"/>
      <c r="D17" s="83"/>
      <c r="E17" s="83"/>
      <c r="F17" s="100"/>
      <c r="G17" s="100"/>
      <c r="H17" s="7"/>
      <c r="I17" s="7"/>
      <c r="J17" s="8">
        <f t="shared" ref="J17:J23" si="0">(I17-H17)*1440/60</f>
        <v>0</v>
      </c>
      <c r="K17" s="85"/>
    </row>
    <row r="18" spans="1:11" ht="17.25" customHeight="1" x14ac:dyDescent="0.3">
      <c r="A18" s="88"/>
      <c r="B18" s="82"/>
      <c r="C18" s="99"/>
      <c r="D18" s="83"/>
      <c r="E18" s="83"/>
      <c r="F18" s="101"/>
      <c r="G18" s="101"/>
      <c r="H18" s="9"/>
      <c r="I18" s="9"/>
      <c r="J18" s="10">
        <f t="shared" si="0"/>
        <v>0</v>
      </c>
      <c r="K18" s="85"/>
    </row>
    <row r="19" spans="1:11" ht="17.25" customHeight="1" x14ac:dyDescent="0.3">
      <c r="A19" s="79" t="s">
        <v>16</v>
      </c>
      <c r="B19" s="98">
        <v>46350</v>
      </c>
      <c r="C19" s="99"/>
      <c r="D19" s="83"/>
      <c r="E19" s="83"/>
      <c r="F19" s="100"/>
      <c r="G19" s="100"/>
      <c r="H19" s="7"/>
      <c r="I19" s="7"/>
      <c r="J19" s="8">
        <f t="shared" si="0"/>
        <v>0</v>
      </c>
      <c r="K19" s="85"/>
    </row>
    <row r="20" spans="1:11" ht="17.25" customHeight="1" x14ac:dyDescent="0.3">
      <c r="A20" s="88"/>
      <c r="B20" s="82"/>
      <c r="C20" s="99"/>
      <c r="D20" s="83"/>
      <c r="E20" s="83"/>
      <c r="F20" s="101"/>
      <c r="G20" s="101"/>
      <c r="H20" s="9"/>
      <c r="I20" s="9"/>
      <c r="J20" s="10">
        <f t="shared" si="0"/>
        <v>0</v>
      </c>
      <c r="K20" s="85"/>
    </row>
    <row r="21" spans="1:11" ht="17.25" customHeight="1" x14ac:dyDescent="0.3">
      <c r="A21" s="79" t="s">
        <v>17</v>
      </c>
      <c r="B21" s="98">
        <v>46351</v>
      </c>
      <c r="C21" s="99" t="s">
        <v>61</v>
      </c>
      <c r="D21" s="83"/>
      <c r="E21" s="83"/>
      <c r="F21" s="100"/>
      <c r="G21" s="100"/>
      <c r="H21" s="40"/>
      <c r="I21" s="40"/>
      <c r="J21" s="41">
        <f t="shared" ref="J21" si="1">(I21-H21)*1440/60</f>
        <v>0</v>
      </c>
      <c r="K21" s="85"/>
    </row>
    <row r="22" spans="1:11" ht="17.25" customHeight="1" x14ac:dyDescent="0.3">
      <c r="A22" s="88"/>
      <c r="B22" s="82"/>
      <c r="C22" s="99"/>
      <c r="D22" s="83"/>
      <c r="E22" s="83"/>
      <c r="F22" s="101"/>
      <c r="G22" s="101"/>
      <c r="H22" s="42"/>
      <c r="I22" s="42"/>
      <c r="J22" s="43">
        <f>(I22-H22)*1440/60</f>
        <v>0</v>
      </c>
      <c r="K22" s="85"/>
    </row>
    <row r="23" spans="1:11" ht="17.25" customHeight="1" x14ac:dyDescent="0.3">
      <c r="A23" s="79" t="s">
        <v>18</v>
      </c>
      <c r="B23" s="98">
        <v>46352</v>
      </c>
      <c r="C23" s="99" t="s">
        <v>61</v>
      </c>
      <c r="D23" s="83"/>
      <c r="E23" s="83"/>
      <c r="F23" s="100"/>
      <c r="G23" s="100"/>
      <c r="H23" s="40"/>
      <c r="I23" s="40"/>
      <c r="J23" s="41">
        <f t="shared" si="0"/>
        <v>0</v>
      </c>
      <c r="K23" s="85"/>
    </row>
    <row r="24" spans="1:11" ht="17.25" customHeight="1" x14ac:dyDescent="0.3">
      <c r="A24" s="88"/>
      <c r="B24" s="82"/>
      <c r="C24" s="99"/>
      <c r="D24" s="83"/>
      <c r="E24" s="83"/>
      <c r="F24" s="101"/>
      <c r="G24" s="101"/>
      <c r="H24" s="42"/>
      <c r="I24" s="42"/>
      <c r="J24" s="43">
        <f>(I24-H24)*1440/60</f>
        <v>0</v>
      </c>
      <c r="K24" s="85"/>
    </row>
    <row r="25" spans="1:11" ht="17.25" customHeight="1" x14ac:dyDescent="0.3">
      <c r="A25" s="79" t="s">
        <v>19</v>
      </c>
      <c r="B25" s="98">
        <v>46353</v>
      </c>
      <c r="C25" s="99" t="s">
        <v>61</v>
      </c>
      <c r="D25" s="83"/>
      <c r="E25" s="83"/>
      <c r="F25" s="83"/>
      <c r="G25" s="83"/>
      <c r="H25" s="40"/>
      <c r="I25" s="40"/>
      <c r="J25" s="41">
        <f>(I25-H25)*1440/60</f>
        <v>0</v>
      </c>
      <c r="K25" s="85"/>
    </row>
    <row r="26" spans="1:11" ht="17.25" customHeight="1" thickBot="1" x14ac:dyDescent="0.35">
      <c r="A26" s="80"/>
      <c r="B26" s="82"/>
      <c r="C26" s="102"/>
      <c r="D26" s="84"/>
      <c r="E26" s="84"/>
      <c r="F26" s="87"/>
      <c r="G26" s="87"/>
      <c r="H26" s="44"/>
      <c r="I26" s="44"/>
      <c r="J26" s="45">
        <f>(I26-H26)*1440/60</f>
        <v>0</v>
      </c>
      <c r="K26" s="86"/>
    </row>
    <row r="27" spans="1:11" ht="17.25" customHeight="1" thickTop="1" thickBot="1" x14ac:dyDescent="0.35">
      <c r="A27" s="64" t="s">
        <v>20</v>
      </c>
      <c r="B27" s="65"/>
      <c r="C27" s="66" t="s">
        <v>21</v>
      </c>
      <c r="D27" s="66"/>
      <c r="E27" s="66"/>
      <c r="F27" s="66"/>
      <c r="G27" s="66"/>
      <c r="H27" s="66"/>
      <c r="I27" s="92"/>
      <c r="J27" s="13">
        <f>SUM(J17:J26)</f>
        <v>0</v>
      </c>
      <c r="K27" s="14">
        <f>SUM(K17:K26)</f>
        <v>0</v>
      </c>
    </row>
    <row r="28" spans="1:11" ht="17.25" customHeight="1" thickTop="1" x14ac:dyDescent="0.3">
      <c r="A28" s="80" t="s">
        <v>15</v>
      </c>
      <c r="B28" s="81">
        <v>46356</v>
      </c>
      <c r="C28" s="93"/>
      <c r="D28" s="93"/>
      <c r="E28" s="93"/>
      <c r="F28" s="93"/>
      <c r="G28" s="93"/>
      <c r="H28" s="7"/>
      <c r="I28" s="7"/>
      <c r="J28" s="15">
        <f t="shared" ref="J28:J34" si="2">(I28-H28)*1440/60</f>
        <v>0</v>
      </c>
      <c r="K28" s="90"/>
    </row>
    <row r="29" spans="1:11" ht="17.25" customHeight="1" x14ac:dyDescent="0.3">
      <c r="A29" s="88"/>
      <c r="B29" s="82"/>
      <c r="C29" s="83"/>
      <c r="D29" s="83"/>
      <c r="E29" s="83"/>
      <c r="F29" s="89"/>
      <c r="G29" s="89"/>
      <c r="H29" s="9"/>
      <c r="I29" s="9"/>
      <c r="J29" s="10">
        <f t="shared" si="2"/>
        <v>0</v>
      </c>
      <c r="K29" s="91"/>
    </row>
    <row r="30" spans="1:11" ht="17.25" customHeight="1" x14ac:dyDescent="0.3">
      <c r="A30" s="79" t="s">
        <v>16</v>
      </c>
      <c r="B30" s="81">
        <v>46357</v>
      </c>
      <c r="C30" s="83"/>
      <c r="D30" s="83"/>
      <c r="E30" s="83"/>
      <c r="F30" s="83"/>
      <c r="G30" s="83"/>
      <c r="H30" s="7"/>
      <c r="I30" s="7"/>
      <c r="J30" s="8">
        <f t="shared" si="2"/>
        <v>0</v>
      </c>
      <c r="K30" s="85"/>
    </row>
    <row r="31" spans="1:11" ht="17.25" customHeight="1" x14ac:dyDescent="0.3">
      <c r="A31" s="88"/>
      <c r="B31" s="82"/>
      <c r="C31" s="83"/>
      <c r="D31" s="83"/>
      <c r="E31" s="83"/>
      <c r="F31" s="89"/>
      <c r="G31" s="89"/>
      <c r="H31" s="9"/>
      <c r="I31" s="9"/>
      <c r="J31" s="10">
        <f t="shared" si="2"/>
        <v>0</v>
      </c>
      <c r="K31" s="85"/>
    </row>
    <row r="32" spans="1:11" ht="17.25" customHeight="1" x14ac:dyDescent="0.3">
      <c r="A32" s="79" t="s">
        <v>17</v>
      </c>
      <c r="B32" s="81">
        <v>46358</v>
      </c>
      <c r="C32" s="83"/>
      <c r="D32" s="83"/>
      <c r="E32" s="83"/>
      <c r="F32" s="83"/>
      <c r="G32" s="83"/>
      <c r="H32" s="7"/>
      <c r="I32" s="7"/>
      <c r="J32" s="8">
        <f t="shared" si="2"/>
        <v>0</v>
      </c>
      <c r="K32" s="85"/>
    </row>
    <row r="33" spans="1:11" ht="17.25" customHeight="1" x14ac:dyDescent="0.3">
      <c r="A33" s="88"/>
      <c r="B33" s="82"/>
      <c r="C33" s="83"/>
      <c r="D33" s="83"/>
      <c r="E33" s="83"/>
      <c r="F33" s="89"/>
      <c r="G33" s="89"/>
      <c r="H33" s="9"/>
      <c r="I33" s="9"/>
      <c r="J33" s="10">
        <f t="shared" si="2"/>
        <v>0</v>
      </c>
      <c r="K33" s="85"/>
    </row>
    <row r="34" spans="1:11" ht="17.25" customHeight="1" x14ac:dyDescent="0.3">
      <c r="A34" s="79" t="s">
        <v>18</v>
      </c>
      <c r="B34" s="81">
        <v>46359</v>
      </c>
      <c r="C34" s="83"/>
      <c r="D34" s="83"/>
      <c r="E34" s="83"/>
      <c r="F34" s="83"/>
      <c r="G34" s="83"/>
      <c r="H34" s="7"/>
      <c r="I34" s="7"/>
      <c r="J34" s="8">
        <f t="shared" si="2"/>
        <v>0</v>
      </c>
      <c r="K34" s="85"/>
    </row>
    <row r="35" spans="1:11" ht="17.25" customHeight="1" x14ac:dyDescent="0.3">
      <c r="A35" s="88"/>
      <c r="B35" s="82"/>
      <c r="C35" s="83"/>
      <c r="D35" s="83"/>
      <c r="E35" s="83"/>
      <c r="F35" s="89"/>
      <c r="G35" s="89"/>
      <c r="H35" s="9"/>
      <c r="I35" s="9"/>
      <c r="J35" s="10">
        <f>(I35-H35)*1440/60</f>
        <v>0</v>
      </c>
      <c r="K35" s="85"/>
    </row>
    <row r="36" spans="1:11" ht="17.25" customHeight="1" x14ac:dyDescent="0.3">
      <c r="A36" s="79" t="s">
        <v>19</v>
      </c>
      <c r="B36" s="81">
        <v>46360</v>
      </c>
      <c r="C36" s="83"/>
      <c r="D36" s="83"/>
      <c r="E36" s="83"/>
      <c r="F36" s="83"/>
      <c r="G36" s="83"/>
      <c r="H36" s="7"/>
      <c r="I36" s="7"/>
      <c r="J36" s="8">
        <f>(I36-H36)*1440/60</f>
        <v>0</v>
      </c>
      <c r="K36" s="85"/>
    </row>
    <row r="37" spans="1:11" ht="17.25" customHeight="1" thickBot="1" x14ac:dyDescent="0.35">
      <c r="A37" s="80"/>
      <c r="B37" s="82"/>
      <c r="C37" s="84"/>
      <c r="D37" s="84"/>
      <c r="E37" s="84"/>
      <c r="F37" s="87"/>
      <c r="G37" s="87"/>
      <c r="H37" s="11"/>
      <c r="I37" s="11"/>
      <c r="J37" s="12">
        <f>(I37-H37)*1440/60</f>
        <v>0</v>
      </c>
      <c r="K37" s="86"/>
    </row>
    <row r="38" spans="1:11" ht="17.25" customHeight="1" thickTop="1" thickBot="1" x14ac:dyDescent="0.35">
      <c r="A38" s="64" t="s">
        <v>22</v>
      </c>
      <c r="B38" s="65"/>
      <c r="C38" s="66" t="s">
        <v>21</v>
      </c>
      <c r="D38" s="66"/>
      <c r="E38" s="66"/>
      <c r="F38" s="66"/>
      <c r="G38" s="66"/>
      <c r="H38" s="66"/>
      <c r="I38" s="67"/>
      <c r="J38" s="13">
        <f>SUM(J28:J37)</f>
        <v>0</v>
      </c>
      <c r="K38" s="14">
        <f>SUM(K28:K37)</f>
        <v>0</v>
      </c>
    </row>
    <row r="39" spans="1:11" ht="37.200000000000003" customHeight="1" thickTop="1" x14ac:dyDescent="0.3">
      <c r="A39" s="68" t="s">
        <v>23</v>
      </c>
      <c r="B39" s="69"/>
      <c r="C39" s="72" t="s">
        <v>24</v>
      </c>
      <c r="D39" s="73"/>
      <c r="E39" s="73"/>
      <c r="F39" s="73"/>
      <c r="G39" s="73"/>
      <c r="H39" s="73"/>
      <c r="I39" s="74"/>
      <c r="J39" s="16" t="s">
        <v>25</v>
      </c>
      <c r="K39" s="17" t="s">
        <v>26</v>
      </c>
    </row>
    <row r="40" spans="1:11" ht="26.4" customHeight="1" thickBot="1" x14ac:dyDescent="0.35">
      <c r="A40" s="70"/>
      <c r="B40" s="71"/>
      <c r="C40" s="75" t="s">
        <v>27</v>
      </c>
      <c r="D40" s="76"/>
      <c r="E40" s="76"/>
      <c r="F40" s="76"/>
      <c r="G40" s="76"/>
      <c r="H40" s="76"/>
      <c r="I40" s="77"/>
      <c r="J40" s="18">
        <f>SUM(J38,J27)</f>
        <v>0</v>
      </c>
      <c r="K40" s="19">
        <f>K27+K38</f>
        <v>0</v>
      </c>
    </row>
    <row r="41" spans="1:11" ht="16.2" thickBot="1" x14ac:dyDescent="0.35">
      <c r="A41" s="78"/>
      <c r="B41" s="78"/>
      <c r="C41" s="26"/>
      <c r="D41" s="20"/>
      <c r="E41" s="21"/>
      <c r="F41" s="20"/>
      <c r="G41" s="20"/>
      <c r="H41" s="20"/>
      <c r="I41" s="22" t="s">
        <v>28</v>
      </c>
      <c r="J41" s="23">
        <f>J40+K40</f>
        <v>0</v>
      </c>
      <c r="K41" s="24"/>
    </row>
    <row r="42" spans="1:11" ht="13.8" customHeight="1" x14ac:dyDescent="0.3">
      <c r="A42" s="25" t="s">
        <v>29</v>
      </c>
      <c r="B42" s="26"/>
      <c r="C42" s="26"/>
      <c r="D42" s="20"/>
      <c r="E42" s="21"/>
      <c r="F42" s="20"/>
      <c r="G42" s="20"/>
      <c r="H42" s="20"/>
      <c r="I42" s="60"/>
      <c r="J42" s="60"/>
      <c r="K42" s="60"/>
    </row>
    <row r="43" spans="1:11" ht="25.95" customHeight="1" x14ac:dyDescent="0.35">
      <c r="A43" s="61" t="s">
        <v>30</v>
      </c>
      <c r="B43" s="61"/>
      <c r="C43" s="62">
        <f>B9</f>
        <v>0</v>
      </c>
      <c r="D43" s="62"/>
      <c r="E43" s="62"/>
      <c r="F43" s="62"/>
      <c r="G43" s="62"/>
      <c r="H43" s="62"/>
      <c r="I43" s="22" t="s">
        <v>31</v>
      </c>
      <c r="J43" s="63"/>
      <c r="K43" s="63"/>
    </row>
    <row r="44" spans="1:11" ht="25.95" customHeight="1" x14ac:dyDescent="0.3">
      <c r="A44" s="61" t="s">
        <v>32</v>
      </c>
      <c r="B44" s="61"/>
      <c r="C44" s="50"/>
      <c r="D44" s="50"/>
      <c r="E44" s="50"/>
      <c r="F44" s="50"/>
      <c r="G44" s="50"/>
      <c r="H44" s="50"/>
      <c r="I44" s="22" t="s">
        <v>31</v>
      </c>
      <c r="J44" s="50"/>
      <c r="K44" s="50"/>
    </row>
    <row r="45" spans="1:11" ht="4.8" customHeight="1" x14ac:dyDescent="0.3">
      <c r="A45" s="51"/>
      <c r="B45" s="51"/>
      <c r="C45" s="51"/>
      <c r="D45" s="51"/>
      <c r="E45" s="51"/>
      <c r="F45" s="51"/>
      <c r="G45" s="51"/>
      <c r="H45" s="51"/>
      <c r="I45" s="51"/>
      <c r="J45" s="51"/>
      <c r="K45" s="51"/>
    </row>
    <row r="46" spans="1:11" ht="17.25" customHeight="1" x14ac:dyDescent="0.3">
      <c r="A46" s="52" t="s">
        <v>33</v>
      </c>
      <c r="B46" s="53"/>
      <c r="C46" s="54"/>
      <c r="D46" s="54"/>
      <c r="E46" s="54"/>
      <c r="F46" s="54"/>
      <c r="G46" s="54"/>
      <c r="H46" s="54"/>
      <c r="I46" s="54"/>
      <c r="J46" s="54"/>
      <c r="K46" s="55"/>
    </row>
    <row r="47" spans="1:11" ht="17.25" customHeight="1" x14ac:dyDescent="0.3">
      <c r="A47" s="28" t="s">
        <v>34</v>
      </c>
      <c r="B47" s="29">
        <f>J41</f>
        <v>0</v>
      </c>
      <c r="C47" s="32" t="s">
        <v>35</v>
      </c>
      <c r="D47" s="30"/>
      <c r="E47" s="31" t="s">
        <v>36</v>
      </c>
      <c r="F47" s="29">
        <f>B47*D47</f>
        <v>0</v>
      </c>
      <c r="G47" s="32"/>
      <c r="H47" s="56"/>
      <c r="I47" s="56"/>
      <c r="J47" s="56"/>
      <c r="K47" s="33"/>
    </row>
    <row r="48" spans="1:11" ht="9" customHeight="1" x14ac:dyDescent="0.3">
      <c r="A48" s="57"/>
      <c r="B48" s="58"/>
      <c r="C48" s="58"/>
      <c r="D48" s="58"/>
      <c r="E48" s="58"/>
      <c r="F48" s="58"/>
      <c r="G48" s="58"/>
      <c r="H48" s="58"/>
      <c r="I48" s="58"/>
      <c r="J48" s="58"/>
      <c r="K48" s="59"/>
    </row>
  </sheetData>
  <protectedRanges>
    <protectedRange sqref="D47" name="Hours Paid"/>
    <protectedRange sqref="C43:C44" name="Signatures"/>
    <protectedRange sqref="C28:I37" name="second week"/>
    <protectedRange sqref="C17:I26" name="First Week"/>
    <protectedRange sqref="B10:K10" name="Assignment 1"/>
    <protectedRange sqref="B9:K9" name="Name"/>
    <protectedRange sqref="B12:K12" name="Assignment 2"/>
    <protectedRange sqref="K17:K26" name="First week request"/>
    <protectedRange sqref="K28:K37" name="Second week Request"/>
    <protectedRange sqref="J43:K44" name="Dates"/>
  </protectedRanges>
  <mergeCells count="101">
    <mergeCell ref="A15:K15"/>
    <mergeCell ref="B11:E11"/>
    <mergeCell ref="F11:H11"/>
    <mergeCell ref="I11:K11"/>
    <mergeCell ref="B12:E12"/>
    <mergeCell ref="F12:H12"/>
    <mergeCell ref="I12:K12"/>
    <mergeCell ref="A7:K7"/>
    <mergeCell ref="A8:K8"/>
    <mergeCell ref="B9:K9"/>
    <mergeCell ref="B10:E10"/>
    <mergeCell ref="F10:H10"/>
    <mergeCell ref="I10:K10"/>
    <mergeCell ref="I13:K13"/>
    <mergeCell ref="A14:H14"/>
    <mergeCell ref="I14:K14"/>
    <mergeCell ref="B13:E13"/>
    <mergeCell ref="F13:H13"/>
    <mergeCell ref="A25:A26"/>
    <mergeCell ref="B25:B26"/>
    <mergeCell ref="C25:E26"/>
    <mergeCell ref="F25:G25"/>
    <mergeCell ref="A19:A20"/>
    <mergeCell ref="B19:B20"/>
    <mergeCell ref="C19:E20"/>
    <mergeCell ref="F19:G19"/>
    <mergeCell ref="K19:K20"/>
    <mergeCell ref="F20:G20"/>
    <mergeCell ref="A21:A22"/>
    <mergeCell ref="B21:B22"/>
    <mergeCell ref="C21:E22"/>
    <mergeCell ref="F21:G21"/>
    <mergeCell ref="K21:K22"/>
    <mergeCell ref="F22:G22"/>
    <mergeCell ref="K25:K26"/>
    <mergeCell ref="F26:G26"/>
    <mergeCell ref="A23:A24"/>
    <mergeCell ref="B23:B24"/>
    <mergeCell ref="C23:E24"/>
    <mergeCell ref="F23:G23"/>
    <mergeCell ref="K23:K24"/>
    <mergeCell ref="F24:G24"/>
    <mergeCell ref="A16:B16"/>
    <mergeCell ref="C16:E16"/>
    <mergeCell ref="F16:G16"/>
    <mergeCell ref="A17:A18"/>
    <mergeCell ref="B17:B18"/>
    <mergeCell ref="C17:E18"/>
    <mergeCell ref="F17:G17"/>
    <mergeCell ref="K17:K18"/>
    <mergeCell ref="F18:G18"/>
    <mergeCell ref="K28:K29"/>
    <mergeCell ref="F29:G29"/>
    <mergeCell ref="A30:A31"/>
    <mergeCell ref="B30:B31"/>
    <mergeCell ref="C30:E31"/>
    <mergeCell ref="F30:G30"/>
    <mergeCell ref="K30:K31"/>
    <mergeCell ref="F31:G31"/>
    <mergeCell ref="A27:B27"/>
    <mergeCell ref="C27:I27"/>
    <mergeCell ref="A28:A29"/>
    <mergeCell ref="B28:B29"/>
    <mergeCell ref="C28:E29"/>
    <mergeCell ref="F28:G28"/>
    <mergeCell ref="K36:K37"/>
    <mergeCell ref="F37:G37"/>
    <mergeCell ref="A34:A35"/>
    <mergeCell ref="B34:B35"/>
    <mergeCell ref="C34:E35"/>
    <mergeCell ref="F34:G34"/>
    <mergeCell ref="K34:K35"/>
    <mergeCell ref="F35:G35"/>
    <mergeCell ref="A32:A33"/>
    <mergeCell ref="B32:B33"/>
    <mergeCell ref="C32:E33"/>
    <mergeCell ref="F32:G32"/>
    <mergeCell ref="K32:K33"/>
    <mergeCell ref="F33:G33"/>
    <mergeCell ref="A38:B38"/>
    <mergeCell ref="C38:I38"/>
    <mergeCell ref="A39:B40"/>
    <mergeCell ref="C39:I39"/>
    <mergeCell ref="C40:I40"/>
    <mergeCell ref="A41:B41"/>
    <mergeCell ref="A36:A37"/>
    <mergeCell ref="B36:B37"/>
    <mergeCell ref="C36:E37"/>
    <mergeCell ref="F36:G36"/>
    <mergeCell ref="A45:K45"/>
    <mergeCell ref="A46:B46"/>
    <mergeCell ref="C46:K46"/>
    <mergeCell ref="H47:J47"/>
    <mergeCell ref="A48:K48"/>
    <mergeCell ref="I42:K42"/>
    <mergeCell ref="A43:B43"/>
    <mergeCell ref="C43:H43"/>
    <mergeCell ref="J43:K43"/>
    <mergeCell ref="A44:B44"/>
    <mergeCell ref="C44:H44"/>
    <mergeCell ref="J44:K44"/>
  </mergeCells>
  <pageMargins left="0.25" right="0.25" top="0.28000000000000003" bottom="0.24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23</vt:i4>
      </vt:variant>
    </vt:vector>
  </HeadingPairs>
  <TitlesOfParts>
    <vt:vector size="23" baseType="lpstr">
      <vt:lpstr>Example Page</vt:lpstr>
      <vt:lpstr>Ending Aug 28</vt:lpstr>
      <vt:lpstr>Ending Sept 11</vt:lpstr>
      <vt:lpstr>Ending Sept 25</vt:lpstr>
      <vt:lpstr>Ending Oct 9</vt:lpstr>
      <vt:lpstr>Ending Oct 23</vt:lpstr>
      <vt:lpstr>Ending Nov 6</vt:lpstr>
      <vt:lpstr>Ending Nov 20</vt:lpstr>
      <vt:lpstr>Ending Dec 4</vt:lpstr>
      <vt:lpstr>Ending Dec 18</vt:lpstr>
      <vt:lpstr>Ending 12-23-26</vt:lpstr>
      <vt:lpstr>Ending Jan 15</vt:lpstr>
      <vt:lpstr>Ending Jan 29</vt:lpstr>
      <vt:lpstr>Ending Feb 12</vt:lpstr>
      <vt:lpstr>Ending Feb 26</vt:lpstr>
      <vt:lpstr>Ending March 12</vt:lpstr>
      <vt:lpstr>Ending March 26</vt:lpstr>
      <vt:lpstr>Ending April 9</vt:lpstr>
      <vt:lpstr>Ending April 23</vt:lpstr>
      <vt:lpstr>Ending May 7</vt:lpstr>
      <vt:lpstr>Ending May 21</vt:lpstr>
      <vt:lpstr>Ending June 4</vt:lpstr>
      <vt:lpstr>Ending June 18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Johnston</dc:creator>
  <cp:lastModifiedBy>Tina Johnston</cp:lastModifiedBy>
  <cp:lastPrinted>2026-06-10T15:46:16Z</cp:lastPrinted>
  <dcterms:created xsi:type="dcterms:W3CDTF">2024-03-27T15:17:02Z</dcterms:created>
  <dcterms:modified xsi:type="dcterms:W3CDTF">2026-06-10T15:47:26Z</dcterms:modified>
</cp:coreProperties>
</file>