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johnston\Documents\Back Room\"/>
    </mc:Choice>
  </mc:AlternateContent>
  <bookViews>
    <workbookView xWindow="0" yWindow="0" windowWidth="23040" windowHeight="8904"/>
  </bookViews>
  <sheets>
    <sheet name="AbsenceSubstitution Fro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16" i="2" l="1"/>
  <c r="G15" i="2"/>
  <c r="G14" i="2"/>
  <c r="G13" i="2"/>
  <c r="G12" i="2"/>
  <c r="G10" i="2"/>
  <c r="G9" i="2"/>
  <c r="G8" i="2"/>
  <c r="G7" i="2"/>
  <c r="G17" i="2" l="1"/>
  <c r="G11" i="2"/>
  <c r="G19" i="2" s="1"/>
  <c r="B26" i="2" s="1"/>
  <c r="F26" i="2" s="1"/>
</calcChain>
</file>

<file path=xl/sharedStrings.xml><?xml version="1.0" encoding="utf-8"?>
<sst xmlns="http://schemas.openxmlformats.org/spreadsheetml/2006/main" count="30" uniqueCount="26">
  <si>
    <t>Name:</t>
  </si>
  <si>
    <t>SUBTOTAL-Wk 1</t>
  </si>
  <si>
    <t>SUBTOTAL-WK 2</t>
  </si>
  <si>
    <t>Lelise Parilla email</t>
  </si>
  <si>
    <t>TOTAL  HOURS WORKED</t>
  </si>
  <si>
    <t>lparilla@sharedservicesct.com</t>
  </si>
  <si>
    <t>Date:</t>
  </si>
  <si>
    <t>Employee Signature:</t>
  </si>
  <si>
    <t xml:space="preserve">Supervisor Signature: </t>
  </si>
  <si>
    <t>For Office Use:</t>
  </si>
  <si>
    <t xml:space="preserve">Paid </t>
  </si>
  <si>
    <t>Hours @</t>
  </si>
  <si>
    <t>=</t>
  </si>
  <si>
    <t>Pay B =</t>
  </si>
  <si>
    <t>Paydate:</t>
  </si>
  <si>
    <t>School:</t>
  </si>
  <si>
    <t>///////////////////////////////////////////////////////////////////////////////////</t>
  </si>
  <si>
    <t>ABSENCE/SUBSTITUTION FORM</t>
  </si>
  <si>
    <t xml:space="preserve">First Name </t>
  </si>
  <si>
    <t>Person Subbing For:</t>
  </si>
  <si>
    <t>STARTING
TIME</t>
  </si>
  <si>
    <t xml:space="preserve">Last Name </t>
  </si>
  <si>
    <t>ENDING
TIME</t>
  </si>
  <si>
    <t xml:space="preserve">Must Indicate AM OR PM </t>
  </si>
  <si>
    <t>NUMBER OF HOURS WORKED</t>
  </si>
  <si>
    <t xml:space="preserve">Can include in email to take place of supervisor's signature.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</si>
</sst>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;@"/>
    <numFmt numFmtId="165" formatCode="[$-409]h:mm\ AM/PM;@"/>
    <numFmt numFmtId="166" formatCode="0.00;\-0.00;;@"/>
    <numFmt numFmtId="167" formatCode="\ &quot;$&quot;0.00;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Vivaldi"/>
      <family val="4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166" fontId="9" fillId="2" borderId="4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7" fillId="2" borderId="1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14" xfId="0" applyFont="1" applyFill="1" applyBorder="1"/>
    <xf numFmtId="166" fontId="9" fillId="2" borderId="0" xfId="1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/>
    </xf>
    <xf numFmtId="0" fontId="12" fillId="2" borderId="4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0" fillId="2" borderId="9" xfId="0" applyFont="1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15" xfId="0" applyFill="1" applyBorder="1"/>
    <xf numFmtId="0" fontId="11" fillId="3" borderId="0" xfId="0" applyFont="1" applyFill="1" applyBorder="1"/>
    <xf numFmtId="0" fontId="0" fillId="2" borderId="13" xfId="0" applyFill="1" applyBorder="1"/>
    <xf numFmtId="0" fontId="0" fillId="3" borderId="0" xfId="0" applyFill="1"/>
    <xf numFmtId="0" fontId="2" fillId="3" borderId="0" xfId="0" applyFont="1" applyFill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11" fillId="3" borderId="0" xfId="0" applyFont="1" applyFill="1"/>
    <xf numFmtId="0" fontId="0" fillId="3" borderId="0" xfId="0" applyFill="1" applyAlignment="1">
      <alignment horizont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vertical="top"/>
    </xf>
    <xf numFmtId="14" fontId="2" fillId="3" borderId="2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 wrapText="1"/>
    </xf>
    <xf numFmtId="166" fontId="2" fillId="3" borderId="18" xfId="0" applyNumberFormat="1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4" fontId="2" fillId="3" borderId="25" xfId="0" applyNumberFormat="1" applyFont="1" applyFill="1" applyBorder="1" applyAlignment="1">
      <alignment horizontal="center" wrapText="1"/>
    </xf>
    <xf numFmtId="165" fontId="2" fillId="3" borderId="25" xfId="0" applyNumberFormat="1" applyFont="1" applyFill="1" applyBorder="1" applyAlignment="1">
      <alignment horizontal="center" wrapText="1"/>
    </xf>
    <xf numFmtId="166" fontId="2" fillId="3" borderId="29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 wrapText="1"/>
    </xf>
    <xf numFmtId="165" fontId="2" fillId="3" borderId="31" xfId="0" applyNumberFormat="1" applyFont="1" applyFill="1" applyBorder="1" applyAlignment="1">
      <alignment horizontal="center" wrapText="1"/>
    </xf>
    <xf numFmtId="166" fontId="2" fillId="3" borderId="34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25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 wrapText="1"/>
    </xf>
    <xf numFmtId="0" fontId="13" fillId="3" borderId="0" xfId="0" applyFont="1" applyFill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wrapText="1"/>
    </xf>
    <xf numFmtId="165" fontId="2" fillId="3" borderId="21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 wrapText="1"/>
    </xf>
    <xf numFmtId="165" fontId="2" fillId="3" borderId="26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165" fontId="2" fillId="3" borderId="32" xfId="0" applyNumberFormat="1" applyFont="1" applyFill="1" applyBorder="1" applyAlignment="1">
      <alignment horizontal="center" wrapText="1"/>
    </xf>
    <xf numFmtId="165" fontId="2" fillId="3" borderId="33" xfId="0" applyNumberFormat="1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167" fontId="11" fillId="2" borderId="4" xfId="1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4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/>
    </xf>
    <xf numFmtId="14" fontId="11" fillId="3" borderId="0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6" fontId="2" fillId="2" borderId="19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9"/>
  <sheetViews>
    <sheetView tabSelected="1" view="pageLayout" zoomScaleNormal="100" workbookViewId="0">
      <selection activeCell="F22" sqref="F22:G22"/>
    </sheetView>
  </sheetViews>
  <sheetFormatPr defaultColWidth="2" defaultRowHeight="14.4" x14ac:dyDescent="0.3"/>
  <cols>
    <col min="1" max="2" width="21.77734375" style="5" customWidth="1"/>
    <col min="3" max="3" width="21.77734375" style="6" customWidth="1"/>
    <col min="4" max="4" width="17.77734375" style="6" customWidth="1"/>
    <col min="5" max="5" width="6.77734375" style="6" customWidth="1"/>
    <col min="6" max="6" width="11.77734375" style="6" customWidth="1"/>
    <col min="7" max="7" width="17.77734375" style="6" customWidth="1"/>
    <col min="8" max="8" width="0.88671875" style="6" customWidth="1"/>
    <col min="9" max="16384" width="2" style="6"/>
  </cols>
  <sheetData>
    <row r="1" spans="1:9" ht="28.2" customHeight="1" x14ac:dyDescent="0.3">
      <c r="A1" s="52" t="s">
        <v>17</v>
      </c>
      <c r="B1" s="52"/>
      <c r="C1" s="52"/>
      <c r="D1" s="52"/>
      <c r="E1" s="52"/>
      <c r="F1" s="52"/>
      <c r="G1" s="52"/>
      <c r="H1" s="24"/>
      <c r="I1" s="24"/>
    </row>
    <row r="2" spans="1:9" ht="42" customHeight="1" x14ac:dyDescent="0.35">
      <c r="A2" s="25" t="s">
        <v>0</v>
      </c>
      <c r="B2" s="60"/>
      <c r="C2" s="60"/>
      <c r="D2" s="25" t="s">
        <v>15</v>
      </c>
      <c r="E2" s="61"/>
      <c r="F2" s="61"/>
      <c r="G2" s="61"/>
      <c r="H2" s="24"/>
      <c r="I2" s="24"/>
    </row>
    <row r="3" spans="1:9" ht="42" customHeight="1" thickBot="1" x14ac:dyDescent="0.35">
      <c r="A3" s="26"/>
      <c r="B3" s="26"/>
      <c r="C3" s="22"/>
      <c r="D3" s="27"/>
      <c r="E3" s="62"/>
      <c r="F3" s="62"/>
      <c r="G3" s="28"/>
      <c r="H3" s="24"/>
      <c r="I3" s="24"/>
    </row>
    <row r="4" spans="1:9" ht="36" customHeight="1" x14ac:dyDescent="0.3">
      <c r="A4" s="76"/>
      <c r="B4" s="77" t="s">
        <v>19</v>
      </c>
      <c r="C4" s="78"/>
      <c r="D4" s="79" t="s">
        <v>20</v>
      </c>
      <c r="E4" s="80" t="s">
        <v>22</v>
      </c>
      <c r="F4" s="81"/>
      <c r="G4" s="23"/>
      <c r="H4" s="24"/>
      <c r="I4" s="24"/>
    </row>
    <row r="5" spans="1:9" ht="36" customHeight="1" x14ac:dyDescent="0.3">
      <c r="A5" s="82" t="s">
        <v>6</v>
      </c>
      <c r="B5" s="83" t="s">
        <v>21</v>
      </c>
      <c r="C5" s="84" t="s">
        <v>18</v>
      </c>
      <c r="D5" s="85" t="s">
        <v>23</v>
      </c>
      <c r="E5" s="86" t="s">
        <v>23</v>
      </c>
      <c r="F5" s="87"/>
      <c r="G5" s="88" t="s">
        <v>24</v>
      </c>
      <c r="H5" s="24"/>
      <c r="I5" s="24"/>
    </row>
    <row r="6" spans="1:9" ht="28.8" customHeight="1" x14ac:dyDescent="0.3">
      <c r="A6" s="33"/>
      <c r="B6" s="34"/>
      <c r="C6" s="35"/>
      <c r="D6" s="51"/>
      <c r="E6" s="53"/>
      <c r="F6" s="54"/>
      <c r="G6" s="37">
        <f>(E6-D6)*1440/60</f>
        <v>0</v>
      </c>
      <c r="H6" s="24"/>
      <c r="I6" s="24"/>
    </row>
    <row r="7" spans="1:9" ht="28.8" customHeight="1" x14ac:dyDescent="0.3">
      <c r="A7" s="38"/>
      <c r="B7" s="34"/>
      <c r="C7" s="35"/>
      <c r="D7" s="36"/>
      <c r="E7" s="55"/>
      <c r="F7" s="55"/>
      <c r="G7" s="37">
        <f>(E7-D7)*1440/60</f>
        <v>0</v>
      </c>
      <c r="H7" s="24"/>
      <c r="I7" s="24"/>
    </row>
    <row r="8" spans="1:9" ht="28.8" customHeight="1" x14ac:dyDescent="0.3">
      <c r="A8" s="38"/>
      <c r="B8" s="34"/>
      <c r="C8" s="35"/>
      <c r="D8" s="36"/>
      <c r="E8" s="53"/>
      <c r="F8" s="54"/>
      <c r="G8" s="37">
        <f>(E8-D8)*1440/60</f>
        <v>0</v>
      </c>
      <c r="H8" s="24"/>
      <c r="I8" s="24"/>
    </row>
    <row r="9" spans="1:9" ht="28.8" customHeight="1" x14ac:dyDescent="0.3">
      <c r="A9" s="33"/>
      <c r="B9" s="34"/>
      <c r="C9" s="35"/>
      <c r="D9" s="36"/>
      <c r="E9" s="53"/>
      <c r="F9" s="54"/>
      <c r="G9" s="37">
        <f>(E9-D9)*1440/60</f>
        <v>0</v>
      </c>
      <c r="H9" s="24"/>
      <c r="I9" s="24"/>
    </row>
    <row r="10" spans="1:9" ht="28.8" customHeight="1" thickBot="1" x14ac:dyDescent="0.35">
      <c r="A10" s="39"/>
      <c r="B10" s="40"/>
      <c r="C10" s="41"/>
      <c r="D10" s="42"/>
      <c r="E10" s="56"/>
      <c r="F10" s="57"/>
      <c r="G10" s="43">
        <f>(E10-D10)*1440/60</f>
        <v>0</v>
      </c>
      <c r="H10" s="24"/>
      <c r="I10" s="24"/>
    </row>
    <row r="11" spans="1:9" ht="19.8" customHeight="1" thickTop="1" thickBot="1" x14ac:dyDescent="0.35">
      <c r="A11" s="89" t="s">
        <v>1</v>
      </c>
      <c r="B11" s="90" t="s">
        <v>16</v>
      </c>
      <c r="C11" s="91"/>
      <c r="D11" s="91"/>
      <c r="E11" s="91"/>
      <c r="F11" s="92"/>
      <c r="G11" s="93">
        <f>SUM(G6:G10)</f>
        <v>0</v>
      </c>
      <c r="H11" s="24"/>
      <c r="I11" s="24"/>
    </row>
    <row r="12" spans="1:9" ht="28.8" customHeight="1" thickTop="1" x14ac:dyDescent="0.3">
      <c r="A12" s="44"/>
      <c r="B12" s="45"/>
      <c r="C12" s="46"/>
      <c r="D12" s="47"/>
      <c r="E12" s="58"/>
      <c r="F12" s="59"/>
      <c r="G12" s="48">
        <f>(E12-D12)*1440/60</f>
        <v>0</v>
      </c>
      <c r="H12" s="24"/>
      <c r="I12" s="24"/>
    </row>
    <row r="13" spans="1:9" ht="28.8" customHeight="1" x14ac:dyDescent="0.3">
      <c r="A13" s="38"/>
      <c r="B13" s="34"/>
      <c r="C13" s="49"/>
      <c r="D13" s="36"/>
      <c r="E13" s="53"/>
      <c r="F13" s="54"/>
      <c r="G13" s="37">
        <f>(E13-D13)*1440/60</f>
        <v>0</v>
      </c>
      <c r="H13" s="24"/>
      <c r="I13" s="24"/>
    </row>
    <row r="14" spans="1:9" ht="28.8" customHeight="1" x14ac:dyDescent="0.3">
      <c r="A14" s="38"/>
      <c r="B14" s="34"/>
      <c r="C14" s="49"/>
      <c r="D14" s="36"/>
      <c r="E14" s="53"/>
      <c r="F14" s="54"/>
      <c r="G14" s="37">
        <f>(E14-D14)*1440/60</f>
        <v>0</v>
      </c>
      <c r="H14" s="24"/>
      <c r="I14" s="24"/>
    </row>
    <row r="15" spans="1:9" ht="28.8" customHeight="1" x14ac:dyDescent="0.3">
      <c r="A15" s="38"/>
      <c r="B15" s="34"/>
      <c r="C15" s="49"/>
      <c r="D15" s="36"/>
      <c r="E15" s="53"/>
      <c r="F15" s="54"/>
      <c r="G15" s="37">
        <f>(E15-D15)*1440/60</f>
        <v>0</v>
      </c>
      <c r="H15" s="24"/>
      <c r="I15" s="24"/>
    </row>
    <row r="16" spans="1:9" ht="28.8" customHeight="1" thickBot="1" x14ac:dyDescent="0.35">
      <c r="A16" s="38"/>
      <c r="B16" s="40"/>
      <c r="C16" s="50"/>
      <c r="D16" s="42"/>
      <c r="E16" s="56"/>
      <c r="F16" s="57"/>
      <c r="G16" s="37">
        <f>(E16-D16)*1440/60</f>
        <v>0</v>
      </c>
      <c r="H16" s="24"/>
      <c r="I16" s="24"/>
    </row>
    <row r="17" spans="1:9" ht="16.8" customHeight="1" thickTop="1" thickBot="1" x14ac:dyDescent="0.35">
      <c r="A17" s="94" t="s">
        <v>2</v>
      </c>
      <c r="B17" s="90" t="s">
        <v>16</v>
      </c>
      <c r="C17" s="91"/>
      <c r="D17" s="91"/>
      <c r="E17" s="91"/>
      <c r="F17" s="92"/>
      <c r="G17" s="93">
        <f>SUM(G12:G16)</f>
        <v>0</v>
      </c>
      <c r="H17" s="24"/>
      <c r="I17" s="24"/>
    </row>
    <row r="18" spans="1:9" ht="37.799999999999997" customHeight="1" thickTop="1" x14ac:dyDescent="0.3">
      <c r="A18" s="95" t="s">
        <v>3</v>
      </c>
      <c r="B18" s="96"/>
      <c r="C18" s="96"/>
      <c r="D18" s="96"/>
      <c r="E18" s="96"/>
      <c r="F18" s="96"/>
      <c r="G18" s="97" t="s">
        <v>4</v>
      </c>
      <c r="H18" s="24"/>
      <c r="I18" s="24"/>
    </row>
    <row r="19" spans="1:9" ht="27" customHeight="1" thickBot="1" x14ac:dyDescent="0.35">
      <c r="A19" s="98" t="s">
        <v>5</v>
      </c>
      <c r="B19" s="99"/>
      <c r="C19" s="99"/>
      <c r="D19" s="99"/>
      <c r="E19" s="99"/>
      <c r="F19" s="99"/>
      <c r="G19" s="100">
        <f>SUM(G17,G11)</f>
        <v>0</v>
      </c>
      <c r="H19" s="24"/>
      <c r="I19" s="24"/>
    </row>
    <row r="20" spans="1:9" ht="16.2" customHeight="1" x14ac:dyDescent="0.3">
      <c r="A20" s="29"/>
      <c r="B20" s="29"/>
      <c r="C20" s="27"/>
      <c r="D20" s="24"/>
      <c r="E20" s="24"/>
      <c r="F20" s="24"/>
      <c r="G20" s="24"/>
      <c r="H20" s="24"/>
      <c r="I20" s="24"/>
    </row>
    <row r="21" spans="1:9" ht="28.8" customHeight="1" x14ac:dyDescent="0.5">
      <c r="A21" s="30" t="s">
        <v>7</v>
      </c>
      <c r="B21" s="66"/>
      <c r="C21" s="66"/>
      <c r="D21" s="66"/>
      <c r="E21" s="31" t="s">
        <v>6</v>
      </c>
      <c r="F21" s="68"/>
      <c r="G21" s="69"/>
      <c r="H21" s="24"/>
      <c r="I21" s="24"/>
    </row>
    <row r="22" spans="1:9" ht="37.799999999999997" customHeight="1" x14ac:dyDescent="0.5">
      <c r="A22" s="30" t="s">
        <v>8</v>
      </c>
      <c r="B22" s="67"/>
      <c r="C22" s="67"/>
      <c r="D22" s="67"/>
      <c r="E22" s="31" t="s">
        <v>6</v>
      </c>
      <c r="F22" s="70"/>
      <c r="G22" s="71"/>
      <c r="H22" s="24"/>
      <c r="I22" s="24"/>
    </row>
    <row r="23" spans="1:9" ht="18.600000000000001" customHeight="1" x14ac:dyDescent="0.4">
      <c r="A23" s="30"/>
      <c r="B23" s="74" t="s">
        <v>25</v>
      </c>
      <c r="C23" s="75"/>
      <c r="D23" s="75"/>
      <c r="E23" s="31"/>
      <c r="F23" s="73"/>
      <c r="G23" s="26"/>
      <c r="H23" s="24"/>
      <c r="I23" s="24"/>
    </row>
    <row r="24" spans="1:9" ht="43.2" customHeight="1" thickBot="1" x14ac:dyDescent="0.35">
      <c r="A24" s="29"/>
      <c r="B24" s="72"/>
      <c r="C24" s="72"/>
      <c r="D24" s="72"/>
      <c r="E24" s="32"/>
      <c r="F24" s="32"/>
      <c r="G24" s="30"/>
      <c r="H24" s="24"/>
      <c r="I24" s="24"/>
    </row>
    <row r="25" spans="1:9" x14ac:dyDescent="0.3">
      <c r="A25" s="8" t="s">
        <v>9</v>
      </c>
      <c r="B25" s="9"/>
      <c r="C25" s="9"/>
      <c r="D25" s="65"/>
      <c r="E25" s="65"/>
      <c r="F25" s="65"/>
      <c r="G25" s="65"/>
      <c r="H25" s="23"/>
      <c r="I25" s="24"/>
    </row>
    <row r="26" spans="1:9" s="7" customFormat="1" ht="19.8" customHeight="1" x14ac:dyDescent="0.25">
      <c r="A26" s="10" t="s">
        <v>10</v>
      </c>
      <c r="B26" s="1">
        <f>G19</f>
        <v>0</v>
      </c>
      <c r="C26" s="2" t="s">
        <v>11</v>
      </c>
      <c r="D26" s="3"/>
      <c r="E26" s="4" t="s">
        <v>12</v>
      </c>
      <c r="F26" s="64">
        <f>B26*D26</f>
        <v>0</v>
      </c>
      <c r="G26" s="64"/>
      <c r="H26" s="12"/>
      <c r="I26" s="28"/>
    </row>
    <row r="27" spans="1:9" s="7" customFormat="1" ht="15.6" x14ac:dyDescent="0.25">
      <c r="A27" s="10"/>
      <c r="B27" s="13"/>
      <c r="C27" s="2"/>
      <c r="D27" s="14"/>
      <c r="E27" s="14"/>
      <c r="F27" s="11"/>
      <c r="G27" s="14"/>
      <c r="H27" s="12"/>
      <c r="I27" s="28"/>
    </row>
    <row r="28" spans="1:9" s="7" customFormat="1" ht="16.2" customHeight="1" x14ac:dyDescent="0.25">
      <c r="A28" s="15" t="s">
        <v>13</v>
      </c>
      <c r="B28" s="16"/>
      <c r="C28" s="17" t="s">
        <v>14</v>
      </c>
      <c r="D28" s="63"/>
      <c r="E28" s="63"/>
      <c r="F28" s="63"/>
      <c r="G28" s="11"/>
      <c r="H28" s="12"/>
      <c r="I28" s="28"/>
    </row>
    <row r="29" spans="1:9" ht="15" thickBot="1" x14ac:dyDescent="0.35">
      <c r="A29" s="18"/>
      <c r="B29" s="19"/>
      <c r="C29" s="20"/>
      <c r="D29" s="20"/>
      <c r="E29" s="20"/>
      <c r="F29" s="20"/>
      <c r="G29" s="20"/>
      <c r="H29" s="21"/>
      <c r="I29" s="24"/>
    </row>
  </sheetData>
  <sheetProtection algorithmName="SHA-512" hashValue="qnzSsWUxxWXc0imETriJdlkL9a+fx5AcaKPBfXNFD2LGz6R0bvLAXyGnfvf69ke0AxOjiLKBtsNPk9YzkodCcQ==" saltValue="hIvV1zcs+GBvfphkoG94MQ==" spinCount="100000" sheet="1" objects="1" scenarios="1"/>
  <protectedRanges>
    <protectedRange sqref="B26 D26 F26 B28 D28" name="Lelise area"/>
    <protectedRange sqref="A6:F10" name="Week 1_3"/>
    <protectedRange sqref="B21:B23 F21:F23" name="Signatures"/>
    <protectedRange sqref="B2:C2" name="Name"/>
    <protectedRange sqref="E2" name="School"/>
    <protectedRange sqref="A12:F16" name="Week 2"/>
  </protectedRanges>
  <mergeCells count="30">
    <mergeCell ref="E16:F16"/>
    <mergeCell ref="E4:F4"/>
    <mergeCell ref="E3:F3"/>
    <mergeCell ref="D28:F28"/>
    <mergeCell ref="F26:G26"/>
    <mergeCell ref="A18:F18"/>
    <mergeCell ref="D25:G25"/>
    <mergeCell ref="A19:F19"/>
    <mergeCell ref="B17:F17"/>
    <mergeCell ref="B21:D21"/>
    <mergeCell ref="B22:D22"/>
    <mergeCell ref="F21:G21"/>
    <mergeCell ref="B24:D24"/>
    <mergeCell ref="F22:G22"/>
    <mergeCell ref="E15:F15"/>
    <mergeCell ref="B23:D23"/>
    <mergeCell ref="A1:G1"/>
    <mergeCell ref="E13:F13"/>
    <mergeCell ref="E14:F14"/>
    <mergeCell ref="E5:F5"/>
    <mergeCell ref="E6:F6"/>
    <mergeCell ref="E7:F7"/>
    <mergeCell ref="E8:F8"/>
    <mergeCell ref="E9:F9"/>
    <mergeCell ref="E10:F10"/>
    <mergeCell ref="E12:F12"/>
    <mergeCell ref="B11:F11"/>
    <mergeCell ref="B4:C4"/>
    <mergeCell ref="B2:C2"/>
    <mergeCell ref="E2:G2"/>
  </mergeCells>
  <printOptions horizontalCentered="1" verticalCentered="1"/>
  <pageMargins left="0.25" right="0.25" top="1.28" bottom="0.33" header="0.3" footer="0.3"/>
  <pageSetup scale="83" orientation="portrait" r:id="rId1"/>
  <headerFooter>
    <oddHeader>&amp;L&amp;G
&amp;"Times New Roman,Bold"&amp;10&amp;K0033CC 94 Battistoni Drive
 Winsted, CT   06098
 Tel:   (860) 379-8583
 Fax:  (860) 379-3498&amp;C&amp;G&amp;R&amp;"Times New Roman,Bold"&amp;10&amp;K0033CC
Quentin H. Rueckert
  Executive Director
Daniela Belanger
Assistant Director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AbsenceSubstitution From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Johnston</dc:creator>
  <cp:lastModifiedBy>Tina Johnston</cp:lastModifiedBy>
  <cp:lastPrinted>2023-08-03T18:57:50Z</cp:lastPrinted>
  <dcterms:created xsi:type="dcterms:W3CDTF">2023-04-17T14:54:47Z</dcterms:created>
  <dcterms:modified xsi:type="dcterms:W3CDTF">2023-08-03T18:58:07Z</dcterms:modified>
</cp:coreProperties>
</file>