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johnston\Documents\Back Room\Timesheets\25-26 Timesheets\"/>
    </mc:Choice>
  </mc:AlternateContent>
  <bookViews>
    <workbookView xWindow="0" yWindow="0" windowWidth="23040" windowHeight="8040"/>
  </bookViews>
  <sheets>
    <sheet name="Ending July 4" sheetId="1" r:id="rId1"/>
    <sheet name="Ending July 18" sheetId="2" r:id="rId2"/>
    <sheet name="Ending Aug 1" sheetId="3" r:id="rId3"/>
    <sheet name="Ending Aug 15" sheetId="4" r:id="rId4"/>
    <sheet name="Ending Aug 29" sheetId="5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J23" i="1"/>
  <c r="J22" i="1"/>
  <c r="J21" i="1"/>
  <c r="J20" i="1"/>
  <c r="J19" i="1"/>
  <c r="J26" i="1"/>
  <c r="J25" i="1"/>
  <c r="J18" i="1"/>
  <c r="J17" i="1"/>
  <c r="K25" i="1"/>
  <c r="C25" i="1"/>
  <c r="K23" i="1"/>
  <c r="C23" i="1"/>
  <c r="K21" i="1"/>
  <c r="C21" i="1"/>
  <c r="K19" i="1"/>
  <c r="C19" i="1"/>
  <c r="K17" i="1"/>
  <c r="C17" i="1"/>
  <c r="C43" i="5" l="1"/>
  <c r="K38" i="5"/>
  <c r="K40" i="5" s="1"/>
  <c r="J37" i="5"/>
  <c r="J36" i="5"/>
  <c r="J35" i="5"/>
  <c r="J34" i="5"/>
  <c r="J33" i="5"/>
  <c r="J32" i="5"/>
  <c r="J31" i="5"/>
  <c r="J30" i="5"/>
  <c r="J38" i="5" s="1"/>
  <c r="J40" i="5" s="1"/>
  <c r="J41" i="5" s="1"/>
  <c r="B47" i="5" s="1"/>
  <c r="F47" i="5" s="1"/>
  <c r="J29" i="5"/>
  <c r="J28" i="5"/>
  <c r="K27" i="5"/>
  <c r="J26" i="5"/>
  <c r="J25" i="5"/>
  <c r="J24" i="5"/>
  <c r="J23" i="5"/>
  <c r="J22" i="5"/>
  <c r="J21" i="5"/>
  <c r="J20" i="5"/>
  <c r="J19" i="5"/>
  <c r="J18" i="5"/>
  <c r="J17" i="5"/>
  <c r="J27" i="5" s="1"/>
  <c r="I14" i="5"/>
  <c r="C43" i="4"/>
  <c r="K38" i="4"/>
  <c r="K40" i="4" s="1"/>
  <c r="J38" i="4"/>
  <c r="J37" i="4"/>
  <c r="J36" i="4"/>
  <c r="J35" i="4"/>
  <c r="J34" i="4"/>
  <c r="J33" i="4"/>
  <c r="J32" i="4"/>
  <c r="J31" i="4"/>
  <c r="J30" i="4"/>
  <c r="J29" i="4"/>
  <c r="J28" i="4"/>
  <c r="K27" i="4"/>
  <c r="J26" i="4"/>
  <c r="J25" i="4"/>
  <c r="J24" i="4"/>
  <c r="J23" i="4"/>
  <c r="J22" i="4"/>
  <c r="J21" i="4"/>
  <c r="J20" i="4"/>
  <c r="J19" i="4"/>
  <c r="J18" i="4"/>
  <c r="J17" i="4"/>
  <c r="J27" i="4" s="1"/>
  <c r="J40" i="4" s="1"/>
  <c r="I14" i="4"/>
  <c r="J41" i="4" l="1"/>
  <c r="B47" i="4" s="1"/>
  <c r="F47" i="4" s="1"/>
  <c r="C43" i="3"/>
  <c r="K38" i="3"/>
  <c r="J37" i="3"/>
  <c r="J36" i="3"/>
  <c r="J35" i="3"/>
  <c r="J34" i="3"/>
  <c r="J33" i="3"/>
  <c r="J32" i="3"/>
  <c r="J31" i="3"/>
  <c r="J30" i="3"/>
  <c r="J29" i="3"/>
  <c r="J28" i="3"/>
  <c r="J38" i="3" s="1"/>
  <c r="K27" i="3"/>
  <c r="K40" i="3" s="1"/>
  <c r="J26" i="3"/>
  <c r="J25" i="3"/>
  <c r="J24" i="3"/>
  <c r="J23" i="3"/>
  <c r="J22" i="3"/>
  <c r="J21" i="3"/>
  <c r="J20" i="3"/>
  <c r="J19" i="3"/>
  <c r="J18" i="3"/>
  <c r="J17" i="3"/>
  <c r="J27" i="3" s="1"/>
  <c r="I14" i="3"/>
  <c r="J40" i="3" l="1"/>
  <c r="J41" i="3" s="1"/>
  <c r="B47" i="3" s="1"/>
  <c r="F47" i="3" s="1"/>
  <c r="C43" i="2"/>
  <c r="K40" i="2"/>
  <c r="K38" i="2"/>
  <c r="J38" i="2"/>
  <c r="J37" i="2"/>
  <c r="J36" i="2"/>
  <c r="J35" i="2"/>
  <c r="J34" i="2"/>
  <c r="J33" i="2"/>
  <c r="J32" i="2"/>
  <c r="J31" i="2"/>
  <c r="J30" i="2"/>
  <c r="J29" i="2"/>
  <c r="J28" i="2"/>
  <c r="K27" i="2"/>
  <c r="J26" i="2"/>
  <c r="J25" i="2"/>
  <c r="J24" i="2"/>
  <c r="J23" i="2"/>
  <c r="J22" i="2"/>
  <c r="J21" i="2"/>
  <c r="J20" i="2"/>
  <c r="J19" i="2"/>
  <c r="J18" i="2"/>
  <c r="J17" i="2"/>
  <c r="J27" i="2" s="1"/>
  <c r="J40" i="2" s="1"/>
  <c r="J41" i="2" s="1"/>
  <c r="B47" i="2" s="1"/>
  <c r="F47" i="2" s="1"/>
  <c r="I14" i="2"/>
  <c r="C43" i="1" l="1"/>
  <c r="K38" i="1"/>
  <c r="J37" i="1"/>
  <c r="J36" i="1"/>
  <c r="J33" i="1"/>
  <c r="J32" i="1"/>
  <c r="J31" i="1"/>
  <c r="J30" i="1"/>
  <c r="J38" i="1" s="1"/>
  <c r="J29" i="1"/>
  <c r="J28" i="1"/>
  <c r="K27" i="1"/>
  <c r="J27" i="1"/>
  <c r="I14" i="1"/>
  <c r="K40" i="1" l="1"/>
  <c r="J40" i="1"/>
  <c r="J41" i="1" l="1"/>
  <c r="B47" i="1" l="1"/>
  <c r="F47" i="1" s="1"/>
</calcChain>
</file>

<file path=xl/sharedStrings.xml><?xml version="1.0" encoding="utf-8"?>
<sst xmlns="http://schemas.openxmlformats.org/spreadsheetml/2006/main" count="286" uniqueCount="48">
  <si>
    <t xml:space="preserve">Name: </t>
  </si>
  <si>
    <t>Assignment # 1:</t>
  </si>
  <si>
    <t xml:space="preserve">School </t>
  </si>
  <si>
    <t xml:space="preserve">Program/Student </t>
  </si>
  <si>
    <t>Position</t>
  </si>
  <si>
    <t>Assignment #2:</t>
  </si>
  <si>
    <r>
      <t xml:space="preserve">2-WEEK PAYROLL PERIOD ENDING and Submit BY </t>
    </r>
    <r>
      <rPr>
        <b/>
        <sz val="14"/>
        <color rgb="FFFF0000"/>
        <rFont val="Arial"/>
        <family val="2"/>
      </rPr>
      <t>10:00 AM</t>
    </r>
    <r>
      <rPr>
        <b/>
        <sz val="14"/>
        <color theme="1"/>
        <rFont val="Arial"/>
        <family val="2"/>
      </rPr>
      <t xml:space="preserve"> on:</t>
    </r>
  </si>
  <si>
    <t>PLEASE USE DECIMALS FOR SHOWING TIME LESS THAN A FULL HOUR; e.g., 5.75 hours, not 5 hrs. 45 mins. or 5 ¾  hours</t>
  </si>
  <si>
    <t>INCORRECT COMPLETION MAY DELAY PAYMENT!
DAY:</t>
  </si>
  <si>
    <t xml:space="preserve">REASON FOR ABSENCE OR REASON IF HRS. ARE OTHER THAN YOUR REGULAR SCHEDULE. IF REQUESTING PAYMENT FOR SICK, PERSONAL, FAMILY ILLNESS OR FAMILY DEATH LEAVE, SHOW WHICH ONE HERE                                                               </t>
  </si>
  <si>
    <t>IF YOU WORK AT MORE THAN ONE SCHOOL OR IN MORE THAN ONE ASSIGNMENT, PLEASE SEPARATE YOUR TIME AND INDICATE ASSIGNMENT CODE #1 OR #2 HERE</t>
  </si>
  <si>
    <t xml:space="preserve">WORKED
HOURS
ONLY  
STARTING
TIME
Must Indicate AM OR PM </t>
  </si>
  <si>
    <t xml:space="preserve">WORKED
HOURS
ONLY  
ENDING
TIME
Must Indicate AM OR PM </t>
  </si>
  <si>
    <t>NUMBER OF HOURS WORKED
(Please use decimals)</t>
  </si>
  <si>
    <t>Request for payment for HOURS NOT worked:
Personal, sick, etc. 
FT STAFF ONLY</t>
  </si>
  <si>
    <t>Monday</t>
  </si>
  <si>
    <t>Tuesday</t>
  </si>
  <si>
    <t>Wednesday</t>
  </si>
  <si>
    <t>Thursday</t>
  </si>
  <si>
    <t>Friday</t>
  </si>
  <si>
    <t>SUBTOTAL-Wk 1</t>
  </si>
  <si>
    <t>/////////////////////////////////////////////////////////////////////////////////////////////////////////////////////////////////////////////////////////////////////////</t>
  </si>
  <si>
    <t>SUBTOTAL-WK 2</t>
  </si>
  <si>
    <t>TOTALS</t>
  </si>
  <si>
    <r>
      <rPr>
        <b/>
        <sz val="10"/>
        <color rgb="FFFF0000"/>
        <rFont val="Arial"/>
        <family val="2"/>
      </rPr>
      <t>Timesheets not submitted by deadline will be processed the following paydate.</t>
    </r>
    <r>
      <rPr>
        <b/>
        <sz val="10"/>
        <color theme="1"/>
        <rFont val="Arial"/>
        <family val="2"/>
      </rPr>
      <t xml:space="preserve">
</t>
    </r>
  </si>
  <si>
    <t>TOTAL  HOURS WORKED</t>
  </si>
  <si>
    <t>TOTAL LEAVE HOURS REQUESTED</t>
  </si>
  <si>
    <t>Submit via e-mail to  Lelise Parilla 
lparilla@sharedservicesct.com</t>
  </si>
  <si>
    <t xml:space="preserve">TOTAL OF HOURS WORKED HOURS PLUS REQUESTED LEAVE TIME: </t>
  </si>
  <si>
    <t xml:space="preserve">This is a true and accurate record of hours worked.                                                              </t>
  </si>
  <si>
    <t>Employee Signature:</t>
  </si>
  <si>
    <t>Date:</t>
  </si>
  <si>
    <t xml:space="preserve">Supervisor Signature: </t>
  </si>
  <si>
    <t>For Office Use:</t>
  </si>
  <si>
    <t>Paid</t>
  </si>
  <si>
    <t>Hours @</t>
  </si>
  <si>
    <t>=</t>
  </si>
  <si>
    <t>**PLEASE DO NOT USE DITTO MARKS OR ARROWS**</t>
  </si>
  <si>
    <t xml:space="preserve">ATTENDANCE SHEET </t>
  </si>
  <si>
    <t xml:space="preserve"> 94 Battistoni Drive</t>
  </si>
  <si>
    <t xml:space="preserve"> Winsted, CT   06098</t>
  </si>
  <si>
    <t xml:space="preserve"> Tel:   (860) 379-8583</t>
  </si>
  <si>
    <t xml:space="preserve"> Fax:  (860) 379-3498</t>
  </si>
  <si>
    <t>Quentin H. Rueckert</t>
  </si>
  <si>
    <t xml:space="preserve">  Executive Director</t>
  </si>
  <si>
    <t>Daniela Belanger</t>
  </si>
  <si>
    <t>Assistant Director</t>
  </si>
  <si>
    <t xml:space="preserve">4th of July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</si>
</sst>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[$-F800]dddd\,\ mmmm\ dd\,\ yyyy"/>
    <numFmt numFmtId="165" formatCode="m/d;@"/>
    <numFmt numFmtId="166" formatCode="[$-409]h:mm\ AM/PM;@"/>
    <numFmt numFmtId="167" formatCode="0.00;\-0.00;;@"/>
    <numFmt numFmtId="168" formatCode="0;\-0;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FF0000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Lucida Handwriting"/>
      <family val="4"/>
    </font>
    <font>
      <b/>
      <sz val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color rgb="FF0033CC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166" fontId="13" fillId="0" borderId="16" xfId="0" applyNumberFormat="1" applyFont="1" applyFill="1" applyBorder="1" applyAlignment="1">
      <alignment horizontal="center" vertical="center" wrapText="1"/>
    </xf>
    <xf numFmtId="167" fontId="13" fillId="0" borderId="16" xfId="0" applyNumberFormat="1" applyFont="1" applyFill="1" applyBorder="1" applyAlignment="1">
      <alignment horizontal="center" vertical="center" wrapText="1"/>
    </xf>
    <xf numFmtId="166" fontId="13" fillId="4" borderId="16" xfId="0" applyNumberFormat="1" applyFont="1" applyFill="1" applyBorder="1" applyAlignment="1">
      <alignment horizontal="center" vertical="center" wrapText="1"/>
    </xf>
    <xf numFmtId="167" fontId="13" fillId="4" borderId="16" xfId="0" applyNumberFormat="1" applyFont="1" applyFill="1" applyBorder="1" applyAlignment="1">
      <alignment horizontal="center" vertical="center" wrapText="1"/>
    </xf>
    <xf numFmtId="166" fontId="13" fillId="4" borderId="21" xfId="0" applyNumberFormat="1" applyFont="1" applyFill="1" applyBorder="1" applyAlignment="1">
      <alignment horizontal="center" vertical="center" wrapText="1"/>
    </xf>
    <xf numFmtId="167" fontId="13" fillId="4" borderId="21" xfId="0" applyNumberFormat="1" applyFont="1" applyFill="1" applyBorder="1" applyAlignment="1">
      <alignment horizontal="center" vertical="center" wrapText="1"/>
    </xf>
    <xf numFmtId="167" fontId="13" fillId="3" borderId="26" xfId="0" applyNumberFormat="1" applyFont="1" applyFill="1" applyBorder="1" applyAlignment="1">
      <alignment horizontal="center" vertical="center" wrapText="1"/>
    </xf>
    <xf numFmtId="167" fontId="13" fillId="3" borderId="27" xfId="0" applyNumberFormat="1" applyFont="1" applyFill="1" applyBorder="1" applyAlignment="1">
      <alignment horizontal="center" vertical="center" wrapText="1"/>
    </xf>
    <xf numFmtId="167" fontId="13" fillId="0" borderId="29" xfId="0" applyNumberFormat="1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wrapText="1"/>
    </xf>
    <xf numFmtId="167" fontId="13" fillId="3" borderId="43" xfId="0" applyNumberFormat="1" applyFont="1" applyFill="1" applyBorder="1" applyAlignment="1">
      <alignment horizontal="center" vertical="center" wrapText="1"/>
    </xf>
    <xf numFmtId="167" fontId="13" fillId="3" borderId="4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167" fontId="13" fillId="0" borderId="41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20" fillId="4" borderId="46" xfId="0" applyFont="1" applyFill="1" applyBorder="1" applyAlignment="1">
      <alignment horizontal="right" vertical="center"/>
    </xf>
    <xf numFmtId="167" fontId="20" fillId="4" borderId="1" xfId="1" applyNumberFormat="1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39" fontId="20" fillId="4" borderId="1" xfId="1" applyNumberFormat="1" applyFont="1" applyFill="1" applyBorder="1" applyAlignment="1">
      <alignment horizontal="center" vertical="center"/>
    </xf>
    <xf numFmtId="0" fontId="20" fillId="4" borderId="0" xfId="0" applyNumberFormat="1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28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right"/>
    </xf>
    <xf numFmtId="0" fontId="22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0" fillId="0" borderId="0" xfId="0" applyFill="1"/>
    <xf numFmtId="166" fontId="13" fillId="0" borderId="48" xfId="0" applyNumberFormat="1" applyFont="1" applyFill="1" applyBorder="1" applyAlignment="1">
      <alignment horizontal="center" vertical="center" wrapText="1"/>
    </xf>
    <xf numFmtId="167" fontId="13" fillId="0" borderId="48" xfId="0" applyNumberFormat="1" applyFont="1" applyFill="1" applyBorder="1" applyAlignment="1">
      <alignment horizontal="center" vertical="center" wrapText="1"/>
    </xf>
    <xf numFmtId="166" fontId="13" fillId="4" borderId="49" xfId="0" applyNumberFormat="1" applyFont="1" applyFill="1" applyBorder="1" applyAlignment="1">
      <alignment horizontal="center" vertical="center" wrapText="1"/>
    </xf>
    <xf numFmtId="167" fontId="13" fillId="4" borderId="49" xfId="0" applyNumberFormat="1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center" vertical="center" wrapText="1"/>
    </xf>
    <xf numFmtId="0" fontId="13" fillId="4" borderId="16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8" fillId="4" borderId="45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/>
    </xf>
    <xf numFmtId="0" fontId="19" fillId="4" borderId="3" xfId="0" applyFont="1" applyFill="1" applyBorder="1" applyAlignment="1">
      <alignment horizontal="center"/>
    </xf>
    <xf numFmtId="0" fontId="19" fillId="4" borderId="14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 vertical="center"/>
    </xf>
    <xf numFmtId="0" fontId="21" fillId="4" borderId="47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21" fillId="4" borderId="1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168" fontId="17" fillId="0" borderId="1" xfId="0" applyNumberFormat="1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wrapText="1"/>
    </xf>
    <xf numFmtId="0" fontId="6" fillId="3" borderId="34" xfId="0" applyFont="1" applyFill="1" applyBorder="1" applyAlignment="1">
      <alignment horizontal="center" wrapText="1"/>
    </xf>
    <xf numFmtId="0" fontId="6" fillId="3" borderId="35" xfId="0" applyFont="1" applyFill="1" applyBorder="1" applyAlignment="1">
      <alignment horizont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3" fillId="0" borderId="13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165" fontId="13" fillId="0" borderId="28" xfId="0" applyNumberFormat="1" applyFont="1" applyFill="1" applyBorder="1" applyAlignment="1">
      <alignment horizontal="center" vertical="center" wrapText="1"/>
    </xf>
    <xf numFmtId="165" fontId="13" fillId="0" borderId="19" xfId="0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2" fontId="13" fillId="3" borderId="17" xfId="0" applyNumberFormat="1" applyFont="1" applyFill="1" applyBorder="1" applyAlignment="1">
      <alignment horizontal="center" vertical="center" wrapText="1"/>
    </xf>
    <xf numFmtId="2" fontId="13" fillId="3" borderId="22" xfId="0" applyNumberFormat="1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 wrapText="1"/>
    </xf>
    <xf numFmtId="167" fontId="13" fillId="3" borderId="30" xfId="0" applyNumberFormat="1" applyFont="1" applyFill="1" applyBorder="1" applyAlignment="1">
      <alignment horizontal="center" vertical="center" wrapText="1"/>
    </xf>
    <xf numFmtId="167" fontId="13" fillId="3" borderId="17" xfId="0" applyNumberFormat="1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65" fontId="13" fillId="0" borderId="14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2" borderId="4" xfId="0" applyFont="1" applyFill="1" applyBorder="1" applyAlignment="1">
      <alignment horizontal="right"/>
    </xf>
    <xf numFmtId="0" fontId="9" fillId="2" borderId="5" xfId="0" applyFont="1" applyFill="1" applyBorder="1" applyAlignment="1">
      <alignment horizontal="right"/>
    </xf>
    <xf numFmtId="164" fontId="11" fillId="2" borderId="5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center"/>
    </xf>
    <xf numFmtId="0" fontId="13" fillId="4" borderId="49" xfId="0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center" vertical="center" wrapText="1"/>
    </xf>
    <xf numFmtId="0" fontId="13" fillId="4" borderId="16" xfId="0" applyNumberFormat="1" applyFont="1" applyFill="1" applyBorder="1" applyAlignment="1">
      <alignment horizontal="center" vertical="center" wrapText="1"/>
    </xf>
    <xf numFmtId="0" fontId="13" fillId="0" borderId="48" xfId="0" applyFont="1" applyFill="1" applyBorder="1" applyAlignment="1">
      <alignment horizontal="center" vertical="center" wrapText="1"/>
    </xf>
    <xf numFmtId="168" fontId="13" fillId="0" borderId="15" xfId="0" applyNumberFormat="1" applyFont="1" applyFill="1" applyBorder="1" applyAlignment="1">
      <alignment horizontal="center" vertical="center" wrapText="1"/>
    </xf>
    <xf numFmtId="168" fontId="13" fillId="0" borderId="16" xfId="0" applyNumberFormat="1" applyFont="1" applyFill="1" applyBorder="1" applyAlignment="1">
      <alignment horizontal="center" vertical="center" wrapText="1"/>
    </xf>
    <xf numFmtId="168" fontId="13" fillId="0" borderId="14" xfId="0" applyNumberFormat="1" applyFont="1" applyFill="1" applyBorder="1" applyAlignment="1">
      <alignment horizontal="center" vertical="center" wrapText="1"/>
    </xf>
    <xf numFmtId="168" fontId="13" fillId="0" borderId="21" xfId="0" applyNumberFormat="1" applyFont="1" applyFill="1" applyBorder="1" applyAlignment="1">
      <alignment horizontal="center" vertical="center" wrapText="1"/>
    </xf>
    <xf numFmtId="167" fontId="13" fillId="3" borderId="22" xfId="0" applyNumberFormat="1" applyFont="1" applyFill="1" applyBorder="1" applyAlignment="1">
      <alignment horizontal="center" vertical="center" wrapText="1"/>
    </xf>
    <xf numFmtId="49" fontId="13" fillId="0" borderId="16" xfId="0" applyNumberFormat="1" applyFont="1" applyFill="1" applyBorder="1" applyAlignment="1">
      <alignment horizontal="center" vertical="center" wrapText="1"/>
    </xf>
    <xf numFmtId="49" fontId="13" fillId="4" borderId="50" xfId="0" applyNumberFormat="1" applyFont="1" applyFill="1" applyBorder="1" applyAlignment="1">
      <alignment horizontal="center" vertical="center" wrapText="1"/>
    </xf>
    <xf numFmtId="167" fontId="13" fillId="4" borderId="50" xfId="0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22859</xdr:colOff>
      <xdr:row>0</xdr:row>
      <xdr:rowOff>49276</xdr:rowOff>
    </xdr:from>
    <xdr:to>
      <xdr:col>6</xdr:col>
      <xdr:colOff>480060</xdr:colOff>
      <xdr:row>5</xdr:row>
      <xdr:rowOff>175260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3819" y="49276"/>
          <a:ext cx="1516381" cy="1086104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30480</xdr:rowOff>
    </xdr:from>
    <xdr:to>
      <xdr:col>0</xdr:col>
      <xdr:colOff>942849</xdr:colOff>
      <xdr:row>2</xdr:row>
      <xdr:rowOff>7620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0480"/>
          <a:ext cx="889509" cy="3886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5-26%20Transportation%20Timeshe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 Sheet Ending 7-4"/>
      <sheetName val="Timesheet Ending 7-4"/>
      <sheetName val="Work Sheet Ending 7-18"/>
      <sheetName val="Timesheet Ending 7-18"/>
      <sheetName val="Work Sheet ending 8-1"/>
      <sheetName val="Timesheet Ending 8-1"/>
      <sheetName val="Work Sheet Ending 8-16"/>
      <sheetName val="Timesheet Ending 8-16"/>
      <sheetName val="Work Sheet ending 8-29"/>
      <sheetName val="Timesheet Ending 8-29"/>
      <sheetName val="Work Sheet ending 9-12"/>
      <sheetName val="Timesheet Ending 9-12"/>
      <sheetName val="Work Sheet ending 9-26"/>
      <sheetName val="Timesheet Ending 9-26"/>
      <sheetName val="Work Sheet ending 10-10"/>
      <sheetName val="Timesheet Ending 10-10"/>
      <sheetName val="Work Sheet ending 10-24"/>
      <sheetName val="Timesheet Ending 10-24"/>
      <sheetName val="Work Sheet ending 11-7"/>
      <sheetName val="Timesheet Ending 11-7"/>
      <sheetName val="Work Sheet ending 11-21"/>
      <sheetName val="Timesheet Ending 11-21"/>
      <sheetName val="Work Sheet ending 12-5"/>
      <sheetName val="Timesheet Ending 12-5"/>
      <sheetName val="Work Sheet ending 12-19"/>
      <sheetName val="Timesheet Ending 12-19"/>
      <sheetName val="Work Sheet Ending 12-23"/>
      <sheetName val="Timesheet Ending 12-23"/>
      <sheetName val="Work Sheet ending 1-16"/>
      <sheetName val="Timesheet Ending 1-16"/>
      <sheetName val="Work Sheet ending 1-30"/>
      <sheetName val="Timesheet Ending 1-30"/>
      <sheetName val="Work Sheet ending 2-13"/>
      <sheetName val="Timesheet Ending 2-13"/>
      <sheetName val="Work Sheet ending 2-27"/>
      <sheetName val="Timesheet Ending 2-27"/>
      <sheetName val="Work Sheet ending 3-13"/>
      <sheetName val="Timesheet Ending 3-13"/>
      <sheetName val="Work Sheet ending 3-27"/>
      <sheetName val="Timesheet Ending 3-27"/>
      <sheetName val="Work Sheet ending 4-10"/>
      <sheetName val="Timesheet Ending 4-10"/>
      <sheetName val="Work Sheet ending 4-24"/>
      <sheetName val="Timesheet Ending 4-24"/>
      <sheetName val="Work Sheet ending 5-8"/>
      <sheetName val="Timesheet Ending 5-8"/>
      <sheetName val="Work Sheet ending 5-22"/>
      <sheetName val="Timesheet Ending 5-22"/>
      <sheetName val="Work Sheet ending 6-5"/>
      <sheetName val="Timesheet Ending 6-5"/>
      <sheetName val="Work Sheet ending 6-19"/>
      <sheetName val="Timesheet Ending 6-19"/>
      <sheetName val="Calend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zoomScaleNormal="100" workbookViewId="0">
      <selection activeCell="C34" sqref="C34:E35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9" t="s">
        <v>43</v>
      </c>
    </row>
    <row r="2" spans="1:11" ht="16.2" customHeight="1" x14ac:dyDescent="0.3">
      <c r="K2" s="40" t="s">
        <v>44</v>
      </c>
    </row>
    <row r="3" spans="1:11" x14ac:dyDescent="0.3">
      <c r="A3" s="37" t="s">
        <v>39</v>
      </c>
      <c r="K3" s="41"/>
    </row>
    <row r="4" spans="1:11" x14ac:dyDescent="0.3">
      <c r="A4" s="38" t="s">
        <v>40</v>
      </c>
      <c r="K4" s="42"/>
    </row>
    <row r="5" spans="1:11" x14ac:dyDescent="0.3">
      <c r="A5" s="38" t="s">
        <v>41</v>
      </c>
      <c r="K5" s="40" t="s">
        <v>45</v>
      </c>
    </row>
    <row r="6" spans="1:11" x14ac:dyDescent="0.3">
      <c r="A6" s="38" t="s">
        <v>42</v>
      </c>
      <c r="K6" s="40" t="s">
        <v>46</v>
      </c>
    </row>
    <row r="7" spans="1:11" x14ac:dyDescent="0.3">
      <c r="A7" s="105" t="s">
        <v>37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x14ac:dyDescent="0.3">
      <c r="A8" s="106" t="s">
        <v>38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</row>
    <row r="9" spans="1:11" ht="27" customHeight="1" x14ac:dyDescent="0.4">
      <c r="A9" s="1" t="s">
        <v>0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</row>
    <row r="10" spans="1:11" ht="27" customHeight="1" x14ac:dyDescent="0.3">
      <c r="A10" s="2" t="s">
        <v>1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</row>
    <row r="11" spans="1:11" x14ac:dyDescent="0.3">
      <c r="A11" s="3"/>
      <c r="B11" s="103" t="s">
        <v>2</v>
      </c>
      <c r="C11" s="103"/>
      <c r="D11" s="103"/>
      <c r="E11" s="103"/>
      <c r="F11" s="103" t="s">
        <v>3</v>
      </c>
      <c r="G11" s="103"/>
      <c r="H11" s="103"/>
      <c r="I11" s="103" t="s">
        <v>4</v>
      </c>
      <c r="J11" s="103"/>
      <c r="K11" s="103"/>
    </row>
    <row r="12" spans="1:11" ht="27" customHeight="1" x14ac:dyDescent="0.3">
      <c r="A12" s="2" t="s">
        <v>5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</row>
    <row r="13" spans="1:11" ht="15" thickBot="1" x14ac:dyDescent="0.35">
      <c r="A13" s="4"/>
      <c r="B13" s="103" t="s">
        <v>2</v>
      </c>
      <c r="C13" s="103"/>
      <c r="D13" s="103"/>
      <c r="E13" s="103"/>
      <c r="F13" s="103" t="s">
        <v>3</v>
      </c>
      <c r="G13" s="103"/>
      <c r="H13" s="103"/>
      <c r="I13" s="103" t="s">
        <v>4</v>
      </c>
      <c r="J13" s="103"/>
      <c r="K13" s="103"/>
    </row>
    <row r="14" spans="1:11" ht="25.2" customHeight="1" thickBot="1" x14ac:dyDescent="0.35">
      <c r="A14" s="109" t="s">
        <v>6</v>
      </c>
      <c r="B14" s="110"/>
      <c r="C14" s="110"/>
      <c r="D14" s="110"/>
      <c r="E14" s="110"/>
      <c r="F14" s="110"/>
      <c r="G14" s="110"/>
      <c r="H14" s="110"/>
      <c r="I14" s="111">
        <f>B36</f>
        <v>45842</v>
      </c>
      <c r="J14" s="111"/>
      <c r="K14" s="112"/>
    </row>
    <row r="15" spans="1:11" ht="19.95" customHeight="1" thickBot="1" x14ac:dyDescent="0.35">
      <c r="A15" s="102" t="s">
        <v>7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</row>
    <row r="16" spans="1:11" ht="138" customHeight="1" x14ac:dyDescent="0.3">
      <c r="A16" s="93" t="s">
        <v>8</v>
      </c>
      <c r="B16" s="94"/>
      <c r="C16" s="95" t="s">
        <v>9</v>
      </c>
      <c r="D16" s="96"/>
      <c r="E16" s="94"/>
      <c r="F16" s="95" t="s">
        <v>10</v>
      </c>
      <c r="G16" s="94"/>
      <c r="H16" s="5" t="s">
        <v>11</v>
      </c>
      <c r="I16" s="5" t="s">
        <v>12</v>
      </c>
      <c r="J16" s="6" t="s">
        <v>13</v>
      </c>
      <c r="K16" s="7" t="s">
        <v>14</v>
      </c>
    </row>
    <row r="17" spans="1:11" ht="17.25" customHeight="1" x14ac:dyDescent="0.3">
      <c r="A17" s="78" t="s">
        <v>15</v>
      </c>
      <c r="B17" s="97">
        <v>45831</v>
      </c>
      <c r="C17" s="117">
        <f>'[1]Work Sheet Ending 7-4'!B9</f>
        <v>0</v>
      </c>
      <c r="D17" s="118"/>
      <c r="E17" s="118"/>
      <c r="F17" s="99"/>
      <c r="G17" s="99"/>
      <c r="H17" s="8"/>
      <c r="I17" s="8"/>
      <c r="J17" s="9">
        <f t="shared" ref="J17:J22" si="0">(I17-H17)*1440/60</f>
        <v>0</v>
      </c>
      <c r="K17" s="90">
        <f>'[1]Work Sheet Ending 7-4'!D8</f>
        <v>0</v>
      </c>
    </row>
    <row r="18" spans="1:11" ht="17.25" customHeight="1" x14ac:dyDescent="0.3">
      <c r="A18" s="87"/>
      <c r="B18" s="81"/>
      <c r="C18" s="117"/>
      <c r="D18" s="118"/>
      <c r="E18" s="118"/>
      <c r="F18" s="100"/>
      <c r="G18" s="100"/>
      <c r="H18" s="10"/>
      <c r="I18" s="10"/>
      <c r="J18" s="11">
        <f t="shared" si="0"/>
        <v>0</v>
      </c>
      <c r="K18" s="90"/>
    </row>
    <row r="19" spans="1:11" ht="17.25" customHeight="1" x14ac:dyDescent="0.3">
      <c r="A19" s="78" t="s">
        <v>16</v>
      </c>
      <c r="B19" s="97">
        <v>45832</v>
      </c>
      <c r="C19" s="117">
        <f>'[1]Work Sheet Ending 7-4'!E9</f>
        <v>0</v>
      </c>
      <c r="D19" s="118"/>
      <c r="E19" s="118"/>
      <c r="F19" s="99"/>
      <c r="G19" s="99"/>
      <c r="H19" s="8"/>
      <c r="I19" s="8"/>
      <c r="J19" s="9">
        <f t="shared" ref="J19:J20" si="1">(I19-H19)*1440/60</f>
        <v>0</v>
      </c>
      <c r="K19" s="90">
        <f>'[1]Work Sheet Ending 7-4'!G8</f>
        <v>0</v>
      </c>
    </row>
    <row r="20" spans="1:11" ht="17.25" customHeight="1" x14ac:dyDescent="0.3">
      <c r="A20" s="87"/>
      <c r="B20" s="81"/>
      <c r="C20" s="117"/>
      <c r="D20" s="118"/>
      <c r="E20" s="118"/>
      <c r="F20" s="100"/>
      <c r="G20" s="100"/>
      <c r="H20" s="10"/>
      <c r="I20" s="10"/>
      <c r="J20" s="11">
        <f t="shared" si="1"/>
        <v>0</v>
      </c>
      <c r="K20" s="90"/>
    </row>
    <row r="21" spans="1:11" ht="17.25" customHeight="1" x14ac:dyDescent="0.3">
      <c r="A21" s="78" t="s">
        <v>17</v>
      </c>
      <c r="B21" s="97">
        <v>45833</v>
      </c>
      <c r="C21" s="117">
        <f>'[1]Work Sheet Ending 7-4'!H9</f>
        <v>0</v>
      </c>
      <c r="D21" s="118"/>
      <c r="E21" s="118"/>
      <c r="F21" s="99"/>
      <c r="G21" s="99"/>
      <c r="H21" s="8"/>
      <c r="I21" s="8"/>
      <c r="J21" s="9">
        <f t="shared" ref="J21:J22" si="2">(I21-H21)*1440/60</f>
        <v>0</v>
      </c>
      <c r="K21" s="90">
        <f>'[1]Work Sheet Ending 7-4'!J8</f>
        <v>0</v>
      </c>
    </row>
    <row r="22" spans="1:11" ht="17.25" customHeight="1" x14ac:dyDescent="0.3">
      <c r="A22" s="87"/>
      <c r="B22" s="81"/>
      <c r="C22" s="117"/>
      <c r="D22" s="118"/>
      <c r="E22" s="118"/>
      <c r="F22" s="100"/>
      <c r="G22" s="100"/>
      <c r="H22" s="10"/>
      <c r="I22" s="10"/>
      <c r="J22" s="11">
        <f t="shared" si="2"/>
        <v>0</v>
      </c>
      <c r="K22" s="90"/>
    </row>
    <row r="23" spans="1:11" ht="17.25" customHeight="1" x14ac:dyDescent="0.3">
      <c r="A23" s="78" t="s">
        <v>18</v>
      </c>
      <c r="B23" s="97">
        <v>45834</v>
      </c>
      <c r="C23" s="117">
        <f>'[1]Work Sheet Ending 7-4'!K9</f>
        <v>0</v>
      </c>
      <c r="D23" s="118"/>
      <c r="E23" s="118"/>
      <c r="F23" s="99"/>
      <c r="G23" s="99"/>
      <c r="H23" s="8"/>
      <c r="I23" s="8"/>
      <c r="J23" s="9">
        <f t="shared" ref="J23:J24" si="3">(I23-H23)*1440/60</f>
        <v>0</v>
      </c>
      <c r="K23" s="90">
        <f>'[1]Work Sheet Ending 7-4'!M8</f>
        <v>0</v>
      </c>
    </row>
    <row r="24" spans="1:11" ht="17.25" customHeight="1" x14ac:dyDescent="0.3">
      <c r="A24" s="87"/>
      <c r="B24" s="81"/>
      <c r="C24" s="117"/>
      <c r="D24" s="118"/>
      <c r="E24" s="118"/>
      <c r="F24" s="100"/>
      <c r="G24" s="100"/>
      <c r="H24" s="10"/>
      <c r="I24" s="10"/>
      <c r="J24" s="11">
        <f t="shared" si="3"/>
        <v>0</v>
      </c>
      <c r="K24" s="90"/>
    </row>
    <row r="25" spans="1:11" ht="17.25" customHeight="1" x14ac:dyDescent="0.3">
      <c r="A25" s="78" t="s">
        <v>19</v>
      </c>
      <c r="B25" s="97">
        <v>45835</v>
      </c>
      <c r="C25" s="117">
        <f>'[1]Work Sheet Ending 7-4'!N9</f>
        <v>0</v>
      </c>
      <c r="D25" s="118"/>
      <c r="E25" s="118"/>
      <c r="F25" s="82"/>
      <c r="G25" s="82"/>
      <c r="H25" s="122"/>
      <c r="I25" s="122"/>
      <c r="J25" s="9">
        <f>(I25-H25)*1440/60</f>
        <v>0</v>
      </c>
      <c r="K25" s="90">
        <f>'[1]Work Sheet Ending 7-4'!P8</f>
        <v>0</v>
      </c>
    </row>
    <row r="26" spans="1:11" ht="17.25" customHeight="1" thickBot="1" x14ac:dyDescent="0.35">
      <c r="A26" s="79"/>
      <c r="B26" s="81"/>
      <c r="C26" s="119"/>
      <c r="D26" s="120"/>
      <c r="E26" s="120"/>
      <c r="F26" s="86"/>
      <c r="G26" s="86"/>
      <c r="H26" s="123"/>
      <c r="I26" s="123"/>
      <c r="J26" s="124">
        <f>(I26-H26)*1440/60</f>
        <v>0</v>
      </c>
      <c r="K26" s="121"/>
    </row>
    <row r="27" spans="1:11" ht="17.25" customHeight="1" thickTop="1" thickBot="1" x14ac:dyDescent="0.35">
      <c r="A27" s="63" t="s">
        <v>20</v>
      </c>
      <c r="B27" s="64"/>
      <c r="C27" s="65" t="s">
        <v>21</v>
      </c>
      <c r="D27" s="65"/>
      <c r="E27" s="65"/>
      <c r="F27" s="65"/>
      <c r="G27" s="65"/>
      <c r="H27" s="65"/>
      <c r="I27" s="91"/>
      <c r="J27" s="14">
        <f>SUM(J17:J26)</f>
        <v>0</v>
      </c>
      <c r="K27" s="15">
        <f>SUM(K17:K26)</f>
        <v>0</v>
      </c>
    </row>
    <row r="28" spans="1:11" ht="17.25" customHeight="1" thickTop="1" x14ac:dyDescent="0.3">
      <c r="A28" s="79" t="s">
        <v>15</v>
      </c>
      <c r="B28" s="80">
        <v>45838</v>
      </c>
      <c r="C28" s="92"/>
      <c r="D28" s="92"/>
      <c r="E28" s="92"/>
      <c r="F28" s="92"/>
      <c r="G28" s="92"/>
      <c r="H28" s="8"/>
      <c r="I28" s="8"/>
      <c r="J28" s="16">
        <f t="shared" ref="J28:J33" si="4">(I28-H28)*1440/60</f>
        <v>0</v>
      </c>
      <c r="K28" s="89"/>
    </row>
    <row r="29" spans="1:11" ht="17.25" customHeight="1" x14ac:dyDescent="0.3">
      <c r="A29" s="87"/>
      <c r="B29" s="81"/>
      <c r="C29" s="82"/>
      <c r="D29" s="82"/>
      <c r="E29" s="82"/>
      <c r="F29" s="88"/>
      <c r="G29" s="88"/>
      <c r="H29" s="10"/>
      <c r="I29" s="10"/>
      <c r="J29" s="11">
        <f t="shared" si="4"/>
        <v>0</v>
      </c>
      <c r="K29" s="90"/>
    </row>
    <row r="30" spans="1:11" ht="17.25" customHeight="1" x14ac:dyDescent="0.3">
      <c r="A30" s="78" t="s">
        <v>16</v>
      </c>
      <c r="B30" s="80">
        <v>45839</v>
      </c>
      <c r="C30" s="82"/>
      <c r="D30" s="82"/>
      <c r="E30" s="82"/>
      <c r="F30" s="82"/>
      <c r="G30" s="82"/>
      <c r="H30" s="8"/>
      <c r="I30" s="8"/>
      <c r="J30" s="9">
        <f t="shared" si="4"/>
        <v>0</v>
      </c>
      <c r="K30" s="84"/>
    </row>
    <row r="31" spans="1:11" ht="17.25" customHeight="1" x14ac:dyDescent="0.3">
      <c r="A31" s="87"/>
      <c r="B31" s="81"/>
      <c r="C31" s="82"/>
      <c r="D31" s="82"/>
      <c r="E31" s="82"/>
      <c r="F31" s="88"/>
      <c r="G31" s="88"/>
      <c r="H31" s="10"/>
      <c r="I31" s="10"/>
      <c r="J31" s="11">
        <f t="shared" si="4"/>
        <v>0</v>
      </c>
      <c r="K31" s="84"/>
    </row>
    <row r="32" spans="1:11" ht="17.25" customHeight="1" x14ac:dyDescent="0.3">
      <c r="A32" s="78" t="s">
        <v>17</v>
      </c>
      <c r="B32" s="80">
        <v>45840</v>
      </c>
      <c r="C32" s="82"/>
      <c r="D32" s="82"/>
      <c r="E32" s="82"/>
      <c r="F32" s="82"/>
      <c r="G32" s="82"/>
      <c r="H32" s="8"/>
      <c r="I32" s="8"/>
      <c r="J32" s="9">
        <f t="shared" si="4"/>
        <v>0</v>
      </c>
      <c r="K32" s="84"/>
    </row>
    <row r="33" spans="1:11" ht="17.25" customHeight="1" x14ac:dyDescent="0.3">
      <c r="A33" s="87"/>
      <c r="B33" s="81"/>
      <c r="C33" s="82"/>
      <c r="D33" s="82"/>
      <c r="E33" s="82"/>
      <c r="F33" s="88"/>
      <c r="G33" s="88"/>
      <c r="H33" s="10"/>
      <c r="I33" s="10"/>
      <c r="J33" s="11">
        <f t="shared" si="4"/>
        <v>0</v>
      </c>
      <c r="K33" s="84"/>
    </row>
    <row r="34" spans="1:11" ht="17.25" customHeight="1" x14ac:dyDescent="0.3">
      <c r="A34" s="78" t="s">
        <v>18</v>
      </c>
      <c r="B34" s="80">
        <v>45841</v>
      </c>
      <c r="C34" s="82"/>
      <c r="D34" s="82"/>
      <c r="E34" s="82"/>
      <c r="F34" s="114"/>
      <c r="G34" s="114"/>
      <c r="H34" s="47"/>
      <c r="I34" s="47"/>
      <c r="J34" s="47"/>
      <c r="K34" s="84"/>
    </row>
    <row r="35" spans="1:11" ht="17.25" customHeight="1" x14ac:dyDescent="0.3">
      <c r="A35" s="87"/>
      <c r="B35" s="81"/>
      <c r="C35" s="82"/>
      <c r="D35" s="82"/>
      <c r="E35" s="82"/>
      <c r="F35" s="115"/>
      <c r="G35" s="115"/>
      <c r="H35" s="48"/>
      <c r="I35" s="48"/>
      <c r="J35" s="48"/>
      <c r="K35" s="84"/>
    </row>
    <row r="36" spans="1:11" ht="17.25" customHeight="1" x14ac:dyDescent="0.3">
      <c r="A36" s="78" t="s">
        <v>19</v>
      </c>
      <c r="B36" s="80">
        <v>45842</v>
      </c>
      <c r="C36" s="82" t="s">
        <v>47</v>
      </c>
      <c r="D36" s="82"/>
      <c r="E36" s="82"/>
      <c r="F36" s="116"/>
      <c r="G36" s="116"/>
      <c r="H36" s="43"/>
      <c r="I36" s="43"/>
      <c r="J36" s="44">
        <f>(I36-H36)*1440/60</f>
        <v>0</v>
      </c>
      <c r="K36" s="84"/>
    </row>
    <row r="37" spans="1:11" ht="17.25" customHeight="1" thickBot="1" x14ac:dyDescent="0.35">
      <c r="A37" s="79"/>
      <c r="B37" s="81"/>
      <c r="C37" s="83"/>
      <c r="D37" s="83"/>
      <c r="E37" s="83"/>
      <c r="F37" s="113"/>
      <c r="G37" s="113"/>
      <c r="H37" s="45"/>
      <c r="I37" s="45"/>
      <c r="J37" s="46">
        <f>(I37-H37)*1440/60</f>
        <v>0</v>
      </c>
      <c r="K37" s="85"/>
    </row>
    <row r="38" spans="1:11" ht="17.25" customHeight="1" thickTop="1" thickBot="1" x14ac:dyDescent="0.35">
      <c r="A38" s="63" t="s">
        <v>22</v>
      </c>
      <c r="B38" s="64"/>
      <c r="C38" s="65" t="s">
        <v>21</v>
      </c>
      <c r="D38" s="65"/>
      <c r="E38" s="65"/>
      <c r="F38" s="65"/>
      <c r="G38" s="65"/>
      <c r="H38" s="65"/>
      <c r="I38" s="66"/>
      <c r="J38" s="14">
        <f>SUM(J28:J37)</f>
        <v>0</v>
      </c>
      <c r="K38" s="15">
        <f>SUM(K28:K37)</f>
        <v>0</v>
      </c>
    </row>
    <row r="39" spans="1:11" ht="37.200000000000003" customHeight="1" thickTop="1" x14ac:dyDescent="0.3">
      <c r="A39" s="67" t="s">
        <v>23</v>
      </c>
      <c r="B39" s="68"/>
      <c r="C39" s="71" t="s">
        <v>24</v>
      </c>
      <c r="D39" s="72"/>
      <c r="E39" s="72"/>
      <c r="F39" s="72"/>
      <c r="G39" s="72"/>
      <c r="H39" s="72"/>
      <c r="I39" s="73"/>
      <c r="J39" s="17" t="s">
        <v>25</v>
      </c>
      <c r="K39" s="18" t="s">
        <v>26</v>
      </c>
    </row>
    <row r="40" spans="1:11" ht="26.4" customHeight="1" thickBot="1" x14ac:dyDescent="0.35">
      <c r="A40" s="69"/>
      <c r="B40" s="70"/>
      <c r="C40" s="74" t="s">
        <v>27</v>
      </c>
      <c r="D40" s="75"/>
      <c r="E40" s="75"/>
      <c r="F40" s="75"/>
      <c r="G40" s="75"/>
      <c r="H40" s="75"/>
      <c r="I40" s="76"/>
      <c r="J40" s="19">
        <f>SUM(J38,J27)</f>
        <v>0</v>
      </c>
      <c r="K40" s="20">
        <f>K27+K38</f>
        <v>0</v>
      </c>
    </row>
    <row r="41" spans="1:11" ht="16.2" thickBot="1" x14ac:dyDescent="0.35">
      <c r="A41" s="77"/>
      <c r="B41" s="77"/>
      <c r="C41" s="21"/>
      <c r="D41" s="22"/>
      <c r="E41" s="23"/>
      <c r="F41" s="22"/>
      <c r="G41" s="22"/>
      <c r="H41" s="22"/>
      <c r="I41" s="24" t="s">
        <v>28</v>
      </c>
      <c r="J41" s="25">
        <f>J40+K40</f>
        <v>0</v>
      </c>
      <c r="K41" s="26"/>
    </row>
    <row r="42" spans="1:11" ht="13.8" customHeight="1" x14ac:dyDescent="0.3">
      <c r="A42" s="27" t="s">
        <v>29</v>
      </c>
      <c r="B42" s="21"/>
      <c r="C42" s="21"/>
      <c r="D42" s="22"/>
      <c r="E42" s="23"/>
      <c r="F42" s="22"/>
      <c r="G42" s="22"/>
      <c r="H42" s="22"/>
      <c r="I42" s="59"/>
      <c r="J42" s="59"/>
      <c r="K42" s="59"/>
    </row>
    <row r="43" spans="1:11" ht="25.95" customHeight="1" x14ac:dyDescent="0.35">
      <c r="A43" s="60" t="s">
        <v>30</v>
      </c>
      <c r="B43" s="60"/>
      <c r="C43" s="61">
        <f>B9</f>
        <v>0</v>
      </c>
      <c r="D43" s="61"/>
      <c r="E43" s="61"/>
      <c r="F43" s="61"/>
      <c r="G43" s="61"/>
      <c r="H43" s="61"/>
      <c r="I43" s="24" t="s">
        <v>31</v>
      </c>
      <c r="J43" s="62"/>
      <c r="K43" s="62"/>
    </row>
    <row r="44" spans="1:11" ht="25.95" customHeight="1" x14ac:dyDescent="0.3">
      <c r="A44" s="60" t="s">
        <v>32</v>
      </c>
      <c r="B44" s="60"/>
      <c r="C44" s="49"/>
      <c r="D44" s="49"/>
      <c r="E44" s="49"/>
      <c r="F44" s="49"/>
      <c r="G44" s="49"/>
      <c r="H44" s="49"/>
      <c r="I44" s="24" t="s">
        <v>31</v>
      </c>
      <c r="J44" s="49"/>
      <c r="K44" s="49"/>
    </row>
    <row r="45" spans="1:11" ht="4.8" customHeight="1" x14ac:dyDescent="0.3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</row>
    <row r="46" spans="1:11" ht="17.25" customHeight="1" x14ac:dyDescent="0.3">
      <c r="A46" s="51" t="s">
        <v>33</v>
      </c>
      <c r="B46" s="52"/>
      <c r="C46" s="53"/>
      <c r="D46" s="53"/>
      <c r="E46" s="53"/>
      <c r="F46" s="53"/>
      <c r="G46" s="53"/>
      <c r="H46" s="53"/>
      <c r="I46" s="53"/>
      <c r="J46" s="53"/>
      <c r="K46" s="54"/>
    </row>
    <row r="47" spans="1:11" ht="17.25" customHeight="1" x14ac:dyDescent="0.3">
      <c r="A47" s="30" t="s">
        <v>34</v>
      </c>
      <c r="B47" s="31">
        <f>J41</f>
        <v>0</v>
      </c>
      <c r="C47" s="32" t="s">
        <v>35</v>
      </c>
      <c r="D47" s="33"/>
      <c r="E47" s="34" t="s">
        <v>36</v>
      </c>
      <c r="F47" s="31">
        <f>B47*D47</f>
        <v>0</v>
      </c>
      <c r="G47" s="32"/>
      <c r="H47" s="55"/>
      <c r="I47" s="55"/>
      <c r="J47" s="55"/>
      <c r="K47" s="36"/>
    </row>
    <row r="48" spans="1:11" ht="9" customHeight="1" x14ac:dyDescent="0.3">
      <c r="A48" s="56"/>
      <c r="B48" s="57"/>
      <c r="C48" s="57"/>
      <c r="D48" s="57"/>
      <c r="E48" s="57"/>
      <c r="F48" s="57"/>
      <c r="G48" s="57"/>
      <c r="H48" s="57"/>
      <c r="I48" s="57"/>
      <c r="J48" s="57"/>
      <c r="K48" s="58"/>
    </row>
  </sheetData>
  <protectedRanges>
    <protectedRange sqref="D47" name="Hours Paid"/>
    <protectedRange sqref="C43:C44" name="Signatures"/>
    <protectedRange sqref="C28:I37 H17:I26" name="second week"/>
    <protectedRange sqref="B10:K10" name="Assignment 1"/>
    <protectedRange sqref="B9:K9" name="Name"/>
    <protectedRange sqref="B12:K12" name="Assignment 2"/>
    <protectedRange sqref="K28:K37" name="Second week Request"/>
    <protectedRange sqref="J43:K44" name="Dates"/>
    <protectedRange sqref="C17:G26" name="First Week_1"/>
    <protectedRange sqref="K17:K26" name="First week request_1"/>
  </protectedRanges>
  <mergeCells count="101">
    <mergeCell ref="A45:K45"/>
    <mergeCell ref="A46:B46"/>
    <mergeCell ref="C46:K46"/>
    <mergeCell ref="H47:J47"/>
    <mergeCell ref="A48:K48"/>
    <mergeCell ref="A8:K8"/>
    <mergeCell ref="I42:K42"/>
    <mergeCell ref="A43:B43"/>
    <mergeCell ref="C43:H43"/>
    <mergeCell ref="J43:K43"/>
    <mergeCell ref="A44:B44"/>
    <mergeCell ref="C44:H44"/>
    <mergeCell ref="J44:K44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A25:A26"/>
    <mergeCell ref="B25:B26"/>
    <mergeCell ref="C25:E26"/>
    <mergeCell ref="F25:G25"/>
    <mergeCell ref="K25:K26"/>
    <mergeCell ref="F26:G26"/>
    <mergeCell ref="A23:A24"/>
    <mergeCell ref="B23:B24"/>
    <mergeCell ref="C23:E24"/>
    <mergeCell ref="F23:G23"/>
    <mergeCell ref="K23:K24"/>
    <mergeCell ref="F24:G24"/>
    <mergeCell ref="A21:A22"/>
    <mergeCell ref="B21:B22"/>
    <mergeCell ref="C21:E22"/>
    <mergeCell ref="F21:G21"/>
    <mergeCell ref="K21:K22"/>
    <mergeCell ref="F22:G22"/>
    <mergeCell ref="A19:A20"/>
    <mergeCell ref="B19:B20"/>
    <mergeCell ref="C19:E20"/>
    <mergeCell ref="F19:G19"/>
    <mergeCell ref="K19:K20"/>
    <mergeCell ref="F20:G20"/>
    <mergeCell ref="A17:A18"/>
    <mergeCell ref="B17:B18"/>
    <mergeCell ref="C17:E18"/>
    <mergeCell ref="F17:G17"/>
    <mergeCell ref="K17:K18"/>
    <mergeCell ref="F18:G18"/>
    <mergeCell ref="A14:H14"/>
    <mergeCell ref="I14:K14"/>
    <mergeCell ref="A15:K15"/>
    <mergeCell ref="A16:B16"/>
    <mergeCell ref="C16:E16"/>
    <mergeCell ref="F16:G16"/>
    <mergeCell ref="B12:E12"/>
    <mergeCell ref="F12:H12"/>
    <mergeCell ref="I12:K12"/>
    <mergeCell ref="B13:E13"/>
    <mergeCell ref="F13:H13"/>
    <mergeCell ref="I13:K13"/>
    <mergeCell ref="A7:K7"/>
    <mergeCell ref="B9:K9"/>
    <mergeCell ref="B10:E10"/>
    <mergeCell ref="F10:H10"/>
    <mergeCell ref="I10:K10"/>
    <mergeCell ref="B11:E11"/>
    <mergeCell ref="F11:H11"/>
    <mergeCell ref="I11:K11"/>
  </mergeCells>
  <pageMargins left="0.25" right="0.25" top="0.28000000000000003" bottom="0.24" header="0.3" footer="0.3"/>
  <pageSetup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9" zoomScaleNormal="100" workbookViewId="0">
      <selection activeCell="C34" sqref="C34:E35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9" t="s">
        <v>43</v>
      </c>
    </row>
    <row r="2" spans="1:11" ht="16.2" customHeight="1" x14ac:dyDescent="0.3">
      <c r="K2" s="40" t="s">
        <v>44</v>
      </c>
    </row>
    <row r="3" spans="1:11" x14ac:dyDescent="0.3">
      <c r="A3" s="37" t="s">
        <v>39</v>
      </c>
      <c r="K3" s="41"/>
    </row>
    <row r="4" spans="1:11" x14ac:dyDescent="0.3">
      <c r="A4" s="38" t="s">
        <v>40</v>
      </c>
      <c r="K4" s="42"/>
    </row>
    <row r="5" spans="1:11" x14ac:dyDescent="0.3">
      <c r="A5" s="38" t="s">
        <v>41</v>
      </c>
      <c r="K5" s="40" t="s">
        <v>45</v>
      </c>
    </row>
    <row r="6" spans="1:11" x14ac:dyDescent="0.3">
      <c r="A6" s="38" t="s">
        <v>42</v>
      </c>
      <c r="K6" s="40" t="s">
        <v>46</v>
      </c>
    </row>
    <row r="7" spans="1:11" x14ac:dyDescent="0.3">
      <c r="A7" s="105" t="s">
        <v>37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x14ac:dyDescent="0.3">
      <c r="A8" s="106" t="s">
        <v>38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</row>
    <row r="9" spans="1:11" ht="27" customHeight="1" x14ac:dyDescent="0.4">
      <c r="A9" s="29" t="s">
        <v>0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</row>
    <row r="10" spans="1:11" ht="27" customHeight="1" x14ac:dyDescent="0.3">
      <c r="A10" s="2" t="s">
        <v>1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</row>
    <row r="11" spans="1:11" x14ac:dyDescent="0.3">
      <c r="A11" s="3"/>
      <c r="B11" s="103" t="s">
        <v>2</v>
      </c>
      <c r="C11" s="103"/>
      <c r="D11" s="103"/>
      <c r="E11" s="103"/>
      <c r="F11" s="103" t="s">
        <v>3</v>
      </c>
      <c r="G11" s="103"/>
      <c r="H11" s="103"/>
      <c r="I11" s="103" t="s">
        <v>4</v>
      </c>
      <c r="J11" s="103"/>
      <c r="K11" s="103"/>
    </row>
    <row r="12" spans="1:11" ht="27" customHeight="1" x14ac:dyDescent="0.3">
      <c r="A12" s="2" t="s">
        <v>5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</row>
    <row r="13" spans="1:11" ht="15" thickBot="1" x14ac:dyDescent="0.35">
      <c r="A13" s="4"/>
      <c r="B13" s="103" t="s">
        <v>2</v>
      </c>
      <c r="C13" s="103"/>
      <c r="D13" s="103"/>
      <c r="E13" s="103"/>
      <c r="F13" s="103" t="s">
        <v>3</v>
      </c>
      <c r="G13" s="103"/>
      <c r="H13" s="103"/>
      <c r="I13" s="103" t="s">
        <v>4</v>
      </c>
      <c r="J13" s="103"/>
      <c r="K13" s="103"/>
    </row>
    <row r="14" spans="1:11" ht="25.2" customHeight="1" thickBot="1" x14ac:dyDescent="0.35">
      <c r="A14" s="109" t="s">
        <v>6</v>
      </c>
      <c r="B14" s="110"/>
      <c r="C14" s="110"/>
      <c r="D14" s="110"/>
      <c r="E14" s="110"/>
      <c r="F14" s="110"/>
      <c r="G14" s="110"/>
      <c r="H14" s="110"/>
      <c r="I14" s="111">
        <f>B36</f>
        <v>45856</v>
      </c>
      <c r="J14" s="111"/>
      <c r="K14" s="112"/>
    </row>
    <row r="15" spans="1:11" ht="19.95" customHeight="1" thickBot="1" x14ac:dyDescent="0.35">
      <c r="A15" s="102" t="s">
        <v>7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</row>
    <row r="16" spans="1:11" ht="138" customHeight="1" x14ac:dyDescent="0.3">
      <c r="A16" s="93" t="s">
        <v>8</v>
      </c>
      <c r="B16" s="94"/>
      <c r="C16" s="95" t="s">
        <v>9</v>
      </c>
      <c r="D16" s="96"/>
      <c r="E16" s="94"/>
      <c r="F16" s="95" t="s">
        <v>10</v>
      </c>
      <c r="G16" s="94"/>
      <c r="H16" s="5" t="s">
        <v>11</v>
      </c>
      <c r="I16" s="5" t="s">
        <v>12</v>
      </c>
      <c r="J16" s="6" t="s">
        <v>13</v>
      </c>
      <c r="K16" s="7" t="s">
        <v>14</v>
      </c>
    </row>
    <row r="17" spans="1:11" ht="17.25" customHeight="1" x14ac:dyDescent="0.3">
      <c r="A17" s="78" t="s">
        <v>15</v>
      </c>
      <c r="B17" s="97">
        <v>45845</v>
      </c>
      <c r="C17" s="98"/>
      <c r="D17" s="82"/>
      <c r="E17" s="82"/>
      <c r="F17" s="99"/>
      <c r="G17" s="99"/>
      <c r="H17" s="8"/>
      <c r="I17" s="8"/>
      <c r="J17" s="9">
        <f t="shared" ref="J17:J23" si="0">(I17-H17)*1440/60</f>
        <v>0</v>
      </c>
      <c r="K17" s="84"/>
    </row>
    <row r="18" spans="1:11" ht="17.25" customHeight="1" x14ac:dyDescent="0.3">
      <c r="A18" s="87"/>
      <c r="B18" s="81"/>
      <c r="C18" s="98"/>
      <c r="D18" s="82"/>
      <c r="E18" s="82"/>
      <c r="F18" s="100"/>
      <c r="G18" s="100"/>
      <c r="H18" s="10"/>
      <c r="I18" s="10"/>
      <c r="J18" s="11">
        <f t="shared" si="0"/>
        <v>0</v>
      </c>
      <c r="K18" s="84"/>
    </row>
    <row r="19" spans="1:11" ht="17.25" customHeight="1" x14ac:dyDescent="0.3">
      <c r="A19" s="78" t="s">
        <v>16</v>
      </c>
      <c r="B19" s="97">
        <v>45846</v>
      </c>
      <c r="C19" s="98"/>
      <c r="D19" s="82"/>
      <c r="E19" s="82"/>
      <c r="F19" s="99"/>
      <c r="G19" s="99"/>
      <c r="H19" s="8"/>
      <c r="I19" s="8"/>
      <c r="J19" s="9">
        <f t="shared" si="0"/>
        <v>0</v>
      </c>
      <c r="K19" s="84"/>
    </row>
    <row r="20" spans="1:11" ht="17.25" customHeight="1" x14ac:dyDescent="0.3">
      <c r="A20" s="87"/>
      <c r="B20" s="81"/>
      <c r="C20" s="98"/>
      <c r="D20" s="82"/>
      <c r="E20" s="82"/>
      <c r="F20" s="100"/>
      <c r="G20" s="100"/>
      <c r="H20" s="10"/>
      <c r="I20" s="10"/>
      <c r="J20" s="11">
        <f t="shared" si="0"/>
        <v>0</v>
      </c>
      <c r="K20" s="84"/>
    </row>
    <row r="21" spans="1:11" ht="17.25" customHeight="1" x14ac:dyDescent="0.3">
      <c r="A21" s="78" t="s">
        <v>17</v>
      </c>
      <c r="B21" s="97">
        <v>45847</v>
      </c>
      <c r="C21" s="98"/>
      <c r="D21" s="82"/>
      <c r="E21" s="82"/>
      <c r="F21" s="99"/>
      <c r="G21" s="99"/>
      <c r="H21" s="8"/>
      <c r="I21" s="8"/>
      <c r="J21" s="9">
        <f t="shared" si="0"/>
        <v>0</v>
      </c>
      <c r="K21" s="84"/>
    </row>
    <row r="22" spans="1:11" ht="17.25" customHeight="1" x14ac:dyDescent="0.3">
      <c r="A22" s="87"/>
      <c r="B22" s="81"/>
      <c r="C22" s="98"/>
      <c r="D22" s="82"/>
      <c r="E22" s="82"/>
      <c r="F22" s="100"/>
      <c r="G22" s="100"/>
      <c r="H22" s="10"/>
      <c r="I22" s="10"/>
      <c r="J22" s="11">
        <f t="shared" si="0"/>
        <v>0</v>
      </c>
      <c r="K22" s="84"/>
    </row>
    <row r="23" spans="1:11" ht="17.25" customHeight="1" x14ac:dyDescent="0.3">
      <c r="A23" s="78" t="s">
        <v>18</v>
      </c>
      <c r="B23" s="97">
        <v>45848</v>
      </c>
      <c r="C23" s="98"/>
      <c r="D23" s="82"/>
      <c r="E23" s="82"/>
      <c r="F23" s="99"/>
      <c r="G23" s="99"/>
      <c r="H23" s="8"/>
      <c r="I23" s="8"/>
      <c r="J23" s="9">
        <f t="shared" si="0"/>
        <v>0</v>
      </c>
      <c r="K23" s="84"/>
    </row>
    <row r="24" spans="1:11" ht="17.25" customHeight="1" x14ac:dyDescent="0.3">
      <c r="A24" s="87"/>
      <c r="B24" s="81"/>
      <c r="C24" s="98"/>
      <c r="D24" s="82"/>
      <c r="E24" s="82"/>
      <c r="F24" s="100"/>
      <c r="G24" s="100"/>
      <c r="H24" s="10"/>
      <c r="I24" s="10"/>
      <c r="J24" s="11">
        <f>(I24-H24)*1440/60</f>
        <v>0</v>
      </c>
      <c r="K24" s="84"/>
    </row>
    <row r="25" spans="1:11" ht="17.25" customHeight="1" x14ac:dyDescent="0.3">
      <c r="A25" s="78" t="s">
        <v>19</v>
      </c>
      <c r="B25" s="97">
        <v>45849</v>
      </c>
      <c r="C25" s="98"/>
      <c r="D25" s="82"/>
      <c r="E25" s="82"/>
      <c r="F25" s="82"/>
      <c r="G25" s="82"/>
      <c r="H25" s="8"/>
      <c r="I25" s="8"/>
      <c r="J25" s="9">
        <f>(I25-H25)*1440/60</f>
        <v>0</v>
      </c>
      <c r="K25" s="84"/>
    </row>
    <row r="26" spans="1:11" ht="17.25" customHeight="1" thickBot="1" x14ac:dyDescent="0.35">
      <c r="A26" s="79"/>
      <c r="B26" s="81"/>
      <c r="C26" s="101"/>
      <c r="D26" s="83"/>
      <c r="E26" s="83"/>
      <c r="F26" s="86"/>
      <c r="G26" s="86"/>
      <c r="H26" s="12"/>
      <c r="I26" s="12"/>
      <c r="J26" s="13">
        <f>(I26-H26)*1440/60</f>
        <v>0</v>
      </c>
      <c r="K26" s="85"/>
    </row>
    <row r="27" spans="1:11" ht="17.25" customHeight="1" thickTop="1" thickBot="1" x14ac:dyDescent="0.35">
      <c r="A27" s="63" t="s">
        <v>20</v>
      </c>
      <c r="B27" s="64"/>
      <c r="C27" s="65" t="s">
        <v>21</v>
      </c>
      <c r="D27" s="65"/>
      <c r="E27" s="65"/>
      <c r="F27" s="65"/>
      <c r="G27" s="65"/>
      <c r="H27" s="65"/>
      <c r="I27" s="91"/>
      <c r="J27" s="14">
        <f>SUM(J17:J26)</f>
        <v>0</v>
      </c>
      <c r="K27" s="15">
        <f>SUM(K17:K26)</f>
        <v>0</v>
      </c>
    </row>
    <row r="28" spans="1:11" ht="17.25" customHeight="1" thickTop="1" x14ac:dyDescent="0.3">
      <c r="A28" s="79" t="s">
        <v>15</v>
      </c>
      <c r="B28" s="80">
        <v>45852</v>
      </c>
      <c r="C28" s="92"/>
      <c r="D28" s="92"/>
      <c r="E28" s="92"/>
      <c r="F28" s="92"/>
      <c r="G28" s="92"/>
      <c r="H28" s="8"/>
      <c r="I28" s="8"/>
      <c r="J28" s="16">
        <f t="shared" ref="J28:J34" si="1">(I28-H28)*1440/60</f>
        <v>0</v>
      </c>
      <c r="K28" s="89"/>
    </row>
    <row r="29" spans="1:11" ht="17.25" customHeight="1" x14ac:dyDescent="0.3">
      <c r="A29" s="87"/>
      <c r="B29" s="81"/>
      <c r="C29" s="82"/>
      <c r="D29" s="82"/>
      <c r="E29" s="82"/>
      <c r="F29" s="88"/>
      <c r="G29" s="88"/>
      <c r="H29" s="10"/>
      <c r="I29" s="10"/>
      <c r="J29" s="11">
        <f t="shared" si="1"/>
        <v>0</v>
      </c>
      <c r="K29" s="90"/>
    </row>
    <row r="30" spans="1:11" ht="17.25" customHeight="1" x14ac:dyDescent="0.3">
      <c r="A30" s="78" t="s">
        <v>16</v>
      </c>
      <c r="B30" s="80">
        <v>45853</v>
      </c>
      <c r="C30" s="82"/>
      <c r="D30" s="82"/>
      <c r="E30" s="82"/>
      <c r="F30" s="82"/>
      <c r="G30" s="82"/>
      <c r="H30" s="8"/>
      <c r="I30" s="8"/>
      <c r="J30" s="9">
        <f t="shared" si="1"/>
        <v>0</v>
      </c>
      <c r="K30" s="84"/>
    </row>
    <row r="31" spans="1:11" ht="17.25" customHeight="1" x14ac:dyDescent="0.3">
      <c r="A31" s="87"/>
      <c r="B31" s="81"/>
      <c r="C31" s="82"/>
      <c r="D31" s="82"/>
      <c r="E31" s="82"/>
      <c r="F31" s="88"/>
      <c r="G31" s="88"/>
      <c r="H31" s="10"/>
      <c r="I31" s="10"/>
      <c r="J31" s="11">
        <f t="shared" si="1"/>
        <v>0</v>
      </c>
      <c r="K31" s="84"/>
    </row>
    <row r="32" spans="1:11" ht="17.25" customHeight="1" x14ac:dyDescent="0.3">
      <c r="A32" s="78" t="s">
        <v>17</v>
      </c>
      <c r="B32" s="80">
        <v>45854</v>
      </c>
      <c r="C32" s="82"/>
      <c r="D32" s="82"/>
      <c r="E32" s="82"/>
      <c r="F32" s="82"/>
      <c r="G32" s="82"/>
      <c r="H32" s="8"/>
      <c r="I32" s="8"/>
      <c r="J32" s="9">
        <f t="shared" si="1"/>
        <v>0</v>
      </c>
      <c r="K32" s="84"/>
    </row>
    <row r="33" spans="1:11" ht="17.25" customHeight="1" x14ac:dyDescent="0.3">
      <c r="A33" s="87"/>
      <c r="B33" s="81"/>
      <c r="C33" s="82"/>
      <c r="D33" s="82"/>
      <c r="E33" s="82"/>
      <c r="F33" s="88"/>
      <c r="G33" s="88"/>
      <c r="H33" s="10"/>
      <c r="I33" s="10"/>
      <c r="J33" s="11">
        <f t="shared" si="1"/>
        <v>0</v>
      </c>
      <c r="K33" s="84"/>
    </row>
    <row r="34" spans="1:11" ht="17.25" customHeight="1" x14ac:dyDescent="0.3">
      <c r="A34" s="78" t="s">
        <v>18</v>
      </c>
      <c r="B34" s="80">
        <v>45855</v>
      </c>
      <c r="C34" s="82"/>
      <c r="D34" s="82"/>
      <c r="E34" s="82"/>
      <c r="F34" s="82"/>
      <c r="G34" s="82"/>
      <c r="H34" s="8"/>
      <c r="I34" s="8"/>
      <c r="J34" s="9">
        <f t="shared" si="1"/>
        <v>0</v>
      </c>
      <c r="K34" s="84"/>
    </row>
    <row r="35" spans="1:11" ht="17.25" customHeight="1" x14ac:dyDescent="0.3">
      <c r="A35" s="87"/>
      <c r="B35" s="81"/>
      <c r="C35" s="82"/>
      <c r="D35" s="82"/>
      <c r="E35" s="82"/>
      <c r="F35" s="88"/>
      <c r="G35" s="88"/>
      <c r="H35" s="10"/>
      <c r="I35" s="10"/>
      <c r="J35" s="11">
        <f>(I35-H35)*1440/60</f>
        <v>0</v>
      </c>
      <c r="K35" s="84"/>
    </row>
    <row r="36" spans="1:11" ht="17.25" customHeight="1" x14ac:dyDescent="0.3">
      <c r="A36" s="78" t="s">
        <v>19</v>
      </c>
      <c r="B36" s="80">
        <v>45856</v>
      </c>
      <c r="C36" s="82"/>
      <c r="D36" s="82"/>
      <c r="E36" s="82"/>
      <c r="F36" s="82"/>
      <c r="G36" s="82"/>
      <c r="H36" s="8"/>
      <c r="I36" s="8"/>
      <c r="J36" s="9">
        <f>(I36-H36)*1440/60</f>
        <v>0</v>
      </c>
      <c r="K36" s="84"/>
    </row>
    <row r="37" spans="1:11" ht="17.25" customHeight="1" thickBot="1" x14ac:dyDescent="0.35">
      <c r="A37" s="79"/>
      <c r="B37" s="81"/>
      <c r="C37" s="83"/>
      <c r="D37" s="83"/>
      <c r="E37" s="83"/>
      <c r="F37" s="86"/>
      <c r="G37" s="86"/>
      <c r="H37" s="12"/>
      <c r="I37" s="12"/>
      <c r="J37" s="13">
        <f>(I37-H37)*1440/60</f>
        <v>0</v>
      </c>
      <c r="K37" s="85"/>
    </row>
    <row r="38" spans="1:11" ht="17.25" customHeight="1" thickTop="1" thickBot="1" x14ac:dyDescent="0.35">
      <c r="A38" s="63" t="s">
        <v>22</v>
      </c>
      <c r="B38" s="64"/>
      <c r="C38" s="65" t="s">
        <v>21</v>
      </c>
      <c r="D38" s="65"/>
      <c r="E38" s="65"/>
      <c r="F38" s="65"/>
      <c r="G38" s="65"/>
      <c r="H38" s="65"/>
      <c r="I38" s="66"/>
      <c r="J38" s="14">
        <f>SUM(J28:J37)</f>
        <v>0</v>
      </c>
      <c r="K38" s="15">
        <f>SUM(K28:K37)</f>
        <v>0</v>
      </c>
    </row>
    <row r="39" spans="1:11" ht="37.200000000000003" customHeight="1" thickTop="1" x14ac:dyDescent="0.3">
      <c r="A39" s="67" t="s">
        <v>23</v>
      </c>
      <c r="B39" s="68"/>
      <c r="C39" s="71" t="s">
        <v>24</v>
      </c>
      <c r="D39" s="72"/>
      <c r="E39" s="72"/>
      <c r="F39" s="72"/>
      <c r="G39" s="72"/>
      <c r="H39" s="72"/>
      <c r="I39" s="73"/>
      <c r="J39" s="17" t="s">
        <v>25</v>
      </c>
      <c r="K39" s="18" t="s">
        <v>26</v>
      </c>
    </row>
    <row r="40" spans="1:11" ht="26.4" customHeight="1" thickBot="1" x14ac:dyDescent="0.35">
      <c r="A40" s="69"/>
      <c r="B40" s="70"/>
      <c r="C40" s="74" t="s">
        <v>27</v>
      </c>
      <c r="D40" s="75"/>
      <c r="E40" s="75"/>
      <c r="F40" s="75"/>
      <c r="G40" s="75"/>
      <c r="H40" s="75"/>
      <c r="I40" s="76"/>
      <c r="J40" s="19">
        <f>SUM(J38,J27)</f>
        <v>0</v>
      </c>
      <c r="K40" s="20">
        <f>K27+K38</f>
        <v>0</v>
      </c>
    </row>
    <row r="41" spans="1:11" ht="16.2" thickBot="1" x14ac:dyDescent="0.35">
      <c r="A41" s="77"/>
      <c r="B41" s="77"/>
      <c r="C41" s="28"/>
      <c r="D41" s="22"/>
      <c r="E41" s="23"/>
      <c r="F41" s="22"/>
      <c r="G41" s="22"/>
      <c r="H41" s="22"/>
      <c r="I41" s="24" t="s">
        <v>28</v>
      </c>
      <c r="J41" s="25">
        <f>J40+K40</f>
        <v>0</v>
      </c>
      <c r="K41" s="26"/>
    </row>
    <row r="42" spans="1:11" ht="13.8" customHeight="1" x14ac:dyDescent="0.3">
      <c r="A42" s="27" t="s">
        <v>29</v>
      </c>
      <c r="B42" s="28"/>
      <c r="C42" s="28"/>
      <c r="D42" s="22"/>
      <c r="E42" s="23"/>
      <c r="F42" s="22"/>
      <c r="G42" s="22"/>
      <c r="H42" s="22"/>
      <c r="I42" s="59"/>
      <c r="J42" s="59"/>
      <c r="K42" s="59"/>
    </row>
    <row r="43" spans="1:11" ht="25.95" customHeight="1" x14ac:dyDescent="0.35">
      <c r="A43" s="60" t="s">
        <v>30</v>
      </c>
      <c r="B43" s="60"/>
      <c r="C43" s="61">
        <f>B9</f>
        <v>0</v>
      </c>
      <c r="D43" s="61"/>
      <c r="E43" s="61"/>
      <c r="F43" s="61"/>
      <c r="G43" s="61"/>
      <c r="H43" s="61"/>
      <c r="I43" s="24" t="s">
        <v>31</v>
      </c>
      <c r="J43" s="62"/>
      <c r="K43" s="62"/>
    </row>
    <row r="44" spans="1:11" ht="25.95" customHeight="1" x14ac:dyDescent="0.3">
      <c r="A44" s="60" t="s">
        <v>32</v>
      </c>
      <c r="B44" s="60"/>
      <c r="C44" s="49"/>
      <c r="D44" s="49"/>
      <c r="E44" s="49"/>
      <c r="F44" s="49"/>
      <c r="G44" s="49"/>
      <c r="H44" s="49"/>
      <c r="I44" s="24" t="s">
        <v>31</v>
      </c>
      <c r="J44" s="49"/>
      <c r="K44" s="49"/>
    </row>
    <row r="45" spans="1:11" ht="4.8" customHeight="1" x14ac:dyDescent="0.3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</row>
    <row r="46" spans="1:11" ht="17.25" customHeight="1" x14ac:dyDescent="0.3">
      <c r="A46" s="51" t="s">
        <v>33</v>
      </c>
      <c r="B46" s="52"/>
      <c r="C46" s="53"/>
      <c r="D46" s="53"/>
      <c r="E46" s="53"/>
      <c r="F46" s="53"/>
      <c r="G46" s="53"/>
      <c r="H46" s="53"/>
      <c r="I46" s="53"/>
      <c r="J46" s="53"/>
      <c r="K46" s="54"/>
    </row>
    <row r="47" spans="1:11" ht="17.25" customHeight="1" x14ac:dyDescent="0.3">
      <c r="A47" s="30" t="s">
        <v>34</v>
      </c>
      <c r="B47" s="31">
        <f>J41</f>
        <v>0</v>
      </c>
      <c r="C47" s="35" t="s">
        <v>35</v>
      </c>
      <c r="D47" s="33"/>
      <c r="E47" s="34" t="s">
        <v>36</v>
      </c>
      <c r="F47" s="31">
        <f>B47*D47</f>
        <v>0</v>
      </c>
      <c r="G47" s="35"/>
      <c r="H47" s="55"/>
      <c r="I47" s="55"/>
      <c r="J47" s="55"/>
      <c r="K47" s="36"/>
    </row>
    <row r="48" spans="1:11" ht="9" customHeight="1" x14ac:dyDescent="0.3">
      <c r="A48" s="56"/>
      <c r="B48" s="57"/>
      <c r="C48" s="57"/>
      <c r="D48" s="57"/>
      <c r="E48" s="57"/>
      <c r="F48" s="57"/>
      <c r="G48" s="57"/>
      <c r="H48" s="57"/>
      <c r="I48" s="57"/>
      <c r="J48" s="57"/>
      <c r="K48" s="58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</mergeCells>
  <pageMargins left="0.25" right="0.25" top="0.28000000000000003" bottom="0.24" header="0.3" footer="0.3"/>
  <pageSetup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Normal="100" workbookViewId="0">
      <selection activeCell="A16" sqref="A16:B16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9" t="s">
        <v>43</v>
      </c>
    </row>
    <row r="2" spans="1:11" ht="16.2" customHeight="1" x14ac:dyDescent="0.3">
      <c r="K2" s="40" t="s">
        <v>44</v>
      </c>
    </row>
    <row r="3" spans="1:11" x14ac:dyDescent="0.3">
      <c r="A3" s="37" t="s">
        <v>39</v>
      </c>
      <c r="K3" s="41"/>
    </row>
    <row r="4" spans="1:11" x14ac:dyDescent="0.3">
      <c r="A4" s="38" t="s">
        <v>40</v>
      </c>
      <c r="K4" s="42"/>
    </row>
    <row r="5" spans="1:11" x14ac:dyDescent="0.3">
      <c r="A5" s="38" t="s">
        <v>41</v>
      </c>
      <c r="K5" s="40" t="s">
        <v>45</v>
      </c>
    </row>
    <row r="6" spans="1:11" x14ac:dyDescent="0.3">
      <c r="A6" s="38" t="s">
        <v>42</v>
      </c>
      <c r="K6" s="40" t="s">
        <v>46</v>
      </c>
    </row>
    <row r="7" spans="1:11" x14ac:dyDescent="0.3">
      <c r="A7" s="105" t="s">
        <v>37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x14ac:dyDescent="0.3">
      <c r="A8" s="106" t="s">
        <v>38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</row>
    <row r="9" spans="1:11" ht="27" customHeight="1" x14ac:dyDescent="0.4">
      <c r="A9" s="29" t="s">
        <v>0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</row>
    <row r="10" spans="1:11" ht="27" customHeight="1" x14ac:dyDescent="0.3">
      <c r="A10" s="2" t="s">
        <v>1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</row>
    <row r="11" spans="1:11" x14ac:dyDescent="0.3">
      <c r="A11" s="3"/>
      <c r="B11" s="103" t="s">
        <v>2</v>
      </c>
      <c r="C11" s="103"/>
      <c r="D11" s="103"/>
      <c r="E11" s="103"/>
      <c r="F11" s="103" t="s">
        <v>3</v>
      </c>
      <c r="G11" s="103"/>
      <c r="H11" s="103"/>
      <c r="I11" s="103" t="s">
        <v>4</v>
      </c>
      <c r="J11" s="103"/>
      <c r="K11" s="103"/>
    </row>
    <row r="12" spans="1:11" ht="27" customHeight="1" x14ac:dyDescent="0.3">
      <c r="A12" s="2" t="s">
        <v>5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</row>
    <row r="13" spans="1:11" ht="15" thickBot="1" x14ac:dyDescent="0.35">
      <c r="A13" s="4"/>
      <c r="B13" s="103" t="s">
        <v>2</v>
      </c>
      <c r="C13" s="103"/>
      <c r="D13" s="103"/>
      <c r="E13" s="103"/>
      <c r="F13" s="103" t="s">
        <v>3</v>
      </c>
      <c r="G13" s="103"/>
      <c r="H13" s="103"/>
      <c r="I13" s="103" t="s">
        <v>4</v>
      </c>
      <c r="J13" s="103"/>
      <c r="K13" s="103"/>
    </row>
    <row r="14" spans="1:11" ht="25.2" customHeight="1" thickBot="1" x14ac:dyDescent="0.35">
      <c r="A14" s="109" t="s">
        <v>6</v>
      </c>
      <c r="B14" s="110"/>
      <c r="C14" s="110"/>
      <c r="D14" s="110"/>
      <c r="E14" s="110"/>
      <c r="F14" s="110"/>
      <c r="G14" s="110"/>
      <c r="H14" s="110"/>
      <c r="I14" s="111">
        <f>B36</f>
        <v>45870</v>
      </c>
      <c r="J14" s="111"/>
      <c r="K14" s="112"/>
    </row>
    <row r="15" spans="1:11" ht="19.95" customHeight="1" thickBot="1" x14ac:dyDescent="0.35">
      <c r="A15" s="102" t="s">
        <v>7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</row>
    <row r="16" spans="1:11" ht="138" customHeight="1" x14ac:dyDescent="0.3">
      <c r="A16" s="93" t="s">
        <v>8</v>
      </c>
      <c r="B16" s="94"/>
      <c r="C16" s="95" t="s">
        <v>9</v>
      </c>
      <c r="D16" s="96"/>
      <c r="E16" s="94"/>
      <c r="F16" s="95" t="s">
        <v>10</v>
      </c>
      <c r="G16" s="94"/>
      <c r="H16" s="5" t="s">
        <v>11</v>
      </c>
      <c r="I16" s="5" t="s">
        <v>12</v>
      </c>
      <c r="J16" s="6" t="s">
        <v>13</v>
      </c>
      <c r="K16" s="7" t="s">
        <v>14</v>
      </c>
    </row>
    <row r="17" spans="1:11" ht="17.25" customHeight="1" x14ac:dyDescent="0.3">
      <c r="A17" s="78" t="s">
        <v>15</v>
      </c>
      <c r="B17" s="97">
        <v>45859</v>
      </c>
      <c r="C17" s="98"/>
      <c r="D17" s="82"/>
      <c r="E17" s="82"/>
      <c r="F17" s="99"/>
      <c r="G17" s="99"/>
      <c r="H17" s="8"/>
      <c r="I17" s="8"/>
      <c r="J17" s="9">
        <f t="shared" ref="J17:J23" si="0">(I17-H17)*1440/60</f>
        <v>0</v>
      </c>
      <c r="K17" s="84"/>
    </row>
    <row r="18" spans="1:11" ht="17.25" customHeight="1" x14ac:dyDescent="0.3">
      <c r="A18" s="87"/>
      <c r="B18" s="81"/>
      <c r="C18" s="98"/>
      <c r="D18" s="82"/>
      <c r="E18" s="82"/>
      <c r="F18" s="100"/>
      <c r="G18" s="100"/>
      <c r="H18" s="10"/>
      <c r="I18" s="10"/>
      <c r="J18" s="11">
        <f t="shared" si="0"/>
        <v>0</v>
      </c>
      <c r="K18" s="84"/>
    </row>
    <row r="19" spans="1:11" ht="17.25" customHeight="1" x14ac:dyDescent="0.3">
      <c r="A19" s="78" t="s">
        <v>16</v>
      </c>
      <c r="B19" s="97">
        <v>45860</v>
      </c>
      <c r="C19" s="98"/>
      <c r="D19" s="82"/>
      <c r="E19" s="82"/>
      <c r="F19" s="99"/>
      <c r="G19" s="99"/>
      <c r="H19" s="8"/>
      <c r="I19" s="8"/>
      <c r="J19" s="9">
        <f t="shared" si="0"/>
        <v>0</v>
      </c>
      <c r="K19" s="84"/>
    </row>
    <row r="20" spans="1:11" ht="17.25" customHeight="1" x14ac:dyDescent="0.3">
      <c r="A20" s="87"/>
      <c r="B20" s="81"/>
      <c r="C20" s="98"/>
      <c r="D20" s="82"/>
      <c r="E20" s="82"/>
      <c r="F20" s="100"/>
      <c r="G20" s="100"/>
      <c r="H20" s="10"/>
      <c r="I20" s="10"/>
      <c r="J20" s="11">
        <f t="shared" si="0"/>
        <v>0</v>
      </c>
      <c r="K20" s="84"/>
    </row>
    <row r="21" spans="1:11" ht="17.25" customHeight="1" x14ac:dyDescent="0.3">
      <c r="A21" s="78" t="s">
        <v>17</v>
      </c>
      <c r="B21" s="97">
        <v>45861</v>
      </c>
      <c r="C21" s="98"/>
      <c r="D21" s="82"/>
      <c r="E21" s="82"/>
      <c r="F21" s="99"/>
      <c r="G21" s="99"/>
      <c r="H21" s="8"/>
      <c r="I21" s="8"/>
      <c r="J21" s="9">
        <f t="shared" si="0"/>
        <v>0</v>
      </c>
      <c r="K21" s="84"/>
    </row>
    <row r="22" spans="1:11" ht="17.25" customHeight="1" x14ac:dyDescent="0.3">
      <c r="A22" s="87"/>
      <c r="B22" s="81"/>
      <c r="C22" s="98"/>
      <c r="D22" s="82"/>
      <c r="E22" s="82"/>
      <c r="F22" s="100"/>
      <c r="G22" s="100"/>
      <c r="H22" s="10"/>
      <c r="I22" s="10"/>
      <c r="J22" s="11">
        <f t="shared" si="0"/>
        <v>0</v>
      </c>
      <c r="K22" s="84"/>
    </row>
    <row r="23" spans="1:11" ht="17.25" customHeight="1" x14ac:dyDescent="0.3">
      <c r="A23" s="78" t="s">
        <v>18</v>
      </c>
      <c r="B23" s="97">
        <v>45862</v>
      </c>
      <c r="C23" s="98"/>
      <c r="D23" s="82"/>
      <c r="E23" s="82"/>
      <c r="F23" s="99"/>
      <c r="G23" s="99"/>
      <c r="H23" s="8"/>
      <c r="I23" s="8"/>
      <c r="J23" s="9">
        <f t="shared" si="0"/>
        <v>0</v>
      </c>
      <c r="K23" s="84"/>
    </row>
    <row r="24" spans="1:11" ht="17.25" customHeight="1" x14ac:dyDescent="0.3">
      <c r="A24" s="87"/>
      <c r="B24" s="81"/>
      <c r="C24" s="98"/>
      <c r="D24" s="82"/>
      <c r="E24" s="82"/>
      <c r="F24" s="100"/>
      <c r="G24" s="100"/>
      <c r="H24" s="10"/>
      <c r="I24" s="10"/>
      <c r="J24" s="11">
        <f>(I24-H24)*1440/60</f>
        <v>0</v>
      </c>
      <c r="K24" s="84"/>
    </row>
    <row r="25" spans="1:11" ht="17.25" customHeight="1" x14ac:dyDescent="0.3">
      <c r="A25" s="78" t="s">
        <v>19</v>
      </c>
      <c r="B25" s="97">
        <v>45863</v>
      </c>
      <c r="C25" s="98"/>
      <c r="D25" s="82"/>
      <c r="E25" s="82"/>
      <c r="F25" s="82"/>
      <c r="G25" s="82"/>
      <c r="H25" s="8"/>
      <c r="I25" s="8"/>
      <c r="J25" s="9">
        <f>(I25-H25)*1440/60</f>
        <v>0</v>
      </c>
      <c r="K25" s="84"/>
    </row>
    <row r="26" spans="1:11" ht="17.25" customHeight="1" thickBot="1" x14ac:dyDescent="0.35">
      <c r="A26" s="79"/>
      <c r="B26" s="81"/>
      <c r="C26" s="101"/>
      <c r="D26" s="83"/>
      <c r="E26" s="83"/>
      <c r="F26" s="86"/>
      <c r="G26" s="86"/>
      <c r="H26" s="12"/>
      <c r="I26" s="12"/>
      <c r="J26" s="13">
        <f>(I26-H26)*1440/60</f>
        <v>0</v>
      </c>
      <c r="K26" s="85"/>
    </row>
    <row r="27" spans="1:11" ht="17.25" customHeight="1" thickTop="1" thickBot="1" x14ac:dyDescent="0.35">
      <c r="A27" s="63" t="s">
        <v>20</v>
      </c>
      <c r="B27" s="64"/>
      <c r="C27" s="65" t="s">
        <v>21</v>
      </c>
      <c r="D27" s="65"/>
      <c r="E27" s="65"/>
      <c r="F27" s="65"/>
      <c r="G27" s="65"/>
      <c r="H27" s="65"/>
      <c r="I27" s="91"/>
      <c r="J27" s="14">
        <f>SUM(J17:J26)</f>
        <v>0</v>
      </c>
      <c r="K27" s="15">
        <f>SUM(K17:K26)</f>
        <v>0</v>
      </c>
    </row>
    <row r="28" spans="1:11" ht="17.25" customHeight="1" thickTop="1" x14ac:dyDescent="0.3">
      <c r="A28" s="79" t="s">
        <v>15</v>
      </c>
      <c r="B28" s="80">
        <v>45866</v>
      </c>
      <c r="C28" s="92"/>
      <c r="D28" s="92"/>
      <c r="E28" s="92"/>
      <c r="F28" s="92"/>
      <c r="G28" s="92"/>
      <c r="H28" s="8"/>
      <c r="I28" s="8"/>
      <c r="J28" s="16">
        <f t="shared" ref="J28:J34" si="1">(I28-H28)*1440/60</f>
        <v>0</v>
      </c>
      <c r="K28" s="89"/>
    </row>
    <row r="29" spans="1:11" ht="17.25" customHeight="1" x14ac:dyDescent="0.3">
      <c r="A29" s="87"/>
      <c r="B29" s="81"/>
      <c r="C29" s="82"/>
      <c r="D29" s="82"/>
      <c r="E29" s="82"/>
      <c r="F29" s="88"/>
      <c r="G29" s="88"/>
      <c r="H29" s="10"/>
      <c r="I29" s="10"/>
      <c r="J29" s="11">
        <f t="shared" si="1"/>
        <v>0</v>
      </c>
      <c r="K29" s="90"/>
    </row>
    <row r="30" spans="1:11" ht="17.25" customHeight="1" x14ac:dyDescent="0.3">
      <c r="A30" s="78" t="s">
        <v>16</v>
      </c>
      <c r="B30" s="80">
        <v>45867</v>
      </c>
      <c r="C30" s="82"/>
      <c r="D30" s="82"/>
      <c r="E30" s="82"/>
      <c r="F30" s="82"/>
      <c r="G30" s="82"/>
      <c r="H30" s="8"/>
      <c r="I30" s="8"/>
      <c r="J30" s="9">
        <f t="shared" si="1"/>
        <v>0</v>
      </c>
      <c r="K30" s="84"/>
    </row>
    <row r="31" spans="1:11" ht="17.25" customHeight="1" x14ac:dyDescent="0.3">
      <c r="A31" s="87"/>
      <c r="B31" s="81"/>
      <c r="C31" s="82"/>
      <c r="D31" s="82"/>
      <c r="E31" s="82"/>
      <c r="F31" s="88"/>
      <c r="G31" s="88"/>
      <c r="H31" s="10"/>
      <c r="I31" s="10"/>
      <c r="J31" s="11">
        <f t="shared" si="1"/>
        <v>0</v>
      </c>
      <c r="K31" s="84"/>
    </row>
    <row r="32" spans="1:11" ht="17.25" customHeight="1" x14ac:dyDescent="0.3">
      <c r="A32" s="78" t="s">
        <v>17</v>
      </c>
      <c r="B32" s="80">
        <v>45868</v>
      </c>
      <c r="C32" s="82"/>
      <c r="D32" s="82"/>
      <c r="E32" s="82"/>
      <c r="F32" s="82"/>
      <c r="G32" s="82"/>
      <c r="H32" s="8"/>
      <c r="I32" s="8"/>
      <c r="J32" s="9">
        <f t="shared" si="1"/>
        <v>0</v>
      </c>
      <c r="K32" s="84"/>
    </row>
    <row r="33" spans="1:11" ht="17.25" customHeight="1" x14ac:dyDescent="0.3">
      <c r="A33" s="87"/>
      <c r="B33" s="81"/>
      <c r="C33" s="82"/>
      <c r="D33" s="82"/>
      <c r="E33" s="82"/>
      <c r="F33" s="88"/>
      <c r="G33" s="88"/>
      <c r="H33" s="10"/>
      <c r="I33" s="10"/>
      <c r="J33" s="11">
        <f t="shared" si="1"/>
        <v>0</v>
      </c>
      <c r="K33" s="84"/>
    </row>
    <row r="34" spans="1:11" ht="17.25" customHeight="1" x14ac:dyDescent="0.3">
      <c r="A34" s="78" t="s">
        <v>18</v>
      </c>
      <c r="B34" s="80">
        <v>45869</v>
      </c>
      <c r="C34" s="82"/>
      <c r="D34" s="82"/>
      <c r="E34" s="82"/>
      <c r="F34" s="82"/>
      <c r="G34" s="82"/>
      <c r="H34" s="8"/>
      <c r="I34" s="8"/>
      <c r="J34" s="9">
        <f t="shared" si="1"/>
        <v>0</v>
      </c>
      <c r="K34" s="84"/>
    </row>
    <row r="35" spans="1:11" ht="17.25" customHeight="1" x14ac:dyDescent="0.3">
      <c r="A35" s="87"/>
      <c r="B35" s="81"/>
      <c r="C35" s="82"/>
      <c r="D35" s="82"/>
      <c r="E35" s="82"/>
      <c r="F35" s="88"/>
      <c r="G35" s="88"/>
      <c r="H35" s="10"/>
      <c r="I35" s="10"/>
      <c r="J35" s="11">
        <f>(I35-H35)*1440/60</f>
        <v>0</v>
      </c>
      <c r="K35" s="84"/>
    </row>
    <row r="36" spans="1:11" ht="17.25" customHeight="1" x14ac:dyDescent="0.3">
      <c r="A36" s="78" t="s">
        <v>19</v>
      </c>
      <c r="B36" s="80">
        <v>45870</v>
      </c>
      <c r="C36" s="82"/>
      <c r="D36" s="82"/>
      <c r="E36" s="82"/>
      <c r="F36" s="82"/>
      <c r="G36" s="82"/>
      <c r="H36" s="8"/>
      <c r="I36" s="8"/>
      <c r="J36" s="9">
        <f>(I36-H36)*1440/60</f>
        <v>0</v>
      </c>
      <c r="K36" s="84"/>
    </row>
    <row r="37" spans="1:11" ht="17.25" customHeight="1" thickBot="1" x14ac:dyDescent="0.35">
      <c r="A37" s="79"/>
      <c r="B37" s="81"/>
      <c r="C37" s="83"/>
      <c r="D37" s="83"/>
      <c r="E37" s="83"/>
      <c r="F37" s="86"/>
      <c r="G37" s="86"/>
      <c r="H37" s="12"/>
      <c r="I37" s="12"/>
      <c r="J37" s="13">
        <f>(I37-H37)*1440/60</f>
        <v>0</v>
      </c>
      <c r="K37" s="85"/>
    </row>
    <row r="38" spans="1:11" ht="17.25" customHeight="1" thickTop="1" thickBot="1" x14ac:dyDescent="0.35">
      <c r="A38" s="63" t="s">
        <v>22</v>
      </c>
      <c r="B38" s="64"/>
      <c r="C38" s="65" t="s">
        <v>21</v>
      </c>
      <c r="D38" s="65"/>
      <c r="E38" s="65"/>
      <c r="F38" s="65"/>
      <c r="G38" s="65"/>
      <c r="H38" s="65"/>
      <c r="I38" s="66"/>
      <c r="J38" s="14">
        <f>SUM(J28:J37)</f>
        <v>0</v>
      </c>
      <c r="K38" s="15">
        <f>SUM(K28:K37)</f>
        <v>0</v>
      </c>
    </row>
    <row r="39" spans="1:11" ht="37.200000000000003" customHeight="1" thickTop="1" x14ac:dyDescent="0.3">
      <c r="A39" s="67" t="s">
        <v>23</v>
      </c>
      <c r="B39" s="68"/>
      <c r="C39" s="71" t="s">
        <v>24</v>
      </c>
      <c r="D39" s="72"/>
      <c r="E39" s="72"/>
      <c r="F39" s="72"/>
      <c r="G39" s="72"/>
      <c r="H39" s="72"/>
      <c r="I39" s="73"/>
      <c r="J39" s="17" t="s">
        <v>25</v>
      </c>
      <c r="K39" s="18" t="s">
        <v>26</v>
      </c>
    </row>
    <row r="40" spans="1:11" ht="26.4" customHeight="1" thickBot="1" x14ac:dyDescent="0.35">
      <c r="A40" s="69"/>
      <c r="B40" s="70"/>
      <c r="C40" s="74" t="s">
        <v>27</v>
      </c>
      <c r="D40" s="75"/>
      <c r="E40" s="75"/>
      <c r="F40" s="75"/>
      <c r="G40" s="75"/>
      <c r="H40" s="75"/>
      <c r="I40" s="76"/>
      <c r="J40" s="19">
        <f>SUM(J38,J27)</f>
        <v>0</v>
      </c>
      <c r="K40" s="20">
        <f>K27+K38</f>
        <v>0</v>
      </c>
    </row>
    <row r="41" spans="1:11" ht="16.2" thickBot="1" x14ac:dyDescent="0.35">
      <c r="A41" s="77"/>
      <c r="B41" s="77"/>
      <c r="C41" s="28"/>
      <c r="D41" s="22"/>
      <c r="E41" s="23"/>
      <c r="F41" s="22"/>
      <c r="G41" s="22"/>
      <c r="H41" s="22"/>
      <c r="I41" s="24" t="s">
        <v>28</v>
      </c>
      <c r="J41" s="25">
        <f>J40+K40</f>
        <v>0</v>
      </c>
      <c r="K41" s="26"/>
    </row>
    <row r="42" spans="1:11" ht="13.8" customHeight="1" x14ac:dyDescent="0.3">
      <c r="A42" s="27" t="s">
        <v>29</v>
      </c>
      <c r="B42" s="28"/>
      <c r="C42" s="28"/>
      <c r="D42" s="22"/>
      <c r="E42" s="23"/>
      <c r="F42" s="22"/>
      <c r="G42" s="22"/>
      <c r="H42" s="22"/>
      <c r="I42" s="59"/>
      <c r="J42" s="59"/>
      <c r="K42" s="59"/>
    </row>
    <row r="43" spans="1:11" ht="25.95" customHeight="1" x14ac:dyDescent="0.35">
      <c r="A43" s="60" t="s">
        <v>30</v>
      </c>
      <c r="B43" s="60"/>
      <c r="C43" s="61">
        <f>B9</f>
        <v>0</v>
      </c>
      <c r="D43" s="61"/>
      <c r="E43" s="61"/>
      <c r="F43" s="61"/>
      <c r="G43" s="61"/>
      <c r="H43" s="61"/>
      <c r="I43" s="24" t="s">
        <v>31</v>
      </c>
      <c r="J43" s="62"/>
      <c r="K43" s="62"/>
    </row>
    <row r="44" spans="1:11" ht="25.95" customHeight="1" x14ac:dyDescent="0.3">
      <c r="A44" s="60" t="s">
        <v>32</v>
      </c>
      <c r="B44" s="60"/>
      <c r="C44" s="49"/>
      <c r="D44" s="49"/>
      <c r="E44" s="49"/>
      <c r="F44" s="49"/>
      <c r="G44" s="49"/>
      <c r="H44" s="49"/>
      <c r="I44" s="24" t="s">
        <v>31</v>
      </c>
      <c r="J44" s="49"/>
      <c r="K44" s="49"/>
    </row>
    <row r="45" spans="1:11" ht="4.8" customHeight="1" x14ac:dyDescent="0.3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</row>
    <row r="46" spans="1:11" ht="17.25" customHeight="1" x14ac:dyDescent="0.3">
      <c r="A46" s="51" t="s">
        <v>33</v>
      </c>
      <c r="B46" s="52"/>
      <c r="C46" s="53"/>
      <c r="D46" s="53"/>
      <c r="E46" s="53"/>
      <c r="F46" s="53"/>
      <c r="G46" s="53"/>
      <c r="H46" s="53"/>
      <c r="I46" s="53"/>
      <c r="J46" s="53"/>
      <c r="K46" s="54"/>
    </row>
    <row r="47" spans="1:11" ht="17.25" customHeight="1" x14ac:dyDescent="0.3">
      <c r="A47" s="30" t="s">
        <v>34</v>
      </c>
      <c r="B47" s="31">
        <f>J41</f>
        <v>0</v>
      </c>
      <c r="C47" s="35" t="s">
        <v>35</v>
      </c>
      <c r="D47" s="33"/>
      <c r="E47" s="34" t="s">
        <v>36</v>
      </c>
      <c r="F47" s="31">
        <f>B47*D47</f>
        <v>0</v>
      </c>
      <c r="G47" s="35"/>
      <c r="H47" s="55"/>
      <c r="I47" s="55"/>
      <c r="J47" s="55"/>
      <c r="K47" s="36"/>
    </row>
    <row r="48" spans="1:11" ht="9" customHeight="1" x14ac:dyDescent="0.3">
      <c r="A48" s="56"/>
      <c r="B48" s="57"/>
      <c r="C48" s="57"/>
      <c r="D48" s="57"/>
      <c r="E48" s="57"/>
      <c r="F48" s="57"/>
      <c r="G48" s="57"/>
      <c r="H48" s="57"/>
      <c r="I48" s="57"/>
      <c r="J48" s="57"/>
      <c r="K48" s="58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</mergeCells>
  <pageMargins left="0.25" right="0.25" top="0.28000000000000003" bottom="0.24" header="0.3" footer="0.3"/>
  <pageSetup scale="7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21" zoomScaleNormal="100" workbookViewId="0">
      <selection activeCell="C32" sqref="C32:E33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9" t="s">
        <v>43</v>
      </c>
    </row>
    <row r="2" spans="1:11" ht="16.2" customHeight="1" x14ac:dyDescent="0.3">
      <c r="K2" s="40" t="s">
        <v>44</v>
      </c>
    </row>
    <row r="3" spans="1:11" x14ac:dyDescent="0.3">
      <c r="A3" s="37" t="s">
        <v>39</v>
      </c>
      <c r="K3" s="41"/>
    </row>
    <row r="4" spans="1:11" x14ac:dyDescent="0.3">
      <c r="A4" s="38" t="s">
        <v>40</v>
      </c>
      <c r="K4" s="42"/>
    </row>
    <row r="5" spans="1:11" x14ac:dyDescent="0.3">
      <c r="A5" s="38" t="s">
        <v>41</v>
      </c>
      <c r="K5" s="40" t="s">
        <v>45</v>
      </c>
    </row>
    <row r="6" spans="1:11" x14ac:dyDescent="0.3">
      <c r="A6" s="38" t="s">
        <v>42</v>
      </c>
      <c r="K6" s="40" t="s">
        <v>46</v>
      </c>
    </row>
    <row r="7" spans="1:11" x14ac:dyDescent="0.3">
      <c r="A7" s="105" t="s">
        <v>37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x14ac:dyDescent="0.3">
      <c r="A8" s="106" t="s">
        <v>38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</row>
    <row r="9" spans="1:11" ht="27" customHeight="1" x14ac:dyDescent="0.4">
      <c r="A9" s="29" t="s">
        <v>0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</row>
    <row r="10" spans="1:11" ht="27" customHeight="1" x14ac:dyDescent="0.3">
      <c r="A10" s="2" t="s">
        <v>1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</row>
    <row r="11" spans="1:11" x14ac:dyDescent="0.3">
      <c r="A11" s="3"/>
      <c r="B11" s="103" t="s">
        <v>2</v>
      </c>
      <c r="C11" s="103"/>
      <c r="D11" s="103"/>
      <c r="E11" s="103"/>
      <c r="F11" s="103" t="s">
        <v>3</v>
      </c>
      <c r="G11" s="103"/>
      <c r="H11" s="103"/>
      <c r="I11" s="103" t="s">
        <v>4</v>
      </c>
      <c r="J11" s="103"/>
      <c r="K11" s="103"/>
    </row>
    <row r="12" spans="1:11" ht="27" customHeight="1" x14ac:dyDescent="0.3">
      <c r="A12" s="2" t="s">
        <v>5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</row>
    <row r="13" spans="1:11" ht="15" thickBot="1" x14ac:dyDescent="0.35">
      <c r="A13" s="4"/>
      <c r="B13" s="103" t="s">
        <v>2</v>
      </c>
      <c r="C13" s="103"/>
      <c r="D13" s="103"/>
      <c r="E13" s="103"/>
      <c r="F13" s="103" t="s">
        <v>3</v>
      </c>
      <c r="G13" s="103"/>
      <c r="H13" s="103"/>
      <c r="I13" s="103" t="s">
        <v>4</v>
      </c>
      <c r="J13" s="103"/>
      <c r="K13" s="103"/>
    </row>
    <row r="14" spans="1:11" ht="25.2" customHeight="1" thickBot="1" x14ac:dyDescent="0.35">
      <c r="A14" s="109" t="s">
        <v>6</v>
      </c>
      <c r="B14" s="110"/>
      <c r="C14" s="110"/>
      <c r="D14" s="110"/>
      <c r="E14" s="110"/>
      <c r="F14" s="110"/>
      <c r="G14" s="110"/>
      <c r="H14" s="110"/>
      <c r="I14" s="111">
        <f>B36</f>
        <v>45884</v>
      </c>
      <c r="J14" s="111"/>
      <c r="K14" s="112"/>
    </row>
    <row r="15" spans="1:11" ht="19.95" customHeight="1" thickBot="1" x14ac:dyDescent="0.35">
      <c r="A15" s="102" t="s">
        <v>7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</row>
    <row r="16" spans="1:11" ht="138" customHeight="1" x14ac:dyDescent="0.3">
      <c r="A16" s="93" t="s">
        <v>8</v>
      </c>
      <c r="B16" s="94"/>
      <c r="C16" s="95" t="s">
        <v>9</v>
      </c>
      <c r="D16" s="96"/>
      <c r="E16" s="94"/>
      <c r="F16" s="95" t="s">
        <v>10</v>
      </c>
      <c r="G16" s="94"/>
      <c r="H16" s="5" t="s">
        <v>11</v>
      </c>
      <c r="I16" s="5" t="s">
        <v>12</v>
      </c>
      <c r="J16" s="6" t="s">
        <v>13</v>
      </c>
      <c r="K16" s="7" t="s">
        <v>14</v>
      </c>
    </row>
    <row r="17" spans="1:11" ht="17.25" customHeight="1" x14ac:dyDescent="0.3">
      <c r="A17" s="78" t="s">
        <v>15</v>
      </c>
      <c r="B17" s="97">
        <v>45873</v>
      </c>
      <c r="C17" s="98"/>
      <c r="D17" s="82"/>
      <c r="E17" s="82"/>
      <c r="F17" s="99"/>
      <c r="G17" s="99"/>
      <c r="H17" s="8"/>
      <c r="I17" s="8"/>
      <c r="J17" s="9">
        <f t="shared" ref="J17:J23" si="0">(I17-H17)*1440/60</f>
        <v>0</v>
      </c>
      <c r="K17" s="84"/>
    </row>
    <row r="18" spans="1:11" ht="17.25" customHeight="1" x14ac:dyDescent="0.3">
      <c r="A18" s="87"/>
      <c r="B18" s="81"/>
      <c r="C18" s="98"/>
      <c r="D18" s="82"/>
      <c r="E18" s="82"/>
      <c r="F18" s="100"/>
      <c r="G18" s="100"/>
      <c r="H18" s="10"/>
      <c r="I18" s="10"/>
      <c r="J18" s="11">
        <f t="shared" si="0"/>
        <v>0</v>
      </c>
      <c r="K18" s="84"/>
    </row>
    <row r="19" spans="1:11" ht="17.25" customHeight="1" x14ac:dyDescent="0.3">
      <c r="A19" s="78" t="s">
        <v>16</v>
      </c>
      <c r="B19" s="97">
        <v>45874</v>
      </c>
      <c r="C19" s="98"/>
      <c r="D19" s="82"/>
      <c r="E19" s="82"/>
      <c r="F19" s="99"/>
      <c r="G19" s="99"/>
      <c r="H19" s="8"/>
      <c r="I19" s="8"/>
      <c r="J19" s="9">
        <f t="shared" si="0"/>
        <v>0</v>
      </c>
      <c r="K19" s="84"/>
    </row>
    <row r="20" spans="1:11" ht="17.25" customHeight="1" x14ac:dyDescent="0.3">
      <c r="A20" s="87"/>
      <c r="B20" s="81"/>
      <c r="C20" s="98"/>
      <c r="D20" s="82"/>
      <c r="E20" s="82"/>
      <c r="F20" s="100"/>
      <c r="G20" s="100"/>
      <c r="H20" s="10"/>
      <c r="I20" s="10"/>
      <c r="J20" s="11">
        <f t="shared" si="0"/>
        <v>0</v>
      </c>
      <c r="K20" s="84"/>
    </row>
    <row r="21" spans="1:11" ht="17.25" customHeight="1" x14ac:dyDescent="0.3">
      <c r="A21" s="78" t="s">
        <v>17</v>
      </c>
      <c r="B21" s="97">
        <v>45875</v>
      </c>
      <c r="C21" s="98"/>
      <c r="D21" s="82"/>
      <c r="E21" s="82"/>
      <c r="F21" s="99"/>
      <c r="G21" s="99"/>
      <c r="H21" s="8"/>
      <c r="I21" s="8"/>
      <c r="J21" s="9">
        <f t="shared" si="0"/>
        <v>0</v>
      </c>
      <c r="K21" s="84"/>
    </row>
    <row r="22" spans="1:11" ht="17.25" customHeight="1" x14ac:dyDescent="0.3">
      <c r="A22" s="87"/>
      <c r="B22" s="81"/>
      <c r="C22" s="98"/>
      <c r="D22" s="82"/>
      <c r="E22" s="82"/>
      <c r="F22" s="100"/>
      <c r="G22" s="100"/>
      <c r="H22" s="10"/>
      <c r="I22" s="10"/>
      <c r="J22" s="11">
        <f t="shared" si="0"/>
        <v>0</v>
      </c>
      <c r="K22" s="84"/>
    </row>
    <row r="23" spans="1:11" ht="17.25" customHeight="1" x14ac:dyDescent="0.3">
      <c r="A23" s="78" t="s">
        <v>18</v>
      </c>
      <c r="B23" s="97">
        <v>45876</v>
      </c>
      <c r="C23" s="98"/>
      <c r="D23" s="82"/>
      <c r="E23" s="82"/>
      <c r="F23" s="99"/>
      <c r="G23" s="99"/>
      <c r="H23" s="8"/>
      <c r="I23" s="8"/>
      <c r="J23" s="9">
        <f t="shared" si="0"/>
        <v>0</v>
      </c>
      <c r="K23" s="84"/>
    </row>
    <row r="24" spans="1:11" ht="17.25" customHeight="1" x14ac:dyDescent="0.3">
      <c r="A24" s="87"/>
      <c r="B24" s="81"/>
      <c r="C24" s="98"/>
      <c r="D24" s="82"/>
      <c r="E24" s="82"/>
      <c r="F24" s="100"/>
      <c r="G24" s="100"/>
      <c r="H24" s="10"/>
      <c r="I24" s="10"/>
      <c r="J24" s="11">
        <f>(I24-H24)*1440/60</f>
        <v>0</v>
      </c>
      <c r="K24" s="84"/>
    </row>
    <row r="25" spans="1:11" ht="17.25" customHeight="1" x14ac:dyDescent="0.3">
      <c r="A25" s="78" t="s">
        <v>19</v>
      </c>
      <c r="B25" s="97">
        <v>45877</v>
      </c>
      <c r="C25" s="98"/>
      <c r="D25" s="82"/>
      <c r="E25" s="82"/>
      <c r="F25" s="82"/>
      <c r="G25" s="82"/>
      <c r="H25" s="8"/>
      <c r="I25" s="8"/>
      <c r="J25" s="9">
        <f>(I25-H25)*1440/60</f>
        <v>0</v>
      </c>
      <c r="K25" s="84"/>
    </row>
    <row r="26" spans="1:11" ht="17.25" customHeight="1" thickBot="1" x14ac:dyDescent="0.35">
      <c r="A26" s="79"/>
      <c r="B26" s="81"/>
      <c r="C26" s="101"/>
      <c r="D26" s="83"/>
      <c r="E26" s="83"/>
      <c r="F26" s="86"/>
      <c r="G26" s="86"/>
      <c r="H26" s="12"/>
      <c r="I26" s="12"/>
      <c r="J26" s="13">
        <f>(I26-H26)*1440/60</f>
        <v>0</v>
      </c>
      <c r="K26" s="85"/>
    </row>
    <row r="27" spans="1:11" ht="17.25" customHeight="1" thickTop="1" thickBot="1" x14ac:dyDescent="0.35">
      <c r="A27" s="63" t="s">
        <v>20</v>
      </c>
      <c r="B27" s="64"/>
      <c r="C27" s="65" t="s">
        <v>21</v>
      </c>
      <c r="D27" s="65"/>
      <c r="E27" s="65"/>
      <c r="F27" s="65"/>
      <c r="G27" s="65"/>
      <c r="H27" s="65"/>
      <c r="I27" s="91"/>
      <c r="J27" s="14">
        <f>SUM(J17:J26)</f>
        <v>0</v>
      </c>
      <c r="K27" s="15">
        <f>SUM(K17:K26)</f>
        <v>0</v>
      </c>
    </row>
    <row r="28" spans="1:11" ht="17.25" customHeight="1" thickTop="1" x14ac:dyDescent="0.3">
      <c r="A28" s="79" t="s">
        <v>15</v>
      </c>
      <c r="B28" s="80">
        <v>45880</v>
      </c>
      <c r="C28" s="92"/>
      <c r="D28" s="92"/>
      <c r="E28" s="92"/>
      <c r="F28" s="92"/>
      <c r="G28" s="92"/>
      <c r="H28" s="8"/>
      <c r="I28" s="8"/>
      <c r="J28" s="16">
        <f t="shared" ref="J28:J34" si="1">(I28-H28)*1440/60</f>
        <v>0</v>
      </c>
      <c r="K28" s="89"/>
    </row>
    <row r="29" spans="1:11" ht="17.25" customHeight="1" x14ac:dyDescent="0.3">
      <c r="A29" s="87"/>
      <c r="B29" s="81"/>
      <c r="C29" s="82"/>
      <c r="D29" s="82"/>
      <c r="E29" s="82"/>
      <c r="F29" s="88"/>
      <c r="G29" s="88"/>
      <c r="H29" s="10"/>
      <c r="I29" s="10"/>
      <c r="J29" s="11">
        <f t="shared" si="1"/>
        <v>0</v>
      </c>
      <c r="K29" s="90"/>
    </row>
    <row r="30" spans="1:11" ht="17.25" customHeight="1" x14ac:dyDescent="0.3">
      <c r="A30" s="78" t="s">
        <v>16</v>
      </c>
      <c r="B30" s="80">
        <v>45881</v>
      </c>
      <c r="C30" s="82"/>
      <c r="D30" s="82"/>
      <c r="E30" s="82"/>
      <c r="F30" s="82"/>
      <c r="G30" s="82"/>
      <c r="H30" s="8"/>
      <c r="I30" s="8"/>
      <c r="J30" s="9">
        <f t="shared" si="1"/>
        <v>0</v>
      </c>
      <c r="K30" s="84"/>
    </row>
    <row r="31" spans="1:11" ht="17.25" customHeight="1" x14ac:dyDescent="0.3">
      <c r="A31" s="87"/>
      <c r="B31" s="81"/>
      <c r="C31" s="82"/>
      <c r="D31" s="82"/>
      <c r="E31" s="82"/>
      <c r="F31" s="88"/>
      <c r="G31" s="88"/>
      <c r="H31" s="10"/>
      <c r="I31" s="10"/>
      <c r="J31" s="11">
        <f t="shared" si="1"/>
        <v>0</v>
      </c>
      <c r="K31" s="84"/>
    </row>
    <row r="32" spans="1:11" ht="17.25" customHeight="1" x14ac:dyDescent="0.3">
      <c r="A32" s="78" t="s">
        <v>17</v>
      </c>
      <c r="B32" s="80">
        <v>45882</v>
      </c>
      <c r="C32" s="82"/>
      <c r="D32" s="82"/>
      <c r="E32" s="82"/>
      <c r="F32" s="82"/>
      <c r="G32" s="82"/>
      <c r="H32" s="8"/>
      <c r="I32" s="8"/>
      <c r="J32" s="9">
        <f t="shared" si="1"/>
        <v>0</v>
      </c>
      <c r="K32" s="84"/>
    </row>
    <row r="33" spans="1:11" ht="17.25" customHeight="1" x14ac:dyDescent="0.3">
      <c r="A33" s="87"/>
      <c r="B33" s="81"/>
      <c r="C33" s="82"/>
      <c r="D33" s="82"/>
      <c r="E33" s="82"/>
      <c r="F33" s="88"/>
      <c r="G33" s="88"/>
      <c r="H33" s="10"/>
      <c r="I33" s="10"/>
      <c r="J33" s="11">
        <f t="shared" si="1"/>
        <v>0</v>
      </c>
      <c r="K33" s="84"/>
    </row>
    <row r="34" spans="1:11" ht="17.25" customHeight="1" x14ac:dyDescent="0.3">
      <c r="A34" s="78" t="s">
        <v>18</v>
      </c>
      <c r="B34" s="80">
        <v>45883</v>
      </c>
      <c r="C34" s="82"/>
      <c r="D34" s="82"/>
      <c r="E34" s="82"/>
      <c r="F34" s="82"/>
      <c r="G34" s="82"/>
      <c r="H34" s="8"/>
      <c r="I34" s="8"/>
      <c r="J34" s="9">
        <f t="shared" si="1"/>
        <v>0</v>
      </c>
      <c r="K34" s="84"/>
    </row>
    <row r="35" spans="1:11" ht="17.25" customHeight="1" x14ac:dyDescent="0.3">
      <c r="A35" s="87"/>
      <c r="B35" s="81"/>
      <c r="C35" s="82"/>
      <c r="D35" s="82"/>
      <c r="E35" s="82"/>
      <c r="F35" s="88"/>
      <c r="G35" s="88"/>
      <c r="H35" s="10"/>
      <c r="I35" s="10"/>
      <c r="J35" s="11">
        <f>(I35-H35)*1440/60</f>
        <v>0</v>
      </c>
      <c r="K35" s="84"/>
    </row>
    <row r="36" spans="1:11" ht="17.25" customHeight="1" x14ac:dyDescent="0.3">
      <c r="A36" s="78" t="s">
        <v>19</v>
      </c>
      <c r="B36" s="80">
        <v>45884</v>
      </c>
      <c r="C36" s="82"/>
      <c r="D36" s="82"/>
      <c r="E36" s="82"/>
      <c r="F36" s="82"/>
      <c r="G36" s="82"/>
      <c r="H36" s="8"/>
      <c r="I36" s="8"/>
      <c r="J36" s="9">
        <f>(I36-H36)*1440/60</f>
        <v>0</v>
      </c>
      <c r="K36" s="84"/>
    </row>
    <row r="37" spans="1:11" ht="17.25" customHeight="1" thickBot="1" x14ac:dyDescent="0.35">
      <c r="A37" s="79"/>
      <c r="B37" s="81"/>
      <c r="C37" s="83"/>
      <c r="D37" s="83"/>
      <c r="E37" s="83"/>
      <c r="F37" s="86"/>
      <c r="G37" s="86"/>
      <c r="H37" s="12"/>
      <c r="I37" s="12"/>
      <c r="J37" s="13">
        <f>(I37-H37)*1440/60</f>
        <v>0</v>
      </c>
      <c r="K37" s="85"/>
    </row>
    <row r="38" spans="1:11" ht="17.25" customHeight="1" thickTop="1" thickBot="1" x14ac:dyDescent="0.35">
      <c r="A38" s="63" t="s">
        <v>22</v>
      </c>
      <c r="B38" s="64"/>
      <c r="C38" s="65" t="s">
        <v>21</v>
      </c>
      <c r="D38" s="65"/>
      <c r="E38" s="65"/>
      <c r="F38" s="65"/>
      <c r="G38" s="65"/>
      <c r="H38" s="65"/>
      <c r="I38" s="66"/>
      <c r="J38" s="14">
        <f>SUM(J28:J37)</f>
        <v>0</v>
      </c>
      <c r="K38" s="15">
        <f>SUM(K28:K37)</f>
        <v>0</v>
      </c>
    </row>
    <row r="39" spans="1:11" ht="37.200000000000003" customHeight="1" thickTop="1" x14ac:dyDescent="0.3">
      <c r="A39" s="67" t="s">
        <v>23</v>
      </c>
      <c r="B39" s="68"/>
      <c r="C39" s="71" t="s">
        <v>24</v>
      </c>
      <c r="D39" s="72"/>
      <c r="E39" s="72"/>
      <c r="F39" s="72"/>
      <c r="G39" s="72"/>
      <c r="H39" s="72"/>
      <c r="I39" s="73"/>
      <c r="J39" s="17" t="s">
        <v>25</v>
      </c>
      <c r="K39" s="18" t="s">
        <v>26</v>
      </c>
    </row>
    <row r="40" spans="1:11" ht="26.4" customHeight="1" thickBot="1" x14ac:dyDescent="0.35">
      <c r="A40" s="69"/>
      <c r="B40" s="70"/>
      <c r="C40" s="74" t="s">
        <v>27</v>
      </c>
      <c r="D40" s="75"/>
      <c r="E40" s="75"/>
      <c r="F40" s="75"/>
      <c r="G40" s="75"/>
      <c r="H40" s="75"/>
      <c r="I40" s="76"/>
      <c r="J40" s="19">
        <f>SUM(J38,J27)</f>
        <v>0</v>
      </c>
      <c r="K40" s="20">
        <f>K27+K38</f>
        <v>0</v>
      </c>
    </row>
    <row r="41" spans="1:11" ht="16.8" customHeight="1" thickBot="1" x14ac:dyDescent="0.35">
      <c r="A41" s="77"/>
      <c r="B41" s="77"/>
      <c r="C41" s="28"/>
      <c r="D41" s="22"/>
      <c r="E41" s="23"/>
      <c r="F41" s="22"/>
      <c r="G41" s="22"/>
      <c r="H41" s="22"/>
      <c r="I41" s="24" t="s">
        <v>28</v>
      </c>
      <c r="J41" s="25">
        <f>J40+K40</f>
        <v>0</v>
      </c>
      <c r="K41" s="26"/>
    </row>
    <row r="42" spans="1:11" ht="13.8" customHeight="1" x14ac:dyDescent="0.3">
      <c r="A42" s="27" t="s">
        <v>29</v>
      </c>
      <c r="B42" s="28"/>
      <c r="C42" s="28"/>
      <c r="D42" s="22"/>
      <c r="E42" s="23"/>
      <c r="F42" s="22"/>
      <c r="G42" s="22"/>
      <c r="H42" s="22"/>
      <c r="I42" s="59"/>
      <c r="J42" s="59"/>
      <c r="K42" s="59"/>
    </row>
    <row r="43" spans="1:11" ht="25.95" customHeight="1" x14ac:dyDescent="0.35">
      <c r="A43" s="60" t="s">
        <v>30</v>
      </c>
      <c r="B43" s="60"/>
      <c r="C43" s="61">
        <f>B9</f>
        <v>0</v>
      </c>
      <c r="D43" s="61"/>
      <c r="E43" s="61"/>
      <c r="F43" s="61"/>
      <c r="G43" s="61"/>
      <c r="H43" s="61"/>
      <c r="I43" s="24" t="s">
        <v>31</v>
      </c>
      <c r="J43" s="62"/>
      <c r="K43" s="62"/>
    </row>
    <row r="44" spans="1:11" ht="25.95" customHeight="1" x14ac:dyDescent="0.3">
      <c r="A44" s="60" t="s">
        <v>32</v>
      </c>
      <c r="B44" s="60"/>
      <c r="C44" s="49"/>
      <c r="D44" s="49"/>
      <c r="E44" s="49"/>
      <c r="F44" s="49"/>
      <c r="G44" s="49"/>
      <c r="H44" s="49"/>
      <c r="I44" s="24" t="s">
        <v>31</v>
      </c>
      <c r="J44" s="49"/>
      <c r="K44" s="49"/>
    </row>
    <row r="45" spans="1:11" ht="4.8" customHeight="1" x14ac:dyDescent="0.3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</row>
    <row r="46" spans="1:11" ht="17.25" customHeight="1" x14ac:dyDescent="0.3">
      <c r="A46" s="51" t="s">
        <v>33</v>
      </c>
      <c r="B46" s="52"/>
      <c r="C46" s="53"/>
      <c r="D46" s="53"/>
      <c r="E46" s="53"/>
      <c r="F46" s="53"/>
      <c r="G46" s="53"/>
      <c r="H46" s="53"/>
      <c r="I46" s="53"/>
      <c r="J46" s="53"/>
      <c r="K46" s="54"/>
    </row>
    <row r="47" spans="1:11" ht="17.25" customHeight="1" x14ac:dyDescent="0.3">
      <c r="A47" s="30" t="s">
        <v>34</v>
      </c>
      <c r="B47" s="31">
        <f>J41</f>
        <v>0</v>
      </c>
      <c r="C47" s="35" t="s">
        <v>35</v>
      </c>
      <c r="D47" s="33"/>
      <c r="E47" s="34" t="s">
        <v>36</v>
      </c>
      <c r="F47" s="31">
        <f>B47*D47</f>
        <v>0</v>
      </c>
      <c r="G47" s="35"/>
      <c r="H47" s="55"/>
      <c r="I47" s="55"/>
      <c r="J47" s="55"/>
      <c r="K47" s="36"/>
    </row>
    <row r="48" spans="1:11" ht="9" customHeight="1" x14ac:dyDescent="0.3">
      <c r="A48" s="56"/>
      <c r="B48" s="57"/>
      <c r="C48" s="57"/>
      <c r="D48" s="57"/>
      <c r="E48" s="57"/>
      <c r="F48" s="57"/>
      <c r="G48" s="57"/>
      <c r="H48" s="57"/>
      <c r="I48" s="57"/>
      <c r="J48" s="57"/>
      <c r="K48" s="58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</mergeCells>
  <pageMargins left="0.25" right="0.25" top="0.28000000000000003" bottom="0.24" header="0.3" footer="0.3"/>
  <pageSetup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22" zoomScaleNormal="100" workbookViewId="0">
      <selection activeCell="C32" sqref="C32:E33"/>
    </sheetView>
  </sheetViews>
  <sheetFormatPr defaultRowHeight="14.4" x14ac:dyDescent="0.3"/>
  <cols>
    <col min="1" max="1" width="19.109375" customWidth="1"/>
    <col min="2" max="2" width="13.33203125" customWidth="1"/>
    <col min="3" max="4" width="12" customWidth="1"/>
    <col min="5" max="5" width="2.77734375" customWidth="1"/>
    <col min="6" max="7" width="12.6640625" customWidth="1"/>
    <col min="8" max="11" width="13.109375" customWidth="1"/>
  </cols>
  <sheetData>
    <row r="1" spans="1:11" ht="16.2" customHeight="1" x14ac:dyDescent="0.3">
      <c r="K1" s="39" t="s">
        <v>43</v>
      </c>
    </row>
    <row r="2" spans="1:11" ht="16.2" customHeight="1" x14ac:dyDescent="0.3">
      <c r="K2" s="40" t="s">
        <v>44</v>
      </c>
    </row>
    <row r="3" spans="1:11" x14ac:dyDescent="0.3">
      <c r="A3" s="37" t="s">
        <v>39</v>
      </c>
      <c r="K3" s="41"/>
    </row>
    <row r="4" spans="1:11" x14ac:dyDescent="0.3">
      <c r="A4" s="38" t="s">
        <v>40</v>
      </c>
      <c r="K4" s="42"/>
    </row>
    <row r="5" spans="1:11" x14ac:dyDescent="0.3">
      <c r="A5" s="38" t="s">
        <v>41</v>
      </c>
      <c r="K5" s="40" t="s">
        <v>45</v>
      </c>
    </row>
    <row r="6" spans="1:11" x14ac:dyDescent="0.3">
      <c r="A6" s="38" t="s">
        <v>42</v>
      </c>
      <c r="K6" s="40" t="s">
        <v>46</v>
      </c>
    </row>
    <row r="7" spans="1:11" x14ac:dyDescent="0.3">
      <c r="A7" s="105" t="s">
        <v>37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x14ac:dyDescent="0.3">
      <c r="A8" s="106" t="s">
        <v>38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</row>
    <row r="9" spans="1:11" ht="27" customHeight="1" x14ac:dyDescent="0.4">
      <c r="A9" s="29" t="s">
        <v>0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</row>
    <row r="10" spans="1:11" ht="27" customHeight="1" x14ac:dyDescent="0.3">
      <c r="A10" s="2" t="s">
        <v>1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</row>
    <row r="11" spans="1:11" x14ac:dyDescent="0.3">
      <c r="A11" s="3"/>
      <c r="B11" s="103" t="s">
        <v>2</v>
      </c>
      <c r="C11" s="103"/>
      <c r="D11" s="103"/>
      <c r="E11" s="103"/>
      <c r="F11" s="103" t="s">
        <v>3</v>
      </c>
      <c r="G11" s="103"/>
      <c r="H11" s="103"/>
      <c r="I11" s="103" t="s">
        <v>4</v>
      </c>
      <c r="J11" s="103"/>
      <c r="K11" s="103"/>
    </row>
    <row r="12" spans="1:11" ht="27" customHeight="1" x14ac:dyDescent="0.3">
      <c r="A12" s="2" t="s">
        <v>5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</row>
    <row r="13" spans="1:11" ht="15" thickBot="1" x14ac:dyDescent="0.35">
      <c r="A13" s="4"/>
      <c r="B13" s="103" t="s">
        <v>2</v>
      </c>
      <c r="C13" s="103"/>
      <c r="D13" s="103"/>
      <c r="E13" s="103"/>
      <c r="F13" s="103" t="s">
        <v>3</v>
      </c>
      <c r="G13" s="103"/>
      <c r="H13" s="103"/>
      <c r="I13" s="103" t="s">
        <v>4</v>
      </c>
      <c r="J13" s="103"/>
      <c r="K13" s="103"/>
    </row>
    <row r="14" spans="1:11" ht="25.2" customHeight="1" thickBot="1" x14ac:dyDescent="0.35">
      <c r="A14" s="109" t="s">
        <v>6</v>
      </c>
      <c r="B14" s="110"/>
      <c r="C14" s="110"/>
      <c r="D14" s="110"/>
      <c r="E14" s="110"/>
      <c r="F14" s="110"/>
      <c r="G14" s="110"/>
      <c r="H14" s="110"/>
      <c r="I14" s="111">
        <f>B36</f>
        <v>45898</v>
      </c>
      <c r="J14" s="111"/>
      <c r="K14" s="112"/>
    </row>
    <row r="15" spans="1:11" ht="19.95" customHeight="1" thickBot="1" x14ac:dyDescent="0.35">
      <c r="A15" s="102" t="s">
        <v>7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</row>
    <row r="16" spans="1:11" ht="138" customHeight="1" x14ac:dyDescent="0.3">
      <c r="A16" s="93" t="s">
        <v>8</v>
      </c>
      <c r="B16" s="94"/>
      <c r="C16" s="95" t="s">
        <v>9</v>
      </c>
      <c r="D16" s="96"/>
      <c r="E16" s="94"/>
      <c r="F16" s="95" t="s">
        <v>10</v>
      </c>
      <c r="G16" s="94"/>
      <c r="H16" s="5" t="s">
        <v>11</v>
      </c>
      <c r="I16" s="5" t="s">
        <v>12</v>
      </c>
      <c r="J16" s="6" t="s">
        <v>13</v>
      </c>
      <c r="K16" s="7" t="s">
        <v>14</v>
      </c>
    </row>
    <row r="17" spans="1:11" ht="17.25" customHeight="1" x14ac:dyDescent="0.3">
      <c r="A17" s="78" t="s">
        <v>15</v>
      </c>
      <c r="B17" s="97">
        <v>45887</v>
      </c>
      <c r="C17" s="98"/>
      <c r="D17" s="82"/>
      <c r="E17" s="82"/>
      <c r="F17" s="99"/>
      <c r="G17" s="99"/>
      <c r="H17" s="8"/>
      <c r="I17" s="8"/>
      <c r="J17" s="9">
        <f t="shared" ref="J17:J23" si="0">(I17-H17)*1440/60</f>
        <v>0</v>
      </c>
      <c r="K17" s="84"/>
    </row>
    <row r="18" spans="1:11" ht="17.25" customHeight="1" x14ac:dyDescent="0.3">
      <c r="A18" s="87"/>
      <c r="B18" s="81"/>
      <c r="C18" s="98"/>
      <c r="D18" s="82"/>
      <c r="E18" s="82"/>
      <c r="F18" s="100"/>
      <c r="G18" s="100"/>
      <c r="H18" s="10"/>
      <c r="I18" s="10"/>
      <c r="J18" s="11">
        <f t="shared" si="0"/>
        <v>0</v>
      </c>
      <c r="K18" s="84"/>
    </row>
    <row r="19" spans="1:11" ht="17.25" customHeight="1" x14ac:dyDescent="0.3">
      <c r="A19" s="78" t="s">
        <v>16</v>
      </c>
      <c r="B19" s="97">
        <v>45888</v>
      </c>
      <c r="C19" s="98"/>
      <c r="D19" s="82"/>
      <c r="E19" s="82"/>
      <c r="F19" s="99"/>
      <c r="G19" s="99"/>
      <c r="H19" s="8"/>
      <c r="I19" s="8"/>
      <c r="J19" s="9">
        <f t="shared" si="0"/>
        <v>0</v>
      </c>
      <c r="K19" s="84"/>
    </row>
    <row r="20" spans="1:11" ht="17.25" customHeight="1" x14ac:dyDescent="0.3">
      <c r="A20" s="87"/>
      <c r="B20" s="81"/>
      <c r="C20" s="98"/>
      <c r="D20" s="82"/>
      <c r="E20" s="82"/>
      <c r="F20" s="100"/>
      <c r="G20" s="100"/>
      <c r="H20" s="10"/>
      <c r="I20" s="10"/>
      <c r="J20" s="11">
        <f t="shared" si="0"/>
        <v>0</v>
      </c>
      <c r="K20" s="84"/>
    </row>
    <row r="21" spans="1:11" ht="17.25" customHeight="1" x14ac:dyDescent="0.3">
      <c r="A21" s="78" t="s">
        <v>17</v>
      </c>
      <c r="B21" s="97">
        <v>45889</v>
      </c>
      <c r="C21" s="98"/>
      <c r="D21" s="82"/>
      <c r="E21" s="82"/>
      <c r="F21" s="99"/>
      <c r="G21" s="99"/>
      <c r="H21" s="8"/>
      <c r="I21" s="8"/>
      <c r="J21" s="9">
        <f t="shared" si="0"/>
        <v>0</v>
      </c>
      <c r="K21" s="84"/>
    </row>
    <row r="22" spans="1:11" ht="17.25" customHeight="1" x14ac:dyDescent="0.3">
      <c r="A22" s="87"/>
      <c r="B22" s="81"/>
      <c r="C22" s="98"/>
      <c r="D22" s="82"/>
      <c r="E22" s="82"/>
      <c r="F22" s="100"/>
      <c r="G22" s="100"/>
      <c r="H22" s="10"/>
      <c r="I22" s="10"/>
      <c r="J22" s="11">
        <f t="shared" si="0"/>
        <v>0</v>
      </c>
      <c r="K22" s="84"/>
    </row>
    <row r="23" spans="1:11" ht="17.25" customHeight="1" x14ac:dyDescent="0.3">
      <c r="A23" s="78" t="s">
        <v>18</v>
      </c>
      <c r="B23" s="97">
        <v>45890</v>
      </c>
      <c r="C23" s="98"/>
      <c r="D23" s="82"/>
      <c r="E23" s="82"/>
      <c r="F23" s="99"/>
      <c r="G23" s="99"/>
      <c r="H23" s="8"/>
      <c r="I23" s="8"/>
      <c r="J23" s="9">
        <f t="shared" si="0"/>
        <v>0</v>
      </c>
      <c r="K23" s="84"/>
    </row>
    <row r="24" spans="1:11" ht="17.25" customHeight="1" x14ac:dyDescent="0.3">
      <c r="A24" s="87"/>
      <c r="B24" s="81"/>
      <c r="C24" s="98"/>
      <c r="D24" s="82"/>
      <c r="E24" s="82"/>
      <c r="F24" s="100"/>
      <c r="G24" s="100"/>
      <c r="H24" s="10"/>
      <c r="I24" s="10"/>
      <c r="J24" s="11">
        <f>(I24-H24)*1440/60</f>
        <v>0</v>
      </c>
      <c r="K24" s="84"/>
    </row>
    <row r="25" spans="1:11" ht="17.25" customHeight="1" x14ac:dyDescent="0.3">
      <c r="A25" s="78" t="s">
        <v>19</v>
      </c>
      <c r="B25" s="97">
        <v>45891</v>
      </c>
      <c r="C25" s="98"/>
      <c r="D25" s="82"/>
      <c r="E25" s="82"/>
      <c r="F25" s="82"/>
      <c r="G25" s="82"/>
      <c r="H25" s="8"/>
      <c r="I25" s="8"/>
      <c r="J25" s="9">
        <f>(I25-H25)*1440/60</f>
        <v>0</v>
      </c>
      <c r="K25" s="84"/>
    </row>
    <row r="26" spans="1:11" ht="17.25" customHeight="1" thickBot="1" x14ac:dyDescent="0.35">
      <c r="A26" s="79"/>
      <c r="B26" s="81"/>
      <c r="C26" s="98"/>
      <c r="D26" s="82"/>
      <c r="E26" s="82"/>
      <c r="F26" s="86"/>
      <c r="G26" s="86"/>
      <c r="H26" s="12"/>
      <c r="I26" s="12"/>
      <c r="J26" s="13">
        <f>(I26-H26)*1440/60</f>
        <v>0</v>
      </c>
      <c r="K26" s="85"/>
    </row>
    <row r="27" spans="1:11" ht="17.25" customHeight="1" thickTop="1" thickBot="1" x14ac:dyDescent="0.35">
      <c r="A27" s="63" t="s">
        <v>20</v>
      </c>
      <c r="B27" s="64"/>
      <c r="C27" s="65" t="s">
        <v>21</v>
      </c>
      <c r="D27" s="65"/>
      <c r="E27" s="65"/>
      <c r="F27" s="65"/>
      <c r="G27" s="65"/>
      <c r="H27" s="65"/>
      <c r="I27" s="91"/>
      <c r="J27" s="14">
        <f>SUM(J17:J26)</f>
        <v>0</v>
      </c>
      <c r="K27" s="15">
        <f>SUM(K17:K26)</f>
        <v>0</v>
      </c>
    </row>
    <row r="28" spans="1:11" ht="17.25" customHeight="1" thickTop="1" x14ac:dyDescent="0.3">
      <c r="A28" s="79" t="s">
        <v>15</v>
      </c>
      <c r="B28" s="80">
        <v>45894</v>
      </c>
      <c r="C28" s="92"/>
      <c r="D28" s="92"/>
      <c r="E28" s="92"/>
      <c r="F28" s="92"/>
      <c r="G28" s="92"/>
      <c r="H28" s="8"/>
      <c r="I28" s="8"/>
      <c r="J28" s="16">
        <f t="shared" ref="J28:J34" si="1">(I28-H28)*1440/60</f>
        <v>0</v>
      </c>
      <c r="K28" s="89"/>
    </row>
    <row r="29" spans="1:11" ht="17.25" customHeight="1" x14ac:dyDescent="0.3">
      <c r="A29" s="87"/>
      <c r="B29" s="81"/>
      <c r="C29" s="82"/>
      <c r="D29" s="82"/>
      <c r="E29" s="82"/>
      <c r="F29" s="88"/>
      <c r="G29" s="88"/>
      <c r="H29" s="10"/>
      <c r="I29" s="10"/>
      <c r="J29" s="11">
        <f t="shared" si="1"/>
        <v>0</v>
      </c>
      <c r="K29" s="90"/>
    </row>
    <row r="30" spans="1:11" ht="17.25" customHeight="1" x14ac:dyDescent="0.3">
      <c r="A30" s="78" t="s">
        <v>16</v>
      </c>
      <c r="B30" s="80">
        <v>45895</v>
      </c>
      <c r="C30" s="92"/>
      <c r="D30" s="92"/>
      <c r="E30" s="92"/>
      <c r="F30" s="82"/>
      <c r="G30" s="82"/>
      <c r="H30" s="8"/>
      <c r="I30" s="8"/>
      <c r="J30" s="9">
        <f t="shared" si="1"/>
        <v>0</v>
      </c>
      <c r="K30" s="84"/>
    </row>
    <row r="31" spans="1:11" ht="17.25" customHeight="1" x14ac:dyDescent="0.3">
      <c r="A31" s="87"/>
      <c r="B31" s="81"/>
      <c r="C31" s="82"/>
      <c r="D31" s="82"/>
      <c r="E31" s="82"/>
      <c r="F31" s="88"/>
      <c r="G31" s="88"/>
      <c r="H31" s="10"/>
      <c r="I31" s="10"/>
      <c r="J31" s="11">
        <f t="shared" si="1"/>
        <v>0</v>
      </c>
      <c r="K31" s="84"/>
    </row>
    <row r="32" spans="1:11" ht="17.25" customHeight="1" x14ac:dyDescent="0.3">
      <c r="A32" s="78" t="s">
        <v>17</v>
      </c>
      <c r="B32" s="80">
        <v>45896</v>
      </c>
      <c r="C32" s="92"/>
      <c r="D32" s="92"/>
      <c r="E32" s="92"/>
      <c r="F32" s="82"/>
      <c r="G32" s="82"/>
      <c r="H32" s="8"/>
      <c r="I32" s="8"/>
      <c r="J32" s="9">
        <f t="shared" si="1"/>
        <v>0</v>
      </c>
      <c r="K32" s="84"/>
    </row>
    <row r="33" spans="1:11" ht="17.25" customHeight="1" x14ac:dyDescent="0.3">
      <c r="A33" s="87"/>
      <c r="B33" s="81"/>
      <c r="C33" s="82"/>
      <c r="D33" s="82"/>
      <c r="E33" s="82"/>
      <c r="F33" s="88"/>
      <c r="G33" s="88"/>
      <c r="H33" s="10"/>
      <c r="I33" s="10"/>
      <c r="J33" s="11">
        <f t="shared" si="1"/>
        <v>0</v>
      </c>
      <c r="K33" s="84"/>
    </row>
    <row r="34" spans="1:11" ht="17.25" customHeight="1" x14ac:dyDescent="0.3">
      <c r="A34" s="78" t="s">
        <v>18</v>
      </c>
      <c r="B34" s="80">
        <v>45897</v>
      </c>
      <c r="C34" s="92"/>
      <c r="D34" s="92"/>
      <c r="E34" s="92"/>
      <c r="F34" s="82"/>
      <c r="G34" s="82"/>
      <c r="H34" s="8"/>
      <c r="I34" s="8"/>
      <c r="J34" s="9">
        <f t="shared" si="1"/>
        <v>0</v>
      </c>
      <c r="K34" s="84"/>
    </row>
    <row r="35" spans="1:11" ht="17.25" customHeight="1" x14ac:dyDescent="0.3">
      <c r="A35" s="87"/>
      <c r="B35" s="81"/>
      <c r="C35" s="82"/>
      <c r="D35" s="82"/>
      <c r="E35" s="82"/>
      <c r="F35" s="88"/>
      <c r="G35" s="88"/>
      <c r="H35" s="10"/>
      <c r="I35" s="10"/>
      <c r="J35" s="11">
        <f>(I35-H35)*1440/60</f>
        <v>0</v>
      </c>
      <c r="K35" s="84"/>
    </row>
    <row r="36" spans="1:11" ht="17.25" customHeight="1" x14ac:dyDescent="0.3">
      <c r="A36" s="78" t="s">
        <v>19</v>
      </c>
      <c r="B36" s="80">
        <v>45898</v>
      </c>
      <c r="C36" s="92"/>
      <c r="D36" s="92"/>
      <c r="E36" s="92"/>
      <c r="F36" s="82"/>
      <c r="G36" s="82"/>
      <c r="H36" s="8"/>
      <c r="I36" s="8"/>
      <c r="J36" s="9">
        <f>(I36-H36)*1440/60</f>
        <v>0</v>
      </c>
      <c r="K36" s="84"/>
    </row>
    <row r="37" spans="1:11" ht="17.25" customHeight="1" thickBot="1" x14ac:dyDescent="0.35">
      <c r="A37" s="79"/>
      <c r="B37" s="81"/>
      <c r="C37" s="82"/>
      <c r="D37" s="82"/>
      <c r="E37" s="82"/>
      <c r="F37" s="86"/>
      <c r="G37" s="86"/>
      <c r="H37" s="12"/>
      <c r="I37" s="12"/>
      <c r="J37" s="13">
        <f>(I37-H37)*1440/60</f>
        <v>0</v>
      </c>
      <c r="K37" s="85"/>
    </row>
    <row r="38" spans="1:11" ht="17.25" customHeight="1" thickTop="1" thickBot="1" x14ac:dyDescent="0.35">
      <c r="A38" s="63" t="s">
        <v>22</v>
      </c>
      <c r="B38" s="64"/>
      <c r="C38" s="65" t="s">
        <v>21</v>
      </c>
      <c r="D38" s="65"/>
      <c r="E38" s="65"/>
      <c r="F38" s="65"/>
      <c r="G38" s="65"/>
      <c r="H38" s="65"/>
      <c r="I38" s="66"/>
      <c r="J38" s="14">
        <f>SUM(J28:J37)</f>
        <v>0</v>
      </c>
      <c r="K38" s="15">
        <f>SUM(K28:K37)</f>
        <v>0</v>
      </c>
    </row>
    <row r="39" spans="1:11" ht="37.200000000000003" customHeight="1" thickTop="1" x14ac:dyDescent="0.3">
      <c r="A39" s="67" t="s">
        <v>23</v>
      </c>
      <c r="B39" s="68"/>
      <c r="C39" s="71" t="s">
        <v>24</v>
      </c>
      <c r="D39" s="72"/>
      <c r="E39" s="72"/>
      <c r="F39" s="72"/>
      <c r="G39" s="72"/>
      <c r="H39" s="72"/>
      <c r="I39" s="73"/>
      <c r="J39" s="17" t="s">
        <v>25</v>
      </c>
      <c r="K39" s="18" t="s">
        <v>26</v>
      </c>
    </row>
    <row r="40" spans="1:11" ht="26.4" customHeight="1" thickBot="1" x14ac:dyDescent="0.35">
      <c r="A40" s="69"/>
      <c r="B40" s="70"/>
      <c r="C40" s="74" t="s">
        <v>27</v>
      </c>
      <c r="D40" s="75"/>
      <c r="E40" s="75"/>
      <c r="F40" s="75"/>
      <c r="G40" s="75"/>
      <c r="H40" s="75"/>
      <c r="I40" s="76"/>
      <c r="J40" s="19">
        <f>SUM(J38,J27)</f>
        <v>0</v>
      </c>
      <c r="K40" s="20">
        <f>K27+K38</f>
        <v>0</v>
      </c>
    </row>
    <row r="41" spans="1:11" ht="16.2" thickBot="1" x14ac:dyDescent="0.35">
      <c r="A41" s="77"/>
      <c r="B41" s="77"/>
      <c r="C41" s="28"/>
      <c r="D41" s="22"/>
      <c r="E41" s="23"/>
      <c r="F41" s="22"/>
      <c r="G41" s="22"/>
      <c r="H41" s="22"/>
      <c r="I41" s="24" t="s">
        <v>28</v>
      </c>
      <c r="J41" s="25">
        <f>J40+K40</f>
        <v>0</v>
      </c>
      <c r="K41" s="26"/>
    </row>
    <row r="42" spans="1:11" ht="13.8" customHeight="1" x14ac:dyDescent="0.3">
      <c r="A42" s="27" t="s">
        <v>29</v>
      </c>
      <c r="B42" s="28"/>
      <c r="C42" s="28"/>
      <c r="D42" s="22"/>
      <c r="E42" s="23"/>
      <c r="F42" s="22"/>
      <c r="G42" s="22"/>
      <c r="H42" s="22"/>
      <c r="I42" s="59"/>
      <c r="J42" s="59"/>
      <c r="K42" s="59"/>
    </row>
    <row r="43" spans="1:11" ht="25.95" customHeight="1" x14ac:dyDescent="0.35">
      <c r="A43" s="60" t="s">
        <v>30</v>
      </c>
      <c r="B43" s="60"/>
      <c r="C43" s="61">
        <f>B9</f>
        <v>0</v>
      </c>
      <c r="D43" s="61"/>
      <c r="E43" s="61"/>
      <c r="F43" s="61"/>
      <c r="G43" s="61"/>
      <c r="H43" s="61"/>
      <c r="I43" s="24" t="s">
        <v>31</v>
      </c>
      <c r="J43" s="62"/>
      <c r="K43" s="62"/>
    </row>
    <row r="44" spans="1:11" ht="25.95" customHeight="1" x14ac:dyDescent="0.3">
      <c r="A44" s="60" t="s">
        <v>32</v>
      </c>
      <c r="B44" s="60"/>
      <c r="C44" s="49"/>
      <c r="D44" s="49"/>
      <c r="E44" s="49"/>
      <c r="F44" s="49"/>
      <c r="G44" s="49"/>
      <c r="H44" s="49"/>
      <c r="I44" s="24" t="s">
        <v>31</v>
      </c>
      <c r="J44" s="49"/>
      <c r="K44" s="49"/>
    </row>
    <row r="45" spans="1:11" ht="4.8" customHeight="1" x14ac:dyDescent="0.3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</row>
    <row r="46" spans="1:11" ht="17.25" customHeight="1" x14ac:dyDescent="0.3">
      <c r="A46" s="51" t="s">
        <v>33</v>
      </c>
      <c r="B46" s="52"/>
      <c r="C46" s="53"/>
      <c r="D46" s="53"/>
      <c r="E46" s="53"/>
      <c r="F46" s="53"/>
      <c r="G46" s="53"/>
      <c r="H46" s="53"/>
      <c r="I46" s="53"/>
      <c r="J46" s="53"/>
      <c r="K46" s="54"/>
    </row>
    <row r="47" spans="1:11" ht="17.25" customHeight="1" x14ac:dyDescent="0.3">
      <c r="A47" s="30" t="s">
        <v>34</v>
      </c>
      <c r="B47" s="31">
        <f>J41</f>
        <v>0</v>
      </c>
      <c r="C47" s="35" t="s">
        <v>35</v>
      </c>
      <c r="D47" s="33"/>
      <c r="E47" s="34" t="s">
        <v>36</v>
      </c>
      <c r="F47" s="31">
        <f>B47*D47</f>
        <v>0</v>
      </c>
      <c r="G47" s="35"/>
      <c r="H47" s="55"/>
      <c r="I47" s="55"/>
      <c r="J47" s="55"/>
      <c r="K47" s="36"/>
    </row>
    <row r="48" spans="1:11" ht="9" customHeight="1" x14ac:dyDescent="0.3">
      <c r="A48" s="56"/>
      <c r="B48" s="57"/>
      <c r="C48" s="57"/>
      <c r="D48" s="57"/>
      <c r="E48" s="57"/>
      <c r="F48" s="57"/>
      <c r="G48" s="57"/>
      <c r="H48" s="57"/>
      <c r="I48" s="57"/>
      <c r="J48" s="57"/>
      <c r="K48" s="58"/>
    </row>
  </sheetData>
  <protectedRanges>
    <protectedRange sqref="D47" name="Hours Paid"/>
    <protectedRange sqref="C43:C44" name="Signatures"/>
    <protectedRange sqref="C28:I37" name="second week"/>
    <protectedRange sqref="C17:I26" name="First Week"/>
    <protectedRange sqref="B10:K10" name="Assignment 1"/>
    <protectedRange sqref="B9:K9" name="Name"/>
    <protectedRange sqref="B12:K12" name="Assignment 2"/>
    <protectedRange sqref="K17:K26" name="First week request"/>
    <protectedRange sqref="K28:K37" name="Second week Request"/>
    <protectedRange sqref="J43:K44" name="Dates"/>
  </protectedRanges>
  <mergeCells count="101">
    <mergeCell ref="A15:K15"/>
    <mergeCell ref="B11:E11"/>
    <mergeCell ref="F11:H11"/>
    <mergeCell ref="I11:K11"/>
    <mergeCell ref="B12:E12"/>
    <mergeCell ref="F12:H12"/>
    <mergeCell ref="I12:K12"/>
    <mergeCell ref="A7:K7"/>
    <mergeCell ref="A8:K8"/>
    <mergeCell ref="B9:K9"/>
    <mergeCell ref="B10:E10"/>
    <mergeCell ref="F10:H10"/>
    <mergeCell ref="I10:K10"/>
    <mergeCell ref="I13:K13"/>
    <mergeCell ref="A14:H14"/>
    <mergeCell ref="I14:K14"/>
    <mergeCell ref="B13:E13"/>
    <mergeCell ref="F13:H13"/>
    <mergeCell ref="A25:A26"/>
    <mergeCell ref="B25:B26"/>
    <mergeCell ref="C25:E26"/>
    <mergeCell ref="F25:G25"/>
    <mergeCell ref="A19:A20"/>
    <mergeCell ref="B19:B20"/>
    <mergeCell ref="C19:E20"/>
    <mergeCell ref="F19:G19"/>
    <mergeCell ref="K19:K20"/>
    <mergeCell ref="F20:G20"/>
    <mergeCell ref="A21:A22"/>
    <mergeCell ref="B21:B22"/>
    <mergeCell ref="C21:E22"/>
    <mergeCell ref="F21:G21"/>
    <mergeCell ref="K21:K22"/>
    <mergeCell ref="F22:G22"/>
    <mergeCell ref="K25:K26"/>
    <mergeCell ref="F26:G26"/>
    <mergeCell ref="A23:A24"/>
    <mergeCell ref="B23:B24"/>
    <mergeCell ref="C23:E24"/>
    <mergeCell ref="F23:G23"/>
    <mergeCell ref="K23:K24"/>
    <mergeCell ref="F24:G24"/>
    <mergeCell ref="A16:B16"/>
    <mergeCell ref="C16:E16"/>
    <mergeCell ref="F16:G16"/>
    <mergeCell ref="A17:A18"/>
    <mergeCell ref="B17:B18"/>
    <mergeCell ref="C17:E18"/>
    <mergeCell ref="F17:G17"/>
    <mergeCell ref="K17:K18"/>
    <mergeCell ref="F18:G18"/>
    <mergeCell ref="K28:K29"/>
    <mergeCell ref="F29:G29"/>
    <mergeCell ref="A30:A31"/>
    <mergeCell ref="B30:B31"/>
    <mergeCell ref="C30:E31"/>
    <mergeCell ref="F30:G30"/>
    <mergeCell ref="K30:K31"/>
    <mergeCell ref="F31:G31"/>
    <mergeCell ref="A27:B27"/>
    <mergeCell ref="C27:I27"/>
    <mergeCell ref="A28:A29"/>
    <mergeCell ref="B28:B29"/>
    <mergeCell ref="C28:E29"/>
    <mergeCell ref="F28:G28"/>
    <mergeCell ref="K36:K37"/>
    <mergeCell ref="F37:G37"/>
    <mergeCell ref="A34:A35"/>
    <mergeCell ref="B34:B35"/>
    <mergeCell ref="C34:E35"/>
    <mergeCell ref="F34:G34"/>
    <mergeCell ref="K34:K35"/>
    <mergeCell ref="F35:G35"/>
    <mergeCell ref="A32:A33"/>
    <mergeCell ref="B32:B33"/>
    <mergeCell ref="C32:E33"/>
    <mergeCell ref="F32:G32"/>
    <mergeCell ref="K32:K33"/>
    <mergeCell ref="F33:G33"/>
    <mergeCell ref="A38:B38"/>
    <mergeCell ref="C38:I38"/>
    <mergeCell ref="A39:B40"/>
    <mergeCell ref="C39:I39"/>
    <mergeCell ref="C40:I40"/>
    <mergeCell ref="A41:B41"/>
    <mergeCell ref="A36:A37"/>
    <mergeCell ref="B36:B37"/>
    <mergeCell ref="C36:E37"/>
    <mergeCell ref="F36:G36"/>
    <mergeCell ref="A45:K45"/>
    <mergeCell ref="A46:B46"/>
    <mergeCell ref="C46:K46"/>
    <mergeCell ref="H47:J47"/>
    <mergeCell ref="A48:K48"/>
    <mergeCell ref="I42:K42"/>
    <mergeCell ref="A43:B43"/>
    <mergeCell ref="C43:H43"/>
    <mergeCell ref="J43:K43"/>
    <mergeCell ref="A44:B44"/>
    <mergeCell ref="C44:H44"/>
    <mergeCell ref="J44:K44"/>
  </mergeCells>
  <pageMargins left="0.25" right="0.25" top="0.28000000000000003" bottom="0.24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Ending July 4</vt:lpstr>
      <vt:lpstr>Ending July 18</vt:lpstr>
      <vt:lpstr>Ending Aug 1</vt:lpstr>
      <vt:lpstr>Ending Aug 15</vt:lpstr>
      <vt:lpstr>Ending Aug 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Johnston</dc:creator>
  <cp:lastModifiedBy>Tina Johnston</cp:lastModifiedBy>
  <cp:lastPrinted>2025-04-30T18:00:24Z</cp:lastPrinted>
  <dcterms:created xsi:type="dcterms:W3CDTF">2024-03-27T15:17:02Z</dcterms:created>
  <dcterms:modified xsi:type="dcterms:W3CDTF">2025-05-13T16:13:17Z</dcterms:modified>
</cp:coreProperties>
</file>