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C:\NC\Wendy\CONTINUING DISCLOSURE &amp; HB1378\MAY ISD - Starting in 2022, 1378 only\"/>
    </mc:Choice>
  </mc:AlternateContent>
  <xr:revisionPtr revIDLastSave="0" documentId="13_ncr:1_{9B47352E-0B48-4170-913C-913B987B552C}" xr6:coauthVersionLast="47" xr6:coauthVersionMax="47" xr10:uidLastSave="{00000000-0000-0000-0000-000000000000}"/>
  <bookViews>
    <workbookView xWindow="0" yWindow="2070" windowWidth="23550" windowHeight="11295"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3" l="1"/>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1" i="3"/>
  <c r="J10" i="3"/>
  <c r="B4" i="3"/>
  <c r="B3" i="3"/>
  <c r="C3" i="2" l="1"/>
  <c r="C4" i="2" s="1"/>
  <c r="C5" i="2" s="1"/>
  <c r="C6" i="2" s="1"/>
</calcChain>
</file>

<file path=xl/sharedStrings.xml><?xml version="1.0" encoding="utf-8"?>
<sst xmlns="http://schemas.openxmlformats.org/spreadsheetml/2006/main" count="434" uniqueCount="314">
  <si>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</si>
  <si>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</si>
  <si>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</si>
  <si>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</si>
  <si>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</si>
  <si>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</si>
  <si>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</si>
  <si>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</si>
  <si>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</si>
  <si>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</si>
  <si>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</si>
  <si>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</si>
  <si>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</si>
  <si>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</si>
  <si>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</si>
  <si>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</si>
  <si>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</si>
  <si>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</si>
  <si>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</si>
  <si>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</si>
  <si>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</si>
  <si>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</si>
  <si>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</si>
  <si>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</si>
  <si>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</si>
  <si>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</si>
  <si>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</si>
  <si>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</si>
  <si>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</si>
  <si>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</si>
  <si>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</si>
  <si>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</si>
  <si>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</si>
  <si>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</si>
  <si>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</si>
  <si>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</si>
  <si>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</si>
  <si>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</si>
  <si>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</si>
  <si>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</si>
  <si>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</si>
  <si>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</si>
  <si>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</si>
  <si>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</si>
  <si>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</si>
  <si>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</si>
  <si>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</si>
  <si>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</si>
  <si>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</si>
  <si>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</si>
  <si>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</si>
  <si>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</si>
  <si>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</si>
  <si>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</si>
  <si>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</si>
  <si>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</si>
  <si>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</si>
  <si>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</si>
  <si>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</si>
  <si>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</si>
  <si>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</si>
  <si>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</si>
  <si>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</si>
  <si>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</si>
  <si>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</si>
  <si>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</si>
  <si>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</si>
  <si>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</si>
  <si>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</si>
  <si>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</si>
  <si>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</si>
  <si>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</si>
  <si>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</si>
  <si>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</si>
  <si>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</si>
  <si>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</si>
  <si>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</si>
  <si>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</si>
  <si>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</si>
  <si>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</si>
  <si>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</si>
  <si>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</si>
  <si>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</si>
  <si>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</si>
  <si>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</si>
  <si>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</si>
  <si>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</si>
  <si>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</si>
  <si>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</si>
  <si>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</si>
  <si>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</si>
  <si>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</si>
  <si>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</si>
  <si>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</si>
  <si>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</si>
  <si>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</si>
  <si>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</si>
  <si>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</si>
  <si>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</si>
  <si>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</si>
  <si>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</si>
  <si>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</si>
  <si>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</si>
  <si>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</si>
  <si>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</si>
  <si>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</si>
  <si>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</si>
  <si>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</si>
  <si>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</si>
  <si>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</si>
  <si>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</si>
  <si>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</si>
  <si>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</si>
  <si>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</si>
  <si>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</si>
  <si>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</si>
  <si>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</si>
  <si>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</si>
  <si>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</si>
  <si>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</si>
  <si>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</si>
  <si>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</si>
  <si>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</si>
  <si>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</si>
  <si>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</si>
  <si>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</si>
  <si>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</si>
  <si>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</si>
  <si>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</si>
  <si>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</si>
  <si>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</si>
  <si>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</si>
  <si>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</si>
  <si>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</si>
  <si>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</si>
  <si>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</si>
  <si>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</si>
  <si>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</si>
  <si>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</si>
  <si>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</si>
  <si>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</si>
  <si>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</si>
  <si>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</si>
  <si>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</si>
  <si>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</si>
  <si>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</si>
  <si>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</si>
  <si>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</si>
  <si>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</si>
  <si>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</si>
  <si>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</si>
  <si>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</si>
  <si>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</si>
  <si>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</si>
  <si>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</si>
  <si>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</si>
  <si>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</si>
  <si>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</si>
  <si>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</si>
  <si>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</si>
  <si>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</si>
  <si>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</si>
  <si>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</si>
  <si>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</si>
  <si>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</si>
  <si>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</si>
  <si>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</si>
  <si>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</si>
  <si>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</si>
  <si>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</si>
  <si>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</si>
  <si>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</si>
  <si>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</si>
  <si>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</si>
  <si>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</si>
  <si>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</si>
  <si>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</si>
  <si>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</si>
  <si>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</si>
  <si>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</si>
  <si>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</si>
  <si>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</si>
  <si>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</si>
  <si>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</si>
  <si>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</si>
  <si>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</si>
  <si>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</si>
  <si>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</si>
  <si>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</si>
  <si>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</si>
  <si>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</si>
  <si>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</si>
  <si>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</si>
  <si>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</si>
  <si>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</si>
  <si>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</si>
  <si>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</si>
  <si>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</si>
  <si>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</si>
  <si>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</si>
  <si>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</si>
  <si>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</si>
  <si>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</si>
  <si>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</si>
  <si>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</si>
  <si>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</si>
  <si>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</si>
  <si>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</si>
  <si>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</si>
  <si>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</si>
  <si>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</si>
  <si>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</si>
  <si>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</si>
  <si>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</si>
  <si>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</si>
  <si>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</si>
  <si>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</si>
  <si>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</si>
  <si>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</si>
  <si>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</si>
  <si>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</si>
  <si>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</si>
  <si>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</si>
  <si>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</si>
  <si>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</si>
  <si>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</si>
  <si>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</si>
  <si>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</si>
  <si>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</si>
  <si>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</si>
  <si>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</si>
  <si>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</si>
  <si>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</si>
  <si>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</si>
  <si>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</si>
  <si>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</si>
  <si>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</si>
  <si>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</si>
  <si>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</si>
  <si>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</si>
  <si>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</si>
  <si>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</si>
  <si>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</si>
  <si>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</si>
  <si>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</si>
  <si>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</si>
  <si>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</si>
  <si>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</si>
  <si>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</si>
  <si>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</si>
  <si>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</si>
  <si>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</si>
  <si>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</si>
  <si>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</si>
  <si>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</si>
  <si>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</si>
  <si>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</si>
  <si>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</si>
  <si>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</si>
  <si>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</si>
  <si>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</si>
  <si>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</si>
  <si>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</si>
  <si>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</si>
  <si>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</si>
  <si>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</si>
  <si>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</si>
  <si>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</si>
  <si>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</si>
  <si>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</si>
  <si>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</si>
  <si>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</si>
  <si>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</si>
  <si>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</si>
  <si>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</si>
  <si>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</si>
  <si>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</si>
  <si>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</si>
  <si>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</si>
  <si>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</si>
  <si>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</si>
  <si>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</si>
  <si>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</si>
  <si>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</si>
  <si>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</si>
  <si>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</si>
  <si>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</si>
  <si>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</si>
  <si>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</si>
  <si>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</si>
  <si>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</si>
  <si>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</si>
  <si>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</si>
  <si>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</si>
  <si>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</si>
  <si>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</si>
  <si>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</si>
  <si>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</si>
  <si>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</si>
  <si>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May ISD</t>
  </si>
  <si>
    <t>www.mayisd.com</t>
  </si>
  <si>
    <t>254-259-2091</t>
  </si>
  <si>
    <t>Superintendent</t>
  </si>
  <si>
    <t>3400 CR 411 E</t>
  </si>
  <si>
    <t>May</t>
  </si>
  <si>
    <t>Brown</t>
  </si>
  <si>
    <t>Unlimited Tax Qualified School Construction Bonds, Taxable Series 2011</t>
  </si>
  <si>
    <t>Maintenance Tax Qualified School Construction Notes, Taxable Series 2012Q (Direct Pay to Issuer)</t>
  </si>
  <si>
    <t>For the construction, acquisition and equipment of school buildings</t>
  </si>
  <si>
    <t>For the renovation and equipment of school buildings</t>
  </si>
  <si>
    <t>nick.heupel@mayisd.org</t>
  </si>
  <si>
    <t>Nick Heupel</t>
  </si>
  <si>
    <t>Municipal Advisory Council of Texas, 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</si>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</sst>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ick.heupel@mayisd.org" TargetMode="External"/><Relationship Id="rId1" Type="http://schemas.openxmlformats.org/officeDocument/2006/relationships/hyperlink" Target="http://www.mayisd.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19" sqref="B19"/>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17</v>
      </c>
    </row>
    <row r="6" spans="1:2" x14ac:dyDescent="0.25">
      <c r="A6" s="12" t="s">
        <v>22</v>
      </c>
      <c r="B6" s="70"/>
    </row>
    <row r="7" spans="1:2" x14ac:dyDescent="0.25">
      <c r="A7" s="12" t="s">
        <v>239</v>
      </c>
      <c r="B7" s="69">
        <v>2022</v>
      </c>
    </row>
    <row r="8" spans="1:2" x14ac:dyDescent="0.25">
      <c r="A8" s="12" t="s">
        <v>298</v>
      </c>
      <c r="B8" s="71">
        <v>44440</v>
      </c>
    </row>
    <row r="9" spans="1:2" x14ac:dyDescent="0.25">
      <c r="A9" s="12" t="s">
        <v>14</v>
      </c>
      <c r="B9" s="65">
        <f>IF(ISBLANK(B8),"",DATE(YEAR(B8)+1,MONTH(B8),DAY(B8)-1))</f>
        <v>44804</v>
      </c>
    </row>
    <row r="10" spans="1:2" x14ac:dyDescent="0.25">
      <c r="A10" s="12" t="s">
        <v>21</v>
      </c>
      <c r="B10" s="87" t="s">
        <v>300</v>
      </c>
    </row>
    <row r="11" spans="1:2" x14ac:dyDescent="0.25">
      <c r="A11" s="12" t="s">
        <v>240</v>
      </c>
      <c r="B11" s="72" t="s">
        <v>301</v>
      </c>
    </row>
    <row r="12" spans="1:2" x14ac:dyDescent="0.25">
      <c r="A12" s="12" t="s">
        <v>214</v>
      </c>
      <c r="B12" s="88" t="s">
        <v>310</v>
      </c>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311</v>
      </c>
    </row>
    <row r="17" spans="1:2" x14ac:dyDescent="0.25">
      <c r="A17" s="15" t="s">
        <v>243</v>
      </c>
      <c r="B17" s="69" t="s">
        <v>302</v>
      </c>
    </row>
    <row r="18" spans="1:2" x14ac:dyDescent="0.25">
      <c r="A18" s="15" t="s">
        <v>244</v>
      </c>
      <c r="B18" s="72" t="s">
        <v>301</v>
      </c>
    </row>
    <row r="19" spans="1:2" x14ac:dyDescent="0.25">
      <c r="A19" s="15" t="s">
        <v>4</v>
      </c>
      <c r="B19" s="88" t="s">
        <v>310</v>
      </c>
    </row>
    <row r="20" spans="1:2" x14ac:dyDescent="0.25">
      <c r="A20" s="15" t="s">
        <v>245</v>
      </c>
      <c r="B20" s="69" t="s">
        <v>303</v>
      </c>
    </row>
    <row r="21" spans="1:2" x14ac:dyDescent="0.25">
      <c r="A21" s="15" t="s">
        <v>5</v>
      </c>
      <c r="B21" s="69"/>
    </row>
    <row r="22" spans="1:2" x14ac:dyDescent="0.25">
      <c r="A22" s="15" t="s">
        <v>246</v>
      </c>
      <c r="B22" s="69" t="s">
        <v>304</v>
      </c>
    </row>
    <row r="23" spans="1:2" x14ac:dyDescent="0.25">
      <c r="A23" s="15" t="s">
        <v>247</v>
      </c>
      <c r="B23" s="73">
        <v>76857</v>
      </c>
    </row>
    <row r="24" spans="1:2" x14ac:dyDescent="0.25">
      <c r="A24" s="15" t="s">
        <v>248</v>
      </c>
      <c r="B24" s="69" t="s">
        <v>305</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AF331E35-B120-4FEC-9800-3EB119EAEC38}"/>
    <hyperlink ref="B12" r:id="rId2" xr:uid="{C812987E-1A96-43E5-953A-271A446C7D2D}"/>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abSelected="1" zoomScale="85" zoomScaleNormal="85" workbookViewId="0">
      <selection activeCell="A12" sqref="A12"/>
    </sheetView>
  </sheetViews>
  <sheetFormatPr defaultColWidth="0" defaultRowHeight="15.75" zeroHeight="1" x14ac:dyDescent="0.25"/>
  <cols>
    <col min="1" max="1" width="96.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May ISD</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31.5" x14ac:dyDescent="0.25">
      <c r="A10" s="74" t="s">
        <v>306</v>
      </c>
      <c r="B10" s="75"/>
      <c r="C10" s="76">
        <v>3600000</v>
      </c>
      <c r="D10" s="76">
        <v>969000</v>
      </c>
      <c r="E10" s="77">
        <v>1099411</v>
      </c>
      <c r="F10" s="78">
        <v>46218</v>
      </c>
      <c r="G10" s="75" t="s">
        <v>12</v>
      </c>
      <c r="H10" s="76">
        <v>3600000</v>
      </c>
      <c r="I10" s="76">
        <v>3600000</v>
      </c>
      <c r="J10" s="77">
        <f>H10-I10</f>
        <v>0</v>
      </c>
      <c r="K10" s="75" t="s">
        <v>308</v>
      </c>
      <c r="L10" s="75" t="s">
        <v>13</v>
      </c>
      <c r="M10" s="74" t="s">
        <v>77</v>
      </c>
      <c r="N10" s="74" t="s">
        <v>48</v>
      </c>
      <c r="O10" s="75" t="s">
        <v>77</v>
      </c>
      <c r="P10" s="75" t="s">
        <v>77</v>
      </c>
      <c r="Q10" s="75"/>
      <c r="R10" s="74"/>
      <c r="S10" s="74"/>
    </row>
    <row r="11" spans="1:19" s="3" customFormat="1" ht="31.5" x14ac:dyDescent="0.25">
      <c r="A11" s="74" t="s">
        <v>307</v>
      </c>
      <c r="B11" s="74"/>
      <c r="C11" s="76">
        <v>1000000</v>
      </c>
      <c r="D11" s="76">
        <v>335000</v>
      </c>
      <c r="E11" s="77">
        <v>386858</v>
      </c>
      <c r="F11" s="78">
        <v>46371</v>
      </c>
      <c r="G11" s="75" t="s">
        <v>12</v>
      </c>
      <c r="H11" s="76">
        <v>1000000</v>
      </c>
      <c r="I11" s="76">
        <v>1000000</v>
      </c>
      <c r="J11" s="77">
        <f t="shared" ref="J11:J61" si="0">H11-I11</f>
        <v>0</v>
      </c>
      <c r="K11" s="75" t="s">
        <v>309</v>
      </c>
      <c r="L11" s="75" t="s">
        <v>13</v>
      </c>
      <c r="M11" s="74"/>
      <c r="N11" s="74"/>
      <c r="O11" s="75"/>
      <c r="P11" s="75"/>
      <c r="Q11" s="75"/>
      <c r="R11" s="74"/>
      <c r="S11" s="74"/>
    </row>
    <row r="12" spans="1:19" s="3" customFormat="1" x14ac:dyDescent="0.25">
      <c r="A12" s="74" t="s">
        <v>313</v>
      </c>
      <c r="B12" s="74"/>
      <c r="C12" s="76">
        <v>0</v>
      </c>
      <c r="D12" s="76">
        <v>0</v>
      </c>
      <c r="E12" s="77">
        <v>0</v>
      </c>
      <c r="F12" s="78" t="s">
        <v>313</v>
      </c>
      <c r="G12" s="75"/>
      <c r="H12" s="76">
        <v>0</v>
      </c>
      <c r="I12" s="76">
        <v>0</v>
      </c>
      <c r="J12" s="77">
        <f>H12-I12</f>
        <v>0</v>
      </c>
      <c r="K12" s="75" t="s">
        <v>313</v>
      </c>
      <c r="L12" s="75"/>
      <c r="M12" s="74"/>
      <c r="N12" s="74"/>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6">
      <formula>$L10="No"</formula>
    </cfRule>
  </conditionalFormatting>
  <conditionalFormatting sqref="M62:Q110">
    <cfRule type="expression" dxfId="3" priority="3">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May ISD</v>
      </c>
      <c r="C3" s="1"/>
      <c r="D3" s="1"/>
      <c r="E3" s="1"/>
      <c r="F3" s="1"/>
      <c r="H3" s="1"/>
      <c r="I3" s="1"/>
      <c r="J3" s="1"/>
      <c r="K3" s="1"/>
    </row>
    <row r="4" spans="1:11" x14ac:dyDescent="0.25">
      <c r="A4" s="12" t="s">
        <v>2</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4600000</v>
      </c>
    </row>
    <row r="11" spans="1:11" x14ac:dyDescent="0.25">
      <c r="A11" s="52" t="s">
        <v>81</v>
      </c>
      <c r="B11" s="80">
        <v>1304000</v>
      </c>
    </row>
    <row r="12" spans="1:11" ht="31.5" x14ac:dyDescent="0.25">
      <c r="A12" s="52" t="s">
        <v>82</v>
      </c>
      <c r="B12" s="80">
        <v>1486269</v>
      </c>
    </row>
    <row r="13" spans="1:11" x14ac:dyDescent="0.25">
      <c r="A13" s="18"/>
      <c r="B13" s="18"/>
    </row>
    <row r="14" spans="1:11" ht="31.5" x14ac:dyDescent="0.25">
      <c r="A14" s="25" t="s">
        <v>224</v>
      </c>
      <c r="B14" s="26"/>
    </row>
    <row r="15" spans="1:11" x14ac:dyDescent="0.25">
      <c r="A15" s="51" t="s">
        <v>83</v>
      </c>
      <c r="B15" s="79">
        <v>4600000</v>
      </c>
    </row>
    <row r="16" spans="1:11" ht="31.5" x14ac:dyDescent="0.25">
      <c r="A16" s="52" t="s">
        <v>84</v>
      </c>
      <c r="B16" s="80">
        <v>1304000</v>
      </c>
    </row>
    <row r="17" spans="1:2" ht="31.5" x14ac:dyDescent="0.25">
      <c r="A17" s="52" t="s">
        <v>85</v>
      </c>
      <c r="B17" s="80">
        <v>1486269</v>
      </c>
    </row>
    <row r="18" spans="1:2" x14ac:dyDescent="0.25">
      <c r="A18" s="18"/>
      <c r="B18" s="18"/>
    </row>
    <row r="19" spans="1:2" ht="31.5" x14ac:dyDescent="0.25">
      <c r="A19" s="25" t="s">
        <v>223</v>
      </c>
      <c r="B19" s="28"/>
    </row>
    <row r="20" spans="1:2" x14ac:dyDescent="0.25">
      <c r="A20" s="51" t="s">
        <v>290</v>
      </c>
      <c r="B20" s="81">
        <v>1937</v>
      </c>
    </row>
    <row r="21" spans="1:2" x14ac:dyDescent="0.25">
      <c r="A21" s="51" t="s">
        <v>291</v>
      </c>
      <c r="B21" s="82" t="s">
        <v>312</v>
      </c>
    </row>
    <row r="22" spans="1:2" ht="31.5" customHeight="1" x14ac:dyDescent="0.25">
      <c r="A22" s="51" t="s">
        <v>86</v>
      </c>
      <c r="B22" s="79">
        <v>2375</v>
      </c>
    </row>
    <row r="23" spans="1:2" ht="31.5" x14ac:dyDescent="0.25">
      <c r="A23" s="52" t="s">
        <v>87</v>
      </c>
      <c r="B23" s="80">
        <v>673</v>
      </c>
    </row>
    <row r="24" spans="1:2" ht="47.25" customHeight="1" x14ac:dyDescent="0.25">
      <c r="A24" s="52" t="s">
        <v>88</v>
      </c>
      <c r="B24" s="80">
        <v>767</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Wendy Dolan</cp:lastModifiedBy>
  <dcterms:created xsi:type="dcterms:W3CDTF">2017-01-13T17:49:37Z</dcterms:created>
  <dcterms:modified xsi:type="dcterms:W3CDTF">2023-02-02T18:18:58Z</dcterms:modified>
</cp:coreProperties>
</file>