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agun\Desktop\Nov 2024\"/>
    </mc:Choice>
  </mc:AlternateContent>
  <xr:revisionPtr revIDLastSave="0" documentId="13_ncr:1_{CA99A9B7-7186-4DE9-A713-CEBD02A2F1F5}" xr6:coauthVersionLast="37" xr6:coauthVersionMax="37" xr10:uidLastSave="{00000000-0000-0000-0000-000000000000}"/>
  <bookViews>
    <workbookView xWindow="0" yWindow="0" windowWidth="20490" windowHeight="6810" xr2:uid="{28DC8806-8404-4ADD-BE0E-598B98AF55C8}"/>
  </bookViews>
  <sheets>
    <sheet name="November (2)" sheetId="1" r:id="rId1"/>
  </sheets>
  <externalReferences>
    <externalReference r:id="rId2"/>
    <externalReference r:id="rId3"/>
    <externalReference r:id="rId4"/>
    <externalReference r:id="rId5"/>
  </externalReferences>
  <definedNames>
    <definedName name="aug" localSheetId="0">#REF!</definedName>
    <definedName name="aug">#REF!</definedName>
    <definedName name="August1" localSheetId="0">#REF!</definedName>
    <definedName name="August1">#REF!</definedName>
    <definedName name="CalendarYear">[1]January!$K$5</definedName>
    <definedName name="ColumnTitleRegion1..H12.11" localSheetId="0">'November (2)'!$B$3</definedName>
    <definedName name="ColumnTitleRegion1..H12.6" localSheetId="0">#REF!</definedName>
    <definedName name="ColumnTitleRegion1..H12.6">#REF!</definedName>
    <definedName name="ColumnTitleRegion1..H12.7" localSheetId="0">#REF!</definedName>
    <definedName name="ColumnTitleRegion1..H12.7">#REF!</definedName>
    <definedName name="ColumnTitleRegion2..C14.11" localSheetId="0">'November (2)'!$B$3</definedName>
    <definedName name="ColumnTitleRegion2..C14.6" localSheetId="0">#REF!</definedName>
    <definedName name="ColumnTitleRegion2..C14.6">#REF!</definedName>
    <definedName name="ColumnTitleRegion2..C14.7" localSheetId="0">#REF!</definedName>
    <definedName name="ColumnTitleRegion2..C14.7">#REF!</definedName>
    <definedName name="DaysAndWeeks">{0,1,2,3,4,5,6} + {0;1;2;3;4;5}*7</definedName>
    <definedName name="_xlnm.Print_Area" localSheetId="0">'November (2)'!$B$1:$X$36</definedName>
    <definedName name="WeekStart">[1]January!$L$5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 a="1"/>
  <c r="C34" i="1" s="1"/>
  <c r="B28" i="1" a="1"/>
  <c r="G28" i="1" s="1"/>
  <c r="B22" i="1" a="1"/>
  <c r="G22" i="1" s="1"/>
  <c r="B16" i="1" a="1"/>
  <c r="G16" i="1" s="1"/>
  <c r="B10" i="1" a="1"/>
  <c r="G10" i="1" s="1"/>
  <c r="B4" i="1" a="1"/>
  <c r="G4" i="1" s="1"/>
  <c r="G3" i="1" s="1"/>
  <c r="B3" i="1"/>
  <c r="B2" i="1"/>
  <c r="E16" i="1" l="1"/>
  <c r="D4" i="1"/>
  <c r="D3" i="1" s="1"/>
  <c r="H4" i="1"/>
  <c r="H3" i="1" s="1"/>
  <c r="D10" i="1"/>
  <c r="H10" i="1"/>
  <c r="D16" i="1"/>
  <c r="H16" i="1"/>
  <c r="D22" i="1"/>
  <c r="H22" i="1"/>
  <c r="D28" i="1"/>
  <c r="H28" i="1"/>
  <c r="E10" i="1"/>
  <c r="E22" i="1"/>
  <c r="B4" i="1"/>
  <c r="F4" i="1"/>
  <c r="F3" i="1" s="1"/>
  <c r="B10" i="1"/>
  <c r="F10" i="1"/>
  <c r="B16" i="1"/>
  <c r="F16" i="1"/>
  <c r="B22" i="1"/>
  <c r="F22" i="1"/>
  <c r="B28" i="1"/>
  <c r="F28" i="1"/>
  <c r="B34" i="1"/>
  <c r="E4" i="1"/>
  <c r="E3" i="1" s="1"/>
  <c r="E28" i="1"/>
  <c r="C4" i="1"/>
  <c r="C3" i="1" s="1"/>
  <c r="C10" i="1"/>
  <c r="C16" i="1"/>
  <c r="C22" i="1"/>
  <c r="C28" i="1"/>
</calcChain>
</file>

<file path=xl/sharedStrings.xml><?xml version="1.0" encoding="utf-8"?>
<sst xmlns="http://schemas.openxmlformats.org/spreadsheetml/2006/main" count="80" uniqueCount="59">
  <si>
    <t xml:space="preserve"> </t>
  </si>
  <si>
    <t>Cinnamon Bun, Applesauce, Juice, Milk</t>
  </si>
  <si>
    <t>Turkey Lunchable</t>
  </si>
  <si>
    <t xml:space="preserve">Chips </t>
  </si>
  <si>
    <t xml:space="preserve">Fruit and Vegetable                  White Milk </t>
  </si>
  <si>
    <t>Cinnamon Pop-Tart Breakfast Kit</t>
  </si>
  <si>
    <t>Chicken Patty Sandwich</t>
  </si>
  <si>
    <t>Potato Wedges</t>
  </si>
  <si>
    <t>Fruit and Vegetable Bar                   Choice of White or Chocolate Milk</t>
  </si>
  <si>
    <t xml:space="preserve">Breakfast $1.35                         Lunch $3.20      </t>
  </si>
  <si>
    <t>`</t>
  </si>
  <si>
    <t>Daily Lunch Offerings:</t>
  </si>
  <si>
    <t>Choice between 2 entrees (one listed on the menu and the second being manager's choice), fruit and vegetables, with milk (white or chocolate)</t>
  </si>
  <si>
    <t>***Peanut butter may be the second option on the menu***                                                                                                                                                      Please noify staff if your child(ren) has a nut allergy</t>
  </si>
  <si>
    <t xml:space="preserve">Menu items subject to change due to product availability                 </t>
  </si>
  <si>
    <t>This institution is an equal opportunity provider.</t>
  </si>
  <si>
    <t xml:space="preserve">No School </t>
  </si>
  <si>
    <t>Blueberry Pancake, Applesauce, Juice, Milk</t>
  </si>
  <si>
    <t>French Bread Pizza</t>
  </si>
  <si>
    <t xml:space="preserve">Romaine Lettuce </t>
  </si>
  <si>
    <t>Cheerios Cereal Bar Kit, Apple, Milk</t>
  </si>
  <si>
    <t>Chicken Tender</t>
  </si>
  <si>
    <t xml:space="preserve">Tater gems </t>
  </si>
  <si>
    <t>Stuffed Breadstick with Marinara</t>
  </si>
  <si>
    <t>Chocolate Chip Muffin, Applesauce, Juice, Milk</t>
  </si>
  <si>
    <t>Oatmeal Choc Chip BeneFit Bar, Applesauce, Juice, Milk</t>
  </si>
  <si>
    <t>Burrito with Churro</t>
  </si>
  <si>
    <t>Corn &amp; Salsa</t>
  </si>
  <si>
    <t xml:space="preserve">Turkey and Cheese Lunchable </t>
  </si>
  <si>
    <t>Chips</t>
  </si>
  <si>
    <t>Apple frudel, Applesauce, Juice, Milk</t>
  </si>
  <si>
    <t xml:space="preserve">Croissant Sandwich </t>
  </si>
  <si>
    <t>Fruit, Vegetable and White Milk</t>
  </si>
  <si>
    <t>Banana Bread, Applesauce, Juice, Milk</t>
  </si>
  <si>
    <t>Fruit and Vegetable               Choice of White or Chocolate Milk</t>
  </si>
  <si>
    <t>Cinnamon Toast Crunch Bar, Apple, Milk</t>
  </si>
  <si>
    <t>Banana Choc Chunk Bar, Apple, Juice, Milk</t>
  </si>
  <si>
    <t>Beef Tacos</t>
  </si>
  <si>
    <t>Chicken Nuggets</t>
  </si>
  <si>
    <t>Sweet Potato Fries</t>
  </si>
  <si>
    <t>Mini Chocolate Donuts, Apple, Milk</t>
  </si>
  <si>
    <t>Mini Powdered Sugar Donuts, Apple, Milk</t>
  </si>
  <si>
    <t>Desert Oasis Thanksgiving Luncheon - Turkey, Mashed Potatoes &amp; Gravy, Corn, Stuffing, Yams and Pumpkin Pie</t>
  </si>
  <si>
    <t>Cheeseburger</t>
  </si>
  <si>
    <t>Cocoa Puffs cereal kit, Apple, Milk</t>
  </si>
  <si>
    <t>Cinnamon Bagelful , Applesauce, Juice, Milk</t>
  </si>
  <si>
    <t>Strawberry Bagelful , Applesauce, Juice, Milk</t>
  </si>
  <si>
    <t>Pepperoni Pizza</t>
  </si>
  <si>
    <t>PBJ Sandwich</t>
  </si>
  <si>
    <t>NADA                        Thanksgiving Luncheon - Turkey, Mashed Potatoes &amp; Gravy, Corn, Stuffing, Yams and Pumpkin Pie</t>
  </si>
  <si>
    <t xml:space="preserve">    Choice of featured entrée or cereal breakfast kit with fruit, juice and mil (white or chocolate)           </t>
  </si>
  <si>
    <t xml:space="preserve">Daily Breakfast Offerings:                                                                                                                   </t>
  </si>
  <si>
    <t xml:space="preserve">Beans </t>
  </si>
  <si>
    <t>Cinnamon Toast Crunch Cereal Kit, Apple, Milk</t>
  </si>
  <si>
    <t>Mc Ribb</t>
  </si>
  <si>
    <t>Mac N' Cheese</t>
  </si>
  <si>
    <t>Tostitos Scoops with Bean Dip</t>
  </si>
  <si>
    <t>Corn</t>
  </si>
  <si>
    <t>Cinnamon Roll, Applesauce, Juice, Milk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</si>
</sst>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9" x14ac:knownFonts="1">
    <font>
      <sz val="11"/>
      <color theme="1" tint="0.24994659260841701"/>
      <name val="Calibri"/>
      <family val="2"/>
      <scheme val="minor"/>
    </font>
    <font>
      <sz val="11"/>
      <color theme="1" tint="0.14999847407452621"/>
      <name val="Calibri"/>
      <family val="1"/>
      <scheme val="minor"/>
    </font>
    <font>
      <sz val="35"/>
      <color theme="4"/>
      <name val="Calibri"/>
      <family val="2"/>
      <scheme val="minor"/>
    </font>
    <font>
      <sz val="72"/>
      <name val="Poor Richard"/>
      <family val="1"/>
    </font>
    <font>
      <sz val="11"/>
      <color theme="4" tint="-0.24994659260841701"/>
      <name val="Calibri"/>
      <family val="2"/>
      <scheme val="minor"/>
    </font>
    <font>
      <sz val="35"/>
      <color theme="1" tint="0.14999847407452621"/>
      <name val="Calibri"/>
      <family val="1"/>
      <scheme val="minor"/>
    </font>
    <font>
      <sz val="16"/>
      <color theme="1"/>
      <name val="Calibri"/>
      <family val="1"/>
      <scheme val="minor"/>
    </font>
    <font>
      <sz val="12"/>
      <color theme="5" tint="-0.499984740745262"/>
      <name val="Calibri"/>
      <family val="1"/>
      <scheme val="minor"/>
    </font>
    <font>
      <sz val="10"/>
      <color theme="1" tint="0.14999847407452621"/>
      <name val="Calibri"/>
      <family val="1"/>
      <scheme val="minor"/>
    </font>
    <font>
      <sz val="12"/>
      <color theme="1" tint="0.14999847407452621"/>
      <name val="Calibri"/>
      <family val="1"/>
      <scheme val="minor"/>
    </font>
    <font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Poor Richard"/>
      <family val="1"/>
    </font>
    <font>
      <sz val="9"/>
      <color theme="1" tint="0.14999847407452621"/>
      <name val="Calibri"/>
      <family val="1"/>
      <scheme val="minor"/>
    </font>
    <font>
      <sz val="12"/>
      <color theme="1"/>
      <name val="Rockwell"/>
      <family val="1"/>
    </font>
    <font>
      <sz val="11"/>
      <name val="Poor Richard"/>
      <family val="1"/>
    </font>
    <font>
      <b/>
      <sz val="16"/>
      <color theme="1"/>
      <name val="Rockwell"/>
      <family val="1"/>
    </font>
    <font>
      <b/>
      <sz val="11"/>
      <color theme="1" tint="0.34998626667073579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2"/>
      <color theme="1"/>
      <name val="Calibri"/>
      <family val="1"/>
      <scheme val="minor"/>
    </font>
    <font>
      <sz val="9"/>
      <color theme="1"/>
      <name val="Poor Richard"/>
      <family val="1"/>
    </font>
    <font>
      <sz val="11"/>
      <color theme="1"/>
      <name val="Calibri"/>
      <family val="1"/>
      <scheme val="minor"/>
    </font>
    <font>
      <sz val="12"/>
      <color theme="1"/>
      <name val="Poor Richard"/>
      <family val="1"/>
    </font>
    <font>
      <sz val="9"/>
      <color theme="1"/>
      <name val="Calibri"/>
      <family val="1"/>
      <scheme val="minor"/>
    </font>
    <font>
      <b/>
      <sz val="14"/>
      <color theme="1"/>
      <name val="Poor Richard"/>
      <family val="1"/>
    </font>
    <font>
      <sz val="11"/>
      <color theme="1"/>
      <name val="Poor Richard"/>
      <family val="1"/>
    </font>
    <font>
      <sz val="16"/>
      <color theme="1"/>
      <name val="Poor Richard"/>
      <family val="1"/>
    </font>
    <font>
      <b/>
      <sz val="11"/>
      <color theme="1"/>
      <name val="Poor Richard"/>
      <family val="1"/>
    </font>
    <font>
      <sz val="14"/>
      <color theme="1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top"/>
    </xf>
    <xf numFmtId="0" fontId="2" fillId="0" borderId="0" applyFill="0" applyBorder="0" applyProtection="0">
      <alignment vertical="center"/>
    </xf>
    <xf numFmtId="0" fontId="4" fillId="0" borderId="1" applyNumberFormat="0" applyFill="0" applyProtection="0">
      <alignment horizontal="left" vertical="center" indent="1"/>
    </xf>
    <xf numFmtId="0" fontId="17" fillId="2" borderId="0" applyBorder="0" applyProtection="0">
      <alignment horizontal="left" vertical="top" wrapText="1" indent="1"/>
    </xf>
    <xf numFmtId="164" fontId="10" fillId="0" borderId="0">
      <alignment horizontal="left" indent="1"/>
    </xf>
    <xf numFmtId="0" fontId="11" fillId="2" borderId="0" applyNumberFormat="0" applyFont="0" applyBorder="0" applyAlignment="0">
      <alignment horizontal="left" vertical="center" indent="1"/>
    </xf>
  </cellStyleXfs>
  <cellXfs count="80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0" xfId="0" applyFont="1" applyFill="1" applyBorder="1">
      <alignment vertical="top"/>
    </xf>
    <xf numFmtId="0" fontId="1" fillId="0" borderId="0" xfId="2" applyFont="1" applyFill="1" applyBorder="1" applyAlignment="1">
      <alignment vertical="center"/>
    </xf>
    <xf numFmtId="0" fontId="5" fillId="0" borderId="0" xfId="1" applyFont="1" applyFill="1" applyAlignment="1">
      <alignment horizontal="left" vertical="center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left" vertical="top" indent="1"/>
    </xf>
    <xf numFmtId="0" fontId="7" fillId="0" borderId="2" xfId="2" applyFont="1" applyFill="1" applyBorder="1" applyAlignment="1">
      <alignment horizontal="left" vertical="top" indent="1"/>
    </xf>
    <xf numFmtId="0" fontId="8" fillId="0" borderId="0" xfId="0" applyFont="1" applyFill="1" applyBorder="1">
      <alignment vertical="top"/>
    </xf>
    <xf numFmtId="0" fontId="9" fillId="0" borderId="0" xfId="0" applyFont="1" applyAlignment="1">
      <alignment horizontal="left" vertical="center" indent="1"/>
    </xf>
    <xf numFmtId="164" fontId="9" fillId="0" borderId="3" xfId="4" applyFont="1" applyBorder="1" applyAlignment="1">
      <alignment horizontal="left" vertical="center"/>
    </xf>
    <xf numFmtId="164" fontId="9" fillId="0" borderId="4" xfId="4" applyFont="1" applyBorder="1" applyAlignment="1">
      <alignment horizontal="left" vertical="center"/>
    </xf>
    <xf numFmtId="164" fontId="9" fillId="0" borderId="3" xfId="4" applyFont="1" applyBorder="1" applyAlignment="1">
      <alignment horizontal="left" vertical="center" indent="1"/>
    </xf>
    <xf numFmtId="164" fontId="9" fillId="0" borderId="0" xfId="4" applyFont="1" applyBorder="1" applyAlignment="1">
      <alignment horizontal="left" vertical="center" indent="1"/>
    </xf>
    <xf numFmtId="0" fontId="9" fillId="0" borderId="0" xfId="0" applyFont="1" applyFill="1" applyBorder="1" applyAlignment="1">
      <alignment horizontal="left" vertical="center" indent="1"/>
    </xf>
    <xf numFmtId="164" fontId="12" fillId="3" borderId="5" xfId="5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 indent="1"/>
    </xf>
    <xf numFmtId="0" fontId="14" fillId="0" borderId="7" xfId="5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 indent="1"/>
    </xf>
    <xf numFmtId="0" fontId="9" fillId="0" borderId="0" xfId="0" applyFont="1" applyFill="1" applyBorder="1" applyAlignment="1">
      <alignment horizontal="left" vertical="center" wrapText="1" indent="1"/>
    </xf>
    <xf numFmtId="0" fontId="18" fillId="0" borderId="0" xfId="0" applyFont="1">
      <alignment vertical="top"/>
    </xf>
    <xf numFmtId="0" fontId="20" fillId="3" borderId="0" xfId="3" applyFont="1" applyFill="1" applyBorder="1" applyAlignment="1">
      <alignment vertical="top" wrapText="1"/>
    </xf>
    <xf numFmtId="0" fontId="21" fillId="5" borderId="0" xfId="3" applyFont="1" applyFill="1" applyBorder="1" applyAlignment="1">
      <alignment horizontal="left" vertical="center" wrapText="1" indent="1"/>
    </xf>
    <xf numFmtId="164" fontId="12" fillId="0" borderId="5" xfId="5" applyNumberFormat="1" applyFont="1" applyFill="1" applyBorder="1" applyAlignment="1">
      <alignment horizontal="center" vertical="center" wrapText="1"/>
    </xf>
    <xf numFmtId="164" fontId="12" fillId="0" borderId="5" xfId="4" applyFont="1" applyBorder="1" applyAlignment="1">
      <alignment horizontal="center" vertical="center" wrapText="1"/>
    </xf>
    <xf numFmtId="164" fontId="12" fillId="0" borderId="6" xfId="4" applyFont="1" applyBorder="1" applyAlignment="1">
      <alignment horizontal="center" vertical="center" wrapText="1"/>
    </xf>
    <xf numFmtId="164" fontId="19" fillId="0" borderId="0" xfId="4" applyFont="1" applyBorder="1" applyAlignment="1">
      <alignment horizontal="left" vertical="center" indent="1"/>
    </xf>
    <xf numFmtId="0" fontId="22" fillId="0" borderId="7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left" vertical="top" wrapText="1" indent="1"/>
    </xf>
    <xf numFmtId="164" fontId="19" fillId="3" borderId="3" xfId="5" applyNumberFormat="1" applyFont="1" applyFill="1" applyBorder="1" applyAlignment="1">
      <alignment horizontal="left" vertical="center" wrapText="1"/>
    </xf>
    <xf numFmtId="164" fontId="19" fillId="3" borderId="4" xfId="5" applyNumberFormat="1" applyFont="1" applyFill="1" applyBorder="1" applyAlignment="1">
      <alignment horizontal="left" vertical="center" wrapText="1"/>
    </xf>
    <xf numFmtId="164" fontId="19" fillId="0" borderId="3" xfId="5" applyNumberFormat="1" applyFont="1" applyFill="1" applyBorder="1" applyAlignment="1">
      <alignment horizontal="left" vertical="center" wrapText="1" indent="1"/>
    </xf>
    <xf numFmtId="164" fontId="19" fillId="4" borderId="0" xfId="5" applyNumberFormat="1" applyFont="1" applyFill="1" applyBorder="1" applyAlignment="1">
      <alignment horizontal="left" vertical="center" wrapText="1" indent="1"/>
    </xf>
    <xf numFmtId="0" fontId="1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3" fillId="4" borderId="0" xfId="5" applyFont="1" applyFill="1" applyBorder="1" applyAlignment="1">
      <alignment horizontal="left" vertical="top" wrapText="1" indent="1"/>
    </xf>
    <xf numFmtId="164" fontId="19" fillId="0" borderId="3" xfId="4" applyFont="1" applyBorder="1" applyAlignment="1">
      <alignment horizontal="left" vertical="center"/>
    </xf>
    <xf numFmtId="164" fontId="19" fillId="0" borderId="11" xfId="4" applyFont="1" applyBorder="1" applyAlignment="1">
      <alignment horizontal="left" vertical="center"/>
    </xf>
    <xf numFmtId="164" fontId="19" fillId="0" borderId="4" xfId="4" applyFont="1" applyBorder="1" applyAlignment="1">
      <alignment horizontal="left" vertical="center"/>
    </xf>
    <xf numFmtId="164" fontId="19" fillId="0" borderId="3" xfId="4" applyFont="1" applyFill="1" applyBorder="1" applyAlignment="1">
      <alignment horizontal="left" vertical="center" indent="1"/>
    </xf>
    <xf numFmtId="0" fontId="25" fillId="0" borderId="5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12" fillId="3" borderId="6" xfId="5" applyNumberFormat="1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164" fontId="12" fillId="0" borderId="5" xfId="4" applyFont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 indent="1"/>
    </xf>
    <xf numFmtId="0" fontId="22" fillId="0" borderId="5" xfId="0" applyFont="1" applyBorder="1" applyAlignment="1">
      <alignment vertical="center" wrapText="1"/>
    </xf>
    <xf numFmtId="0" fontId="2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64" fontId="19" fillId="0" borderId="9" xfId="4" applyFont="1" applyBorder="1" applyAlignment="1">
      <alignment horizontal="left" vertical="center" indent="1"/>
    </xf>
    <xf numFmtId="164" fontId="19" fillId="0" borderId="3" xfId="4" applyFont="1" applyBorder="1" applyAlignment="1">
      <alignment horizontal="left" vertical="center" indent="1"/>
    </xf>
    <xf numFmtId="164" fontId="19" fillId="0" borderId="5" xfId="4" applyFont="1" applyFill="1" applyBorder="1" applyAlignment="1">
      <alignment horizontal="left" vertical="center" indent="1"/>
    </xf>
    <xf numFmtId="0" fontId="23" fillId="0" borderId="10" xfId="0" applyFont="1" applyBorder="1" applyAlignment="1">
      <alignment horizontal="left" vertical="top" wrapText="1" indent="1"/>
    </xf>
    <xf numFmtId="0" fontId="25" fillId="0" borderId="7" xfId="0" applyFont="1" applyBorder="1" applyAlignment="1">
      <alignment horizontal="center" vertical="top" wrapText="1"/>
    </xf>
    <xf numFmtId="164" fontId="19" fillId="3" borderId="0" xfId="5" applyNumberFormat="1" applyFont="1" applyFill="1" applyBorder="1" applyAlignment="1">
      <alignment horizontal="left" vertical="center" wrapText="1" indent="1"/>
    </xf>
    <xf numFmtId="0" fontId="21" fillId="0" borderId="0" xfId="0" applyFont="1">
      <alignment vertical="top"/>
    </xf>
    <xf numFmtId="164" fontId="28" fillId="0" borderId="5" xfId="4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164" fontId="19" fillId="3" borderId="0" xfId="5" applyNumberFormat="1" applyFont="1" applyFill="1" applyBorder="1" applyAlignment="1">
      <alignment horizontal="center" vertical="center" wrapText="1"/>
    </xf>
    <xf numFmtId="0" fontId="19" fillId="3" borderId="0" xfId="5" applyFont="1" applyFill="1" applyBorder="1" applyAlignment="1">
      <alignment horizontal="center" vertical="top" wrapText="1"/>
    </xf>
    <xf numFmtId="0" fontId="3" fillId="0" borderId="0" xfId="1" applyFont="1" applyFill="1" applyBorder="1" applyAlignment="1"/>
    <xf numFmtId="164" fontId="12" fillId="0" borderId="5" xfId="4" applyFont="1" applyBorder="1" applyAlignment="1">
      <alignment horizontal="center" vertical="center"/>
    </xf>
    <xf numFmtId="164" fontId="12" fillId="3" borderId="5" xfId="5" applyNumberFormat="1" applyFont="1" applyFill="1" applyBorder="1" applyAlignment="1">
      <alignment horizontal="center" vertical="center" wrapText="1"/>
    </xf>
    <xf numFmtId="164" fontId="24" fillId="0" borderId="5" xfId="4" applyFont="1" applyBorder="1" applyAlignment="1">
      <alignment horizontal="center" vertical="center" wrapText="1"/>
    </xf>
    <xf numFmtId="0" fontId="21" fillId="3" borderId="0" xfId="3" applyFont="1" applyFill="1" applyBorder="1" applyAlignment="1">
      <alignment horizontal="left" vertical="center" wrapText="1" indent="1"/>
    </xf>
    <xf numFmtId="164" fontId="12" fillId="3" borderId="5" xfId="5" applyNumberFormat="1" applyFont="1" applyFill="1" applyBorder="1" applyAlignment="1">
      <alignment horizontal="center" vertical="center"/>
    </xf>
    <xf numFmtId="164" fontId="12" fillId="0" borderId="5" xfId="4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2" fillId="0" borderId="5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 wrapText="1"/>
    </xf>
    <xf numFmtId="164" fontId="15" fillId="0" borderId="6" xfId="4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</cellXfs>
  <cellStyles count="6">
    <cellStyle name="Banded" xfId="5" xr:uid="{271915E4-E31E-4A44-BDBA-6AFB8E1FE16F}"/>
    <cellStyle name="Day" xfId="4" xr:uid="{D3898CC6-C7E7-412A-AE89-3B4B76085865}"/>
    <cellStyle name="Heading 1" xfId="2" builtinId="16"/>
    <cellStyle name="Heading 4" xfId="3" builtinId="19"/>
    <cellStyle name="Normal" xfId="0" builtinId="0"/>
    <cellStyle name="Title" xfId="1" builtinId="15"/>
  </cellStyles>
  <dxfs count="10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901700</xdr:colOff>
      <xdr:row>0</xdr:row>
      <xdr:rowOff>63501</xdr:rowOff>
    </xdr:from>
    <xdr:to>
      <xdr:col>16</xdr:col>
      <xdr:colOff>393700</xdr:colOff>
      <xdr:row>1</xdr:row>
      <xdr:rowOff>571500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46CD607-8E13-4BF9-867C-B6AC083FB49A}"/>
            </a:ext>
          </a:extLst>
        </xdr:cNvPr>
        <xdr:cNvSpPr txBox="1"/>
      </xdr:nvSpPr>
      <xdr:spPr>
        <a:xfrm>
          <a:off x="3378200" y="63501"/>
          <a:ext cx="11255375" cy="11652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pPr algn="ctr"/>
          <a:r>
            <a:rPr lang="en-US" sz="4400" b="1">
              <a:solidFill>
                <a:srgbClr val="009E47"/>
              </a:solidFill>
              <a:latin typeface="Rockwell Extra Bold" panose="02060903040505020403" pitchFamily="18" charset="0"/>
            </a:rPr>
            <a:t>Nadaburg Unified School District</a:t>
          </a:r>
        </a:p>
        <a:p>
          <a:pPr algn="ctr"/>
          <a:r>
            <a:rPr lang="en-US" sz="1800">
              <a:solidFill>
                <a:srgbClr val="009E47"/>
              </a:solidFill>
              <a:latin typeface="Rockwell Extra Bold" panose="02060903040505020403" pitchFamily="18" charset="0"/>
            </a:rPr>
            <a:t>Breakfast and</a:t>
          </a:r>
          <a:r>
            <a:rPr lang="en-US" sz="1800" baseline="0">
              <a:solidFill>
                <a:srgbClr val="009E47"/>
              </a:solidFill>
              <a:latin typeface="Rockwell Extra Bold" panose="02060903040505020403" pitchFamily="18" charset="0"/>
            </a:rPr>
            <a:t> Lunch Menu</a:t>
          </a:r>
          <a:endParaRPr lang="en-US" sz="1800">
            <a:solidFill>
              <a:srgbClr val="009E47"/>
            </a:solidFill>
            <a:latin typeface="Rockwell Extra Bold" panose="02060903040505020403" pitchFamily="18" charset="0"/>
          </a:endParaRPr>
        </a:p>
      </xdr:txBody>
    </xdr:sp>
    <xdr:clientData/>
  </xdr:twoCellAnchor>
  <xdr:twoCellAnchor editAs="oneCell">
    <xdr:from>
      <xdr:col>1</xdr:col>
      <xdr:colOff>1190625</xdr:colOff>
      <xdr:row>0</xdr:row>
      <xdr:rowOff>149678</xdr:rowOff>
    </xdr:from>
    <xdr:to>
      <xdr:col>1</xdr:col>
      <xdr:colOff>2137682</xdr:colOff>
      <xdr:row>1</xdr:row>
      <xdr:rowOff>218509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ADA8C1-62DE-408C-8094-D50935920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482" y="149678"/>
          <a:ext cx="947057" cy="72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304800</xdr:colOff>
      <xdr:row>24</xdr:row>
      <xdr:rowOff>66675</xdr:rowOff>
    </xdr:to>
    <xdr:sp macro="" textlink="">
      <xdr:nvSpPr>
        <xdr:cNvPr id="5" name="AutoShape 2" descr="Happy Thanksgiving - Greeting with Cute Smiley Pumpkin. Stock Vector ...">
          <a:extLst>
            <a:ext uri="{FF2B5EF4-FFF2-40B4-BE49-F238E27FC236}">
              <a16:creationId xmlns:a16="http://schemas.microsoft.com/office/drawing/2014/main" id="{7800C8C5-B0AD-4483-86B9-825836426F00}"/>
            </a:ext>
          </a:extLst>
        </xdr:cNvPr>
        <xdr:cNvSpPr>
          <a:spLocks noChangeAspect="1" noChangeArrowheads="1"/>
        </xdr:cNvSpPr>
      </xdr:nvSpPr>
      <xdr:spPr bwMode="auto">
        <a:xfrm>
          <a:off x="172878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766761</xdr:colOff>
      <xdr:row>1</xdr:row>
      <xdr:rowOff>790575</xdr:rowOff>
    </xdr:from>
    <xdr:to>
      <xdr:col>24</xdr:col>
      <xdr:colOff>166686</xdr:colOff>
      <xdr:row>21</xdr:row>
      <xdr:rowOff>240833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259541F-99F9-44E8-92F1-303EEDC1E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63511" y="1457325"/>
          <a:ext cx="9115425" cy="9118133"/>
        </a:xfrm>
        <a:prstGeom prst="rect">
          <a:avLst/>
        </a:prstGeom>
      </xdr:spPr>
    </xdr:pic>
    <xdr:clientData/>
  </xdr:twoCellAnchor>
  <xdr:twoCellAnchor editAs="oneCell">
    <xdr:from>
      <xdr:col>3</xdr:col>
      <xdr:colOff>1154907</xdr:colOff>
      <xdr:row>28</xdr:row>
      <xdr:rowOff>190501</xdr:rowOff>
    </xdr:from>
    <xdr:to>
      <xdr:col>5</xdr:col>
      <xdr:colOff>178594</xdr:colOff>
      <xdr:row>31</xdr:row>
      <xdr:rowOff>192515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B46788B-3200-46D1-8C43-B23873A55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12657" y="13846970"/>
          <a:ext cx="3321843" cy="1442671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202407</xdr:colOff>
      <xdr:row>16</xdr:row>
      <xdr:rowOff>214312</xdr:rowOff>
    </xdr:from>
    <xdr:to>
      <xdr:col>1</xdr:col>
      <xdr:colOff>1950413</xdr:colOff>
      <xdr:row>19</xdr:row>
      <xdr:rowOff>47623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F7CB26C-CCFF-41F9-9D05-F6B87F5FD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2470" y="7477125"/>
          <a:ext cx="1748006" cy="1666873"/>
        </a:xfrm>
        <a:prstGeom prst="rect">
          <a:avLst/>
        </a:prstGeom>
      </xdr:spPr>
    </xdr:pic>
    <xdr:clientData/>
  </xdr:twoCellAnchor>
  <xdr:twoCellAnchor editAs="oneCell">
    <xdr:from>
      <xdr:col>16</xdr:col>
      <xdr:colOff>285750</xdr:colOff>
      <xdr:row>0</xdr:row>
      <xdr:rowOff>261938</xdr:rowOff>
    </xdr:from>
    <xdr:to>
      <xdr:col>17</xdr:col>
      <xdr:colOff>88633</xdr:colOff>
      <xdr:row>1</xdr:row>
      <xdr:rowOff>383869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6EAA635-4DA6-4A31-9A94-B5FC124D8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621000" y="261938"/>
          <a:ext cx="612508" cy="7886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ahagun/Desktop/2023-2024/2024%20NADA_DO%20Men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ahagun/Desktop/Nada_DO%20Men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py%20of%20Copy%20of%20Copy%20of%202022Menu%20AM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2024%20HighSchool%20Men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mber (2)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Meal"/>
      <sheetName val="Vegetables"/>
    </sheetNames>
    <sheetDataSet>
      <sheetData sheetId="0"/>
      <sheetData sheetId="1">
        <row r="5">
          <cell r="K5">
            <v>2024</v>
          </cell>
          <cell r="L5" t="str">
            <v>Monday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ober (2)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Meal"/>
      <sheetName val="Vegetables"/>
    </sheetNames>
    <sheetDataSet>
      <sheetData sheetId="0"/>
      <sheetData sheetId="1">
        <row r="5">
          <cell r="K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August"/>
      <sheetName val="September"/>
      <sheetName val="October"/>
      <sheetName val="November"/>
      <sheetName val="December"/>
      <sheetName val="Meal"/>
      <sheetName val="Vegetables"/>
      <sheetName val="Sheet2"/>
      <sheetName val="June-1"/>
    </sheetNames>
    <sheetDataSet>
      <sheetData sheetId="0">
        <row r="3">
          <cell r="B3" t="str">
            <v>Monday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1A76D-C367-4F30-B6FF-85BE66366711}">
  <sheetPr>
    <tabColor theme="5" tint="0.59999389629810485"/>
    <pageSetUpPr fitToPage="1"/>
  </sheetPr>
  <dimension ref="A1:AB72"/>
  <sheetViews>
    <sheetView showGridLines="0" tabSelected="1" showWhiteSpace="0" view="pageLayout" zoomScale="70" zoomScaleNormal="100" zoomScalePageLayoutView="70" workbookViewId="0">
      <selection activeCell="D28" sqref="D28"/>
    </sheetView>
  </sheetViews>
  <sheetFormatPr defaultColWidth="11.42578125" defaultRowHeight="15" x14ac:dyDescent="0.25"/>
  <cols>
    <col min="1" max="1" width="6.85546875" style="1" customWidth="1"/>
    <col min="2" max="4" width="30.42578125" style="1" customWidth="1"/>
    <col min="5" max="5" width="29.5703125" style="1" customWidth="1"/>
    <col min="6" max="6" width="29.28515625" style="1" customWidth="1"/>
    <col min="7" max="8" width="19.85546875" style="1" hidden="1" customWidth="1"/>
    <col min="9" max="9" width="2.28515625" style="1" hidden="1" customWidth="1"/>
    <col min="10" max="10" width="13.7109375" style="20" hidden="1" customWidth="1"/>
    <col min="11" max="11" width="0" style="20" hidden="1" customWidth="1"/>
    <col min="12" max="16384" width="11.42578125" style="20"/>
  </cols>
  <sheetData>
    <row r="1" spans="1:11" s="1" customFormat="1" ht="51.75" customHeight="1" x14ac:dyDescent="0.25">
      <c r="I1" s="1" t="s">
        <v>0</v>
      </c>
    </row>
    <row r="2" spans="1:11" s="2" customFormat="1" ht="114.75" customHeight="1" x14ac:dyDescent="1.1000000000000001">
      <c r="B2" s="66" t="str">
        <f>"November "&amp;CalendarYear</f>
        <v>November 2024</v>
      </c>
      <c r="C2" s="66"/>
      <c r="D2" s="66"/>
      <c r="E2" s="3"/>
      <c r="F2" s="3"/>
      <c r="G2" s="3"/>
      <c r="H2" s="4"/>
    </row>
    <row r="3" spans="1:11" s="8" customFormat="1" ht="19.5" customHeight="1" thickBot="1" x14ac:dyDescent="0.3">
      <c r="A3" s="1"/>
      <c r="B3" s="5" t="str">
        <f>WeekStart</f>
        <v>Monday</v>
      </c>
      <c r="C3" s="5" t="str">
        <f t="shared" ref="C3:H3" si="0">TEXT(C4,"dddd")</f>
        <v>Tuesday</v>
      </c>
      <c r="D3" s="5" t="str">
        <f t="shared" si="0"/>
        <v>Wednesday</v>
      </c>
      <c r="E3" s="5" t="str">
        <f t="shared" si="0"/>
        <v>Thursday</v>
      </c>
      <c r="F3" s="6" t="str">
        <f t="shared" si="0"/>
        <v>Friday</v>
      </c>
      <c r="G3" s="7" t="str">
        <f t="shared" si="0"/>
        <v>Saturday</v>
      </c>
      <c r="H3" s="7" t="str">
        <f t="shared" si="0"/>
        <v>Sunday</v>
      </c>
    </row>
    <row r="4" spans="1:11" s="14" customFormat="1" ht="12" customHeight="1" x14ac:dyDescent="0.25">
      <c r="A4" s="9"/>
      <c r="B4" s="10">
        <f t="array" ref="B4:H4">DaysAndWeeks+DATE(CalendarYear,11,1)-WEEKDAY(DATE(CalendarYear,11,1),(WeekStart="Monday")+1)+1</f>
        <v>45593</v>
      </c>
      <c r="C4" s="10">
        <v>45594</v>
      </c>
      <c r="D4" s="10">
        <v>45595</v>
      </c>
      <c r="E4" s="11">
        <v>45596</v>
      </c>
      <c r="F4" s="12">
        <v>45597</v>
      </c>
      <c r="G4" s="13">
        <v>45598</v>
      </c>
      <c r="H4" s="13">
        <v>45599</v>
      </c>
    </row>
    <row r="5" spans="1:11" s="14" customFormat="1" ht="53.25" customHeight="1" x14ac:dyDescent="0.25">
      <c r="A5" s="9"/>
      <c r="B5" s="24"/>
      <c r="C5" s="24"/>
      <c r="D5" s="24"/>
      <c r="E5" s="25"/>
      <c r="F5" s="24" t="s">
        <v>1</v>
      </c>
      <c r="G5" s="26"/>
      <c r="H5" s="26"/>
    </row>
    <row r="6" spans="1:11" s="14" customFormat="1" ht="30" customHeight="1" x14ac:dyDescent="0.25">
      <c r="A6" s="9"/>
      <c r="B6" s="24"/>
      <c r="C6" s="24"/>
      <c r="D6" s="24"/>
      <c r="E6" s="25"/>
      <c r="F6" s="15" t="s">
        <v>2</v>
      </c>
      <c r="G6" s="26"/>
      <c r="H6" s="26"/>
    </row>
    <row r="7" spans="1:11" s="14" customFormat="1" ht="15.75" x14ac:dyDescent="0.25">
      <c r="A7" s="9"/>
      <c r="B7" s="67"/>
      <c r="C7" s="67"/>
      <c r="D7" s="67"/>
      <c r="E7" s="67"/>
      <c r="F7" s="63" t="s">
        <v>3</v>
      </c>
      <c r="G7" s="26"/>
      <c r="H7" s="26"/>
    </row>
    <row r="8" spans="1:11" s="14" customFormat="1" ht="29.25" customHeight="1" x14ac:dyDescent="0.25">
      <c r="A8" s="9"/>
      <c r="B8" s="67"/>
      <c r="C8" s="67"/>
      <c r="D8" s="67"/>
      <c r="E8" s="67"/>
      <c r="F8" s="63"/>
      <c r="G8" s="26"/>
      <c r="H8" s="26"/>
    </row>
    <row r="9" spans="1:11" s="18" customFormat="1" ht="32.25" thickBot="1" x14ac:dyDescent="0.3">
      <c r="A9" s="16"/>
      <c r="B9" s="27"/>
      <c r="C9" s="27"/>
      <c r="D9" s="27"/>
      <c r="E9" s="28"/>
      <c r="F9" s="17" t="s">
        <v>4</v>
      </c>
      <c r="G9" s="29"/>
      <c r="H9" s="29"/>
    </row>
    <row r="10" spans="1:11" s="14" customFormat="1" ht="13.5" customHeight="1" x14ac:dyDescent="0.25">
      <c r="A10" s="9"/>
      <c r="B10" s="30">
        <f t="array" ref="B10:H10">DaysAndWeeks+DATE(CalendarYear,11,1)-WEEKDAY(DATE(CalendarYear,11,1),(WeekStart="Monday")+1)+8</f>
        <v>45600</v>
      </c>
      <c r="C10" s="30">
        <v>45601</v>
      </c>
      <c r="D10" s="30">
        <v>45602</v>
      </c>
      <c r="E10" s="31">
        <v>45603</v>
      </c>
      <c r="F10" s="32">
        <v>45604</v>
      </c>
      <c r="G10" s="33">
        <v>45605</v>
      </c>
      <c r="H10" s="33">
        <v>45606</v>
      </c>
    </row>
    <row r="11" spans="1:11" s="14" customFormat="1" ht="70.5" customHeight="1" x14ac:dyDescent="0.25">
      <c r="A11" s="9"/>
      <c r="B11" s="15" t="s">
        <v>5</v>
      </c>
      <c r="C11" s="23" t="s">
        <v>36</v>
      </c>
      <c r="D11" s="15" t="s">
        <v>17</v>
      </c>
      <c r="E11" s="24" t="s">
        <v>41</v>
      </c>
      <c r="F11" s="15" t="s">
        <v>35</v>
      </c>
      <c r="G11" s="33"/>
      <c r="H11" s="33"/>
    </row>
    <row r="12" spans="1:11" s="14" customFormat="1" ht="37.5" customHeight="1" x14ac:dyDescent="0.25">
      <c r="A12" s="9"/>
      <c r="B12" s="71" t="s">
        <v>6</v>
      </c>
      <c r="C12" s="72" t="s">
        <v>37</v>
      </c>
      <c r="D12" s="68" t="s">
        <v>55</v>
      </c>
      <c r="E12" s="68" t="s">
        <v>47</v>
      </c>
      <c r="F12" s="74" t="s">
        <v>28</v>
      </c>
      <c r="G12" s="33"/>
      <c r="H12" s="33"/>
      <c r="K12" s="19"/>
    </row>
    <row r="13" spans="1:11" s="14" customFormat="1" ht="22.5" customHeight="1" x14ac:dyDescent="0.25">
      <c r="A13" s="9"/>
      <c r="B13" s="71"/>
      <c r="C13" s="72"/>
      <c r="D13" s="68"/>
      <c r="E13" s="68"/>
      <c r="F13" s="74"/>
      <c r="G13" s="33"/>
      <c r="H13" s="33"/>
      <c r="K13" s="19"/>
    </row>
    <row r="14" spans="1:11" s="14" customFormat="1" ht="31.5" customHeight="1" x14ac:dyDescent="0.25">
      <c r="A14" s="9"/>
      <c r="B14" s="15" t="s">
        <v>7</v>
      </c>
      <c r="C14" s="15" t="s">
        <v>52</v>
      </c>
      <c r="D14" s="15" t="s">
        <v>39</v>
      </c>
      <c r="E14" s="15" t="s">
        <v>19</v>
      </c>
      <c r="F14" s="34" t="s">
        <v>29</v>
      </c>
      <c r="G14" s="33"/>
      <c r="H14" s="33"/>
    </row>
    <row r="15" spans="1:11" s="18" customFormat="1" ht="54" customHeight="1" thickBot="1" x14ac:dyDescent="0.3">
      <c r="A15" s="16"/>
      <c r="B15" s="35" t="s">
        <v>8</v>
      </c>
      <c r="C15" s="35" t="s">
        <v>8</v>
      </c>
      <c r="D15" s="36" t="s">
        <v>8</v>
      </c>
      <c r="E15" s="36" t="s">
        <v>8</v>
      </c>
      <c r="F15" s="35" t="s">
        <v>32</v>
      </c>
      <c r="G15" s="37"/>
      <c r="H15" s="37"/>
    </row>
    <row r="16" spans="1:11" s="14" customFormat="1" ht="14.25" customHeight="1" x14ac:dyDescent="0.25">
      <c r="A16" s="9"/>
      <c r="B16" s="38">
        <f t="array" ref="B16:H16">DaysAndWeeks+DATE(CalendarYear,11,1)-WEEKDAY(DATE(CalendarYear,11,1),(WeekStart="Monday")+1)+15</f>
        <v>45607</v>
      </c>
      <c r="C16" s="39">
        <v>45608</v>
      </c>
      <c r="D16" s="38">
        <v>45609</v>
      </c>
      <c r="E16" s="40">
        <v>45610</v>
      </c>
      <c r="F16" s="41">
        <v>45611</v>
      </c>
      <c r="G16" s="26">
        <v>45612</v>
      </c>
      <c r="H16" s="26">
        <v>45613</v>
      </c>
    </row>
    <row r="17" spans="1:28" s="14" customFormat="1" ht="51" customHeight="1" x14ac:dyDescent="0.25">
      <c r="A17" s="9"/>
      <c r="B17" s="15"/>
      <c r="C17" s="15" t="s">
        <v>20</v>
      </c>
      <c r="D17" s="24" t="s">
        <v>45</v>
      </c>
      <c r="E17" s="25" t="s">
        <v>24</v>
      </c>
      <c r="F17" s="15" t="s">
        <v>33</v>
      </c>
      <c r="G17" s="26"/>
      <c r="H17" s="26"/>
      <c r="L17" s="78"/>
    </row>
    <row r="18" spans="1:28" s="14" customFormat="1" ht="18.75" x14ac:dyDescent="0.25">
      <c r="A18" s="9"/>
      <c r="B18" s="15"/>
      <c r="C18" s="15" t="s">
        <v>21</v>
      </c>
      <c r="D18" s="24"/>
      <c r="E18" s="69" t="s">
        <v>42</v>
      </c>
      <c r="F18" s="15" t="s">
        <v>31</v>
      </c>
      <c r="G18" s="26"/>
      <c r="H18" s="26"/>
      <c r="L18" s="78"/>
    </row>
    <row r="19" spans="1:28" s="14" customFormat="1" ht="75" customHeight="1" x14ac:dyDescent="0.25">
      <c r="A19" s="9"/>
      <c r="B19" s="15"/>
      <c r="C19" s="15" t="s">
        <v>22</v>
      </c>
      <c r="D19" s="24" t="s">
        <v>23</v>
      </c>
      <c r="E19" s="69"/>
      <c r="F19" s="15" t="s">
        <v>29</v>
      </c>
      <c r="G19" s="26"/>
      <c r="H19" s="26"/>
    </row>
    <row r="20" spans="1:28" s="14" customFormat="1" ht="18.75" customHeight="1" x14ac:dyDescent="0.25">
      <c r="A20" s="9"/>
      <c r="B20" s="42"/>
      <c r="C20" s="43"/>
      <c r="D20" s="15" t="s">
        <v>19</v>
      </c>
      <c r="E20" s="44" t="s">
        <v>18</v>
      </c>
      <c r="F20" s="45" t="s">
        <v>34</v>
      </c>
      <c r="G20" s="26"/>
      <c r="H20" s="26"/>
    </row>
    <row r="21" spans="1:28" s="18" customFormat="1" ht="48" thickBot="1" x14ac:dyDescent="0.35">
      <c r="A21" s="16"/>
      <c r="B21" s="46" t="s">
        <v>16</v>
      </c>
      <c r="C21" s="47" t="s">
        <v>8</v>
      </c>
      <c r="D21" s="36" t="s">
        <v>8</v>
      </c>
      <c r="E21" s="48" t="s">
        <v>8</v>
      </c>
      <c r="F21" s="49" t="s">
        <v>32</v>
      </c>
      <c r="G21" s="29"/>
      <c r="H21" s="29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  <row r="22" spans="1:28" s="14" customFormat="1" ht="37.5" customHeight="1" x14ac:dyDescent="0.3">
      <c r="A22" s="9"/>
      <c r="B22" s="30">
        <f t="array" ref="B22:H22">DaysAndWeeks+DATE(CalendarYear,11,1)-WEEKDAY(DATE(CalendarYear,11,1),(WeekStart="Monday")+1)+22</f>
        <v>45614</v>
      </c>
      <c r="C22" s="30">
        <v>45615</v>
      </c>
      <c r="D22" s="30">
        <v>45616</v>
      </c>
      <c r="E22" s="30">
        <v>45617</v>
      </c>
      <c r="F22" s="32">
        <v>45618</v>
      </c>
      <c r="G22" s="33">
        <v>45619</v>
      </c>
      <c r="H22" s="33">
        <v>45620</v>
      </c>
      <c r="L22" s="75" t="s">
        <v>9</v>
      </c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</row>
    <row r="23" spans="1:28" s="14" customFormat="1" ht="51.75" customHeight="1" x14ac:dyDescent="0.3">
      <c r="A23" s="9"/>
      <c r="B23" s="15" t="s">
        <v>44</v>
      </c>
      <c r="C23" s="24" t="s">
        <v>25</v>
      </c>
      <c r="D23" s="23" t="s">
        <v>58</v>
      </c>
      <c r="E23" s="24" t="s">
        <v>40</v>
      </c>
      <c r="F23" s="23" t="s">
        <v>30</v>
      </c>
      <c r="G23" s="33"/>
      <c r="H23" s="33"/>
      <c r="L23" s="79" t="s">
        <v>51</v>
      </c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spans="1:28" s="14" customFormat="1" ht="18.75" customHeight="1" x14ac:dyDescent="0.25">
      <c r="A24" s="9"/>
      <c r="B24" s="24" t="s">
        <v>43</v>
      </c>
      <c r="C24" s="24" t="s">
        <v>26</v>
      </c>
      <c r="D24" s="24" t="s">
        <v>38</v>
      </c>
      <c r="E24" s="69" t="s">
        <v>49</v>
      </c>
      <c r="F24" s="68" t="s">
        <v>48</v>
      </c>
      <c r="G24" s="33"/>
      <c r="H24" s="33"/>
      <c r="L24" s="77" t="s">
        <v>50</v>
      </c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AB24" s="14" t="s">
        <v>10</v>
      </c>
    </row>
    <row r="25" spans="1:28" s="14" customFormat="1" ht="99.75" customHeight="1" x14ac:dyDescent="0.25">
      <c r="A25" s="9"/>
      <c r="B25" s="24" t="s">
        <v>7</v>
      </c>
      <c r="C25" s="50" t="s">
        <v>27</v>
      </c>
      <c r="D25" s="15" t="s">
        <v>39</v>
      </c>
      <c r="E25" s="69"/>
      <c r="F25" s="68"/>
      <c r="G25" s="33"/>
      <c r="H25" s="33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spans="1:28" s="14" customFormat="1" ht="23.25" customHeight="1" x14ac:dyDescent="0.25">
      <c r="A26" s="9"/>
      <c r="B26" s="51"/>
      <c r="C26" s="52"/>
      <c r="D26" s="53"/>
      <c r="E26" s="15" t="s">
        <v>18</v>
      </c>
      <c r="F26" s="54" t="s">
        <v>29</v>
      </c>
      <c r="G26" s="33"/>
      <c r="H26" s="33"/>
      <c r="L26" s="76" t="s">
        <v>11</v>
      </c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spans="1:28" s="18" customFormat="1" ht="48" customHeight="1" thickBot="1" x14ac:dyDescent="0.3">
      <c r="A27" s="16"/>
      <c r="B27" s="47" t="s">
        <v>8</v>
      </c>
      <c r="C27" s="47" t="s">
        <v>8</v>
      </c>
      <c r="D27" s="47" t="s">
        <v>8</v>
      </c>
      <c r="E27" s="36" t="s">
        <v>8</v>
      </c>
      <c r="F27" s="49" t="s">
        <v>32</v>
      </c>
      <c r="G27" s="37"/>
      <c r="H27" s="37"/>
      <c r="L27" s="77" t="s">
        <v>12</v>
      </c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spans="1:28" s="14" customFormat="1" ht="14.25" customHeight="1" x14ac:dyDescent="0.25">
      <c r="A28" s="9"/>
      <c r="B28" s="38">
        <f t="array" ref="B28:H28">DaysAndWeeks+DATE(CalendarYear,11,1)-WEEKDAY(DATE(CalendarYear,11,1),(WeekStart="Monday")+1)+29</f>
        <v>45621</v>
      </c>
      <c r="C28" s="38">
        <v>45622</v>
      </c>
      <c r="D28" s="55">
        <v>45623</v>
      </c>
      <c r="E28" s="56">
        <v>45624</v>
      </c>
      <c r="F28" s="57">
        <v>45625</v>
      </c>
      <c r="G28" s="26">
        <v>45626</v>
      </c>
      <c r="H28" s="26">
        <v>45627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spans="1:28" s="14" customFormat="1" ht="37.5" x14ac:dyDescent="0.25">
      <c r="A29" s="9"/>
      <c r="B29" s="62" t="s">
        <v>53</v>
      </c>
      <c r="C29" s="24" t="s">
        <v>46</v>
      </c>
      <c r="D29" s="55"/>
      <c r="E29" s="24"/>
      <c r="F29" s="57"/>
      <c r="G29" s="26"/>
      <c r="H29" s="26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spans="1:28" s="14" customFormat="1" ht="37.5" x14ac:dyDescent="0.25">
      <c r="A30" s="9"/>
      <c r="B30" s="24" t="s">
        <v>56</v>
      </c>
      <c r="C30" s="15" t="s">
        <v>54</v>
      </c>
      <c r="D30" s="55"/>
      <c r="E30" s="15"/>
      <c r="F30" s="57"/>
      <c r="G30" s="26"/>
      <c r="H30" s="26"/>
      <c r="L30" s="73" t="s">
        <v>13</v>
      </c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</row>
    <row r="31" spans="1:28" s="14" customFormat="1" ht="18.75" x14ac:dyDescent="0.25">
      <c r="A31" s="9"/>
      <c r="B31" s="24"/>
      <c r="C31" s="68" t="s">
        <v>22</v>
      </c>
      <c r="D31" s="55"/>
      <c r="E31" s="15"/>
      <c r="F31" s="57"/>
      <c r="G31" s="26"/>
      <c r="H31" s="26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</row>
    <row r="32" spans="1:28" s="14" customFormat="1" ht="24" customHeight="1" x14ac:dyDescent="0.25">
      <c r="A32" s="9"/>
      <c r="B32" s="24" t="s">
        <v>57</v>
      </c>
      <c r="C32" s="68"/>
      <c r="D32" s="55"/>
      <c r="E32" s="15"/>
      <c r="F32" s="57"/>
      <c r="G32" s="26"/>
      <c r="H32" s="26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</row>
    <row r="33" spans="1:24" s="18" customFormat="1" ht="48" thickBot="1" x14ac:dyDescent="0.3">
      <c r="A33" s="16"/>
      <c r="B33" s="47" t="s">
        <v>8</v>
      </c>
      <c r="C33" s="47" t="s">
        <v>8</v>
      </c>
      <c r="D33" s="58"/>
      <c r="E33" s="59"/>
      <c r="F33" s="17"/>
      <c r="G33" s="29"/>
      <c r="H33" s="29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</row>
    <row r="34" spans="1:24" s="14" customFormat="1" ht="17.25" hidden="1" customHeight="1" x14ac:dyDescent="0.25">
      <c r="A34" s="9"/>
      <c r="B34" s="60">
        <f t="array" ref="B34:C34">DaysAndWeeks+DATE(CalendarYear,11,1)-WEEKDAY(DATE(CalendarYear,11,1),(WeekStart="Monday")+1)+36</f>
        <v>45628</v>
      </c>
      <c r="C34" s="60">
        <v>45629</v>
      </c>
      <c r="D34" s="70"/>
      <c r="E34" s="70"/>
      <c r="F34" s="70"/>
      <c r="G34" s="70"/>
      <c r="H34" s="70"/>
    </row>
    <row r="35" spans="1:24" s="18" customFormat="1" ht="15.75" x14ac:dyDescent="0.25">
      <c r="A35" s="16"/>
      <c r="B35" s="64" t="s">
        <v>14</v>
      </c>
      <c r="C35" s="64"/>
      <c r="D35" s="64"/>
      <c r="E35" s="64"/>
      <c r="F35" s="64"/>
      <c r="G35" s="21"/>
      <c r="H35" s="22"/>
    </row>
    <row r="36" spans="1:24" ht="15.75" x14ac:dyDescent="0.25">
      <c r="B36" s="65" t="s">
        <v>15</v>
      </c>
      <c r="C36" s="65"/>
      <c r="D36" s="65"/>
      <c r="E36" s="65"/>
      <c r="F36" s="65"/>
      <c r="G36" s="65"/>
      <c r="H36" s="65"/>
    </row>
    <row r="37" spans="1:24" x14ac:dyDescent="0.25">
      <c r="B37" s="61"/>
      <c r="C37" s="61"/>
      <c r="D37" s="61"/>
      <c r="E37" s="61"/>
      <c r="F37" s="61"/>
      <c r="G37" s="61"/>
      <c r="H37" s="61"/>
    </row>
    <row r="38" spans="1:24" x14ac:dyDescent="0.25">
      <c r="B38" s="61"/>
      <c r="C38" s="61"/>
      <c r="D38" s="61"/>
      <c r="E38" s="61"/>
      <c r="F38" s="61"/>
      <c r="G38" s="61"/>
      <c r="H38" s="61"/>
    </row>
    <row r="39" spans="1:24" x14ac:dyDescent="0.25">
      <c r="B39" s="61"/>
      <c r="C39" s="61"/>
      <c r="D39" s="61"/>
      <c r="E39" s="61"/>
      <c r="F39" s="61"/>
      <c r="G39" s="61"/>
      <c r="H39" s="61"/>
    </row>
    <row r="40" spans="1:24" x14ac:dyDescent="0.25">
      <c r="B40" s="61"/>
      <c r="C40" s="61"/>
      <c r="D40" s="61"/>
      <c r="E40" s="61"/>
      <c r="F40" s="61"/>
      <c r="G40" s="61"/>
      <c r="H40" s="61"/>
    </row>
    <row r="41" spans="1:24" x14ac:dyDescent="0.25">
      <c r="B41" s="61"/>
      <c r="C41" s="61"/>
      <c r="D41" s="61"/>
      <c r="E41" s="61"/>
      <c r="F41" s="61"/>
      <c r="G41" s="61"/>
      <c r="H41" s="61"/>
    </row>
    <row r="42" spans="1:24" x14ac:dyDescent="0.25">
      <c r="B42" s="61"/>
      <c r="C42" s="61"/>
      <c r="D42" s="61"/>
      <c r="E42" s="61"/>
      <c r="F42" s="61"/>
      <c r="G42" s="61"/>
      <c r="H42" s="61"/>
    </row>
    <row r="43" spans="1:24" x14ac:dyDescent="0.25">
      <c r="B43" s="61"/>
      <c r="C43" s="61"/>
      <c r="D43" s="61"/>
      <c r="E43" s="61"/>
      <c r="F43" s="61"/>
      <c r="G43" s="61"/>
      <c r="H43" s="61"/>
    </row>
    <row r="44" spans="1:24" x14ac:dyDescent="0.25">
      <c r="B44" s="61"/>
      <c r="C44" s="61"/>
      <c r="D44" s="61"/>
      <c r="E44" s="61"/>
      <c r="F44" s="61"/>
      <c r="G44" s="61"/>
      <c r="H44" s="61"/>
    </row>
    <row r="45" spans="1:24" x14ac:dyDescent="0.25">
      <c r="B45" s="61"/>
      <c r="C45" s="61"/>
      <c r="D45" s="61"/>
      <c r="E45" s="61"/>
      <c r="F45" s="61"/>
      <c r="G45" s="61"/>
      <c r="H45" s="61"/>
    </row>
    <row r="46" spans="1:24" x14ac:dyDescent="0.25">
      <c r="B46" s="61"/>
      <c r="C46" s="61"/>
      <c r="D46" s="61"/>
      <c r="E46" s="61"/>
      <c r="F46" s="61"/>
      <c r="G46" s="61"/>
      <c r="H46" s="61"/>
    </row>
    <row r="47" spans="1:24" x14ac:dyDescent="0.25">
      <c r="B47" s="61"/>
      <c r="C47" s="61"/>
      <c r="D47" s="61"/>
      <c r="E47" s="61"/>
      <c r="F47" s="61"/>
      <c r="G47" s="61"/>
      <c r="H47" s="61"/>
    </row>
    <row r="48" spans="1:24" x14ac:dyDescent="0.25">
      <c r="B48" s="61"/>
      <c r="C48" s="61"/>
      <c r="D48" s="61"/>
      <c r="E48" s="61"/>
      <c r="F48" s="61"/>
      <c r="G48" s="61"/>
      <c r="H48" s="61"/>
    </row>
    <row r="49" spans="2:8" x14ac:dyDescent="0.25">
      <c r="B49" s="61"/>
      <c r="C49" s="61"/>
      <c r="D49" s="61"/>
      <c r="E49" s="61"/>
      <c r="F49" s="61"/>
      <c r="G49" s="61"/>
      <c r="H49" s="61"/>
    </row>
    <row r="50" spans="2:8" x14ac:dyDescent="0.25">
      <c r="B50" s="61"/>
      <c r="C50" s="61"/>
      <c r="D50" s="61"/>
      <c r="E50" s="61"/>
      <c r="F50" s="61"/>
      <c r="G50" s="61"/>
      <c r="H50" s="61"/>
    </row>
    <row r="51" spans="2:8" x14ac:dyDescent="0.25">
      <c r="B51" s="61"/>
      <c r="C51" s="61"/>
      <c r="D51" s="61"/>
      <c r="E51" s="61"/>
      <c r="F51" s="61"/>
      <c r="G51" s="61"/>
      <c r="H51" s="61"/>
    </row>
    <row r="52" spans="2:8" x14ac:dyDescent="0.25">
      <c r="B52" s="61"/>
      <c r="C52" s="61"/>
      <c r="D52" s="61"/>
      <c r="E52" s="61"/>
      <c r="F52" s="61"/>
      <c r="G52" s="61"/>
      <c r="H52" s="61"/>
    </row>
    <row r="53" spans="2:8" x14ac:dyDescent="0.25">
      <c r="B53" s="61"/>
      <c r="C53" s="61"/>
      <c r="D53" s="61"/>
      <c r="E53" s="61"/>
      <c r="F53" s="61"/>
      <c r="G53" s="61"/>
      <c r="H53" s="61"/>
    </row>
    <row r="54" spans="2:8" x14ac:dyDescent="0.25">
      <c r="B54" s="61"/>
      <c r="C54" s="61"/>
      <c r="D54" s="61"/>
      <c r="E54" s="61"/>
      <c r="F54" s="61"/>
      <c r="G54" s="61"/>
      <c r="H54" s="61"/>
    </row>
    <row r="55" spans="2:8" x14ac:dyDescent="0.25">
      <c r="B55" s="61"/>
      <c r="C55" s="61"/>
      <c r="D55" s="61"/>
      <c r="E55" s="61"/>
      <c r="F55" s="61"/>
      <c r="G55" s="61"/>
      <c r="H55" s="61"/>
    </row>
    <row r="56" spans="2:8" x14ac:dyDescent="0.25">
      <c r="B56" s="61"/>
      <c r="C56" s="61"/>
      <c r="D56" s="61"/>
      <c r="E56" s="61"/>
      <c r="F56" s="61"/>
      <c r="G56" s="61"/>
      <c r="H56" s="61"/>
    </row>
    <row r="57" spans="2:8" x14ac:dyDescent="0.25">
      <c r="B57" s="61"/>
      <c r="C57" s="61"/>
      <c r="D57" s="61"/>
      <c r="E57" s="61"/>
      <c r="F57" s="61"/>
      <c r="G57" s="61"/>
      <c r="H57" s="61"/>
    </row>
    <row r="58" spans="2:8" x14ac:dyDescent="0.25">
      <c r="B58" s="61"/>
      <c r="C58" s="61"/>
      <c r="D58" s="61"/>
      <c r="E58" s="61"/>
      <c r="F58" s="61"/>
      <c r="G58" s="61"/>
      <c r="H58" s="61"/>
    </row>
    <row r="59" spans="2:8" x14ac:dyDescent="0.25">
      <c r="B59" s="61"/>
      <c r="C59" s="61"/>
      <c r="D59" s="61"/>
      <c r="E59" s="61"/>
      <c r="F59" s="61"/>
      <c r="G59" s="61"/>
      <c r="H59" s="61"/>
    </row>
    <row r="60" spans="2:8" x14ac:dyDescent="0.25">
      <c r="B60" s="61"/>
      <c r="C60" s="61"/>
      <c r="D60" s="61"/>
      <c r="E60" s="61"/>
      <c r="F60" s="61"/>
      <c r="G60" s="61"/>
      <c r="H60" s="61"/>
    </row>
    <row r="61" spans="2:8" x14ac:dyDescent="0.25">
      <c r="B61" s="61"/>
      <c r="C61" s="61"/>
      <c r="D61" s="61"/>
      <c r="E61" s="61"/>
      <c r="F61" s="61"/>
      <c r="G61" s="61"/>
      <c r="H61" s="61"/>
    </row>
    <row r="62" spans="2:8" x14ac:dyDescent="0.25">
      <c r="B62" s="61"/>
      <c r="C62" s="61"/>
      <c r="D62" s="61"/>
      <c r="E62" s="61"/>
      <c r="F62" s="61"/>
      <c r="G62" s="61"/>
      <c r="H62" s="61"/>
    </row>
    <row r="63" spans="2:8" x14ac:dyDescent="0.25">
      <c r="B63" s="61"/>
      <c r="C63" s="61"/>
      <c r="D63" s="61"/>
      <c r="E63" s="61"/>
      <c r="F63" s="61"/>
      <c r="G63" s="61"/>
      <c r="H63" s="61"/>
    </row>
    <row r="64" spans="2:8" x14ac:dyDescent="0.25">
      <c r="B64" s="61"/>
      <c r="C64" s="61"/>
      <c r="D64" s="61"/>
      <c r="E64" s="61"/>
      <c r="F64" s="61"/>
      <c r="G64" s="61"/>
      <c r="H64" s="61"/>
    </row>
    <row r="65" spans="2:8" x14ac:dyDescent="0.25">
      <c r="B65" s="61"/>
      <c r="C65" s="61"/>
      <c r="D65" s="61"/>
      <c r="E65" s="61"/>
      <c r="F65" s="61"/>
      <c r="G65" s="61"/>
      <c r="H65" s="61"/>
    </row>
    <row r="66" spans="2:8" x14ac:dyDescent="0.25">
      <c r="B66" s="61"/>
      <c r="C66" s="61"/>
      <c r="D66" s="61"/>
      <c r="E66" s="61"/>
      <c r="F66" s="61"/>
      <c r="G66" s="61"/>
      <c r="H66" s="61"/>
    </row>
    <row r="67" spans="2:8" x14ac:dyDescent="0.25">
      <c r="B67" s="61"/>
      <c r="C67" s="61"/>
      <c r="D67" s="61"/>
      <c r="E67" s="61"/>
      <c r="F67" s="61"/>
      <c r="G67" s="61"/>
      <c r="H67" s="61"/>
    </row>
    <row r="68" spans="2:8" x14ac:dyDescent="0.25">
      <c r="B68" s="61"/>
      <c r="C68" s="61"/>
      <c r="D68" s="61"/>
      <c r="E68" s="61"/>
      <c r="F68" s="61"/>
      <c r="G68" s="61"/>
      <c r="H68" s="61"/>
    </row>
    <row r="69" spans="2:8" x14ac:dyDescent="0.25">
      <c r="B69" s="61"/>
      <c r="C69" s="61"/>
      <c r="D69" s="61"/>
      <c r="E69" s="61"/>
      <c r="F69" s="61"/>
      <c r="G69" s="61"/>
      <c r="H69" s="61"/>
    </row>
    <row r="70" spans="2:8" x14ac:dyDescent="0.25">
      <c r="B70" s="61"/>
      <c r="C70" s="61"/>
      <c r="D70" s="61"/>
      <c r="E70" s="61"/>
      <c r="F70" s="61"/>
      <c r="G70" s="61"/>
      <c r="H70" s="61"/>
    </row>
    <row r="71" spans="2:8" x14ac:dyDescent="0.25">
      <c r="B71" s="61"/>
      <c r="C71" s="61"/>
      <c r="D71" s="61"/>
      <c r="E71" s="61"/>
      <c r="F71" s="61"/>
      <c r="G71" s="61"/>
      <c r="H71" s="61"/>
    </row>
    <row r="72" spans="2:8" x14ac:dyDescent="0.25">
      <c r="B72" s="61"/>
      <c r="C72" s="61"/>
      <c r="D72" s="61"/>
      <c r="E72" s="61"/>
      <c r="F72" s="61"/>
      <c r="G72" s="61"/>
      <c r="H72" s="61"/>
    </row>
  </sheetData>
  <mergeCells count="26">
    <mergeCell ref="L30:X33"/>
    <mergeCell ref="D12:D13"/>
    <mergeCell ref="E12:E13"/>
    <mergeCell ref="F12:F13"/>
    <mergeCell ref="L21:X21"/>
    <mergeCell ref="L22:X22"/>
    <mergeCell ref="L26:X26"/>
    <mergeCell ref="L27:X29"/>
    <mergeCell ref="E18:E19"/>
    <mergeCell ref="F24:F25"/>
    <mergeCell ref="L17:L18"/>
    <mergeCell ref="L23:X23"/>
    <mergeCell ref="L24:X25"/>
    <mergeCell ref="F7:F8"/>
    <mergeCell ref="B35:F35"/>
    <mergeCell ref="B36:H36"/>
    <mergeCell ref="B2:D2"/>
    <mergeCell ref="B7:B8"/>
    <mergeCell ref="C7:C8"/>
    <mergeCell ref="D7:D8"/>
    <mergeCell ref="E7:E8"/>
    <mergeCell ref="C31:C32"/>
    <mergeCell ref="E24:E25"/>
    <mergeCell ref="D34:H34"/>
    <mergeCell ref="B12:B13"/>
    <mergeCell ref="C12:C13"/>
  </mergeCells>
  <conditionalFormatting sqref="B34:C34 F30:H32 B28:H28 D29:H29 D30:D32">
    <cfRule type="expression" dxfId="9" priority="12">
      <formula>AND(DAY(B28)&gt;=1,DAY(B28)&lt;=15)</formula>
    </cfRule>
  </conditionalFormatting>
  <conditionalFormatting sqref="B4:G4 G5:G8 B5:E7">
    <cfRule type="expression" dxfId="8" priority="11">
      <formula>DAY(B4)&gt;8</formula>
    </cfRule>
  </conditionalFormatting>
  <conditionalFormatting sqref="F5">
    <cfRule type="expression" dxfId="7" priority="10">
      <formula>DAY(F5)&gt;8</formula>
    </cfRule>
  </conditionalFormatting>
  <conditionalFormatting sqref="B35">
    <cfRule type="expression" dxfId="6" priority="9">
      <formula>AND(DAY(B35)&gt;=1,DAY(B35)&lt;=15)</formula>
    </cfRule>
  </conditionalFormatting>
  <conditionalFormatting sqref="C23:C25">
    <cfRule type="expression" dxfId="5" priority="8">
      <formula>AND(DAY(C23)&gt;=1,DAY(C23)&lt;=15)</formula>
    </cfRule>
  </conditionalFormatting>
  <conditionalFormatting sqref="E23">
    <cfRule type="expression" dxfId="4" priority="4">
      <formula>AND(DAY(E23)&gt;=1,DAY(E23)&lt;=15)</formula>
    </cfRule>
  </conditionalFormatting>
  <conditionalFormatting sqref="B30">
    <cfRule type="expression" dxfId="3" priority="6">
      <formula>AND(DAY(B30)&gt;=1,DAY(B30)&lt;=15)</formula>
    </cfRule>
  </conditionalFormatting>
  <conditionalFormatting sqref="D24">
    <cfRule type="expression" dxfId="2" priority="5">
      <formula>AND(DAY(D24)&gt;=1,DAY(D24)&lt;=15)</formula>
    </cfRule>
  </conditionalFormatting>
  <conditionalFormatting sqref="E11">
    <cfRule type="expression" dxfId="1" priority="2">
      <formula>AND(DAY(E11)&gt;=1,DAY(E11)&lt;=15)</formula>
    </cfRule>
  </conditionalFormatting>
  <conditionalFormatting sqref="B29">
    <cfRule type="expression" dxfId="0" priority="1">
      <formula>AND(DAY(B29)&gt;=1,DAY(B29)&lt;=15)</formula>
    </cfRule>
  </conditionalFormatting>
  <dataValidations count="7"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C81E1D77-FAFC-498A-BCD2-C5D7422B586E}"/>
    <dataValidation allowBlank="1" showInputMessage="1" showErrorMessage="1" prompt="Automatically determined weekday" sqref="C3:H3" xr:uid="{C35C943D-E185-40B7-B5B9-8382B9DFD628}"/>
    <dataValidation allowBlank="1" showInputMessage="1" showErrorMessage="1" prompt="November month calendar" sqref="A1" xr:uid="{D0FDFD60-4D82-4D6A-82CC-D7F294A0DDE1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85731E79-FEE5-4BC7-8D98-A7D8DAD5C423}"/>
    <dataValidation allowBlank="1" showInputMessage="1" prompt="Enter monthly Notes in this cell" sqref="G35" xr:uid="{9CF8638A-4180-4F69-AD3B-6765441CC078}"/>
    <dataValidation allowBlank="1" showInputMessage="1" prompt="Enter monthly Notes in cell below" sqref="D34:H34 H35" xr:uid="{07507BA5-66CB-4D45-984D-07088AC36E39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D22260F2-2610-47D9-803E-78EBE2A4E8FD}"/>
  </dataValidations>
  <printOptions horizontalCentered="1"/>
  <pageMargins left="0.2" right="0.2" top="0.2" bottom="0.2" header="0" footer="0"/>
  <pageSetup scale="38" orientation="landscape" r:id="rId1"/>
  <headerFooter differentFirst="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This row &amp; rows 6, 8, 10, 12 &amp; 14 contain calendar days of the week. If this cell doesn’t contain the number 1, then it is a day from the previous month. Enter notes in cell D15." xr:uid="{06E18BC2-D2F4-4331-B99F-7C58EB1B52F7}">
          <x14:formula1>
            <xm:f>'C:\Users\asahagun\Desktop\2023-2024\[2024 NADA_DO Menu.xlsx]Meal'!#REF!</xm:f>
          </x14:formula1>
          <xm:sqref>B5:F5 B6:E6</xm:sqref>
        </x14:dataValidation>
        <x14:dataValidation type="list" allowBlank="1" showInputMessage="1" showErrorMessage="1" xr:uid="{6047813E-A85E-486F-8749-72A4F6988E34}">
          <x14:formula1>
            <xm:f>'C:\Users\asahagun\Desktop\2023-2024\[2024 NADA_DO Menu.xlsx]Meal'!#REF!</xm:f>
          </x14:formula1>
          <xm:sqref>E29:E31 B11:B12 D18</xm:sqref>
        </x14:dataValidation>
        <x14:dataValidation type="list" allowBlank="1" showInputMessage="1" showErrorMessage="1" prompt="This row &amp; rows 6, 8, 10, 12 &amp; 14 contain calendar days of the week. If this cell doesn’t contain the number 1, then it is a day from the previous month. Enter notes in cell D15." xr:uid="{23960558-8BA4-4A34-9307-2163B55B0573}">
          <x14:formula1>
            <xm:f>'C:\Users\asahagun\Desktop\2023-2024\[2024 NADA_DO Menu.xlsx]Vegetables'!#REF!</xm:f>
          </x14:formula1>
          <xm:sqref>B7:E7</xm:sqref>
        </x14:dataValidation>
        <x14:dataValidation type="list" allowBlank="1" showInputMessage="1" showErrorMessage="1" xr:uid="{573EAC51-3F91-4C86-85CA-02214FAEC903}">
          <x14:formula1>
            <xm:f>'C:\Users\asahagun\Desktop\2023-2024\[2024 NADA_DO Menu.xlsx]Vegetables'!#REF!</xm:f>
          </x14:formula1>
          <xm:sqref>B14:C14 E32 D31:D32</xm:sqref>
        </x14:dataValidation>
        <x14:dataValidation type="list" allowBlank="1" showInputMessage="1" showErrorMessage="1" xr:uid="{88FD2271-3E42-4CF1-93C8-3088BD20E405}">
          <x14:formula1>
            <xm:f>'C:\Users\asahagun\Desktop\[Nada_DO Menu.xlsx]Meal'!#REF!</xm:f>
          </x14:formula1>
          <xm:sqref>F6 B30:C30 C12 C11:D11 F23:F24 E17 B23:C24 B17:C18 D19 L17 E20 E26</xm:sqref>
        </x14:dataValidation>
        <x14:dataValidation type="list" allowBlank="1" showInputMessage="1" showErrorMessage="1" xr:uid="{B986E506-2B0D-43ED-A7F6-E5E49693DAEB}">
          <x14:formula1>
            <xm:f>'C:\Users\asahagun\Desktop\[Nada_DO Menu.xlsx]Vegetables'!#REF!</xm:f>
          </x14:formula1>
          <xm:sqref>D14:E14 B19:C19 D20 B25:C25 C31</xm:sqref>
        </x14:dataValidation>
        <x14:dataValidation type="list" allowBlank="1" showInputMessage="1" showErrorMessage="1" xr:uid="{DCF6CA82-A6B6-491C-9921-8CF62A76229E}">
          <x14:formula1>
            <xm:f>'E:\[Copy of Copy of Copy of 2022Menu AMU.xlsx]Meal'!#REF!</xm:f>
          </x14:formula1>
          <xm:sqref>F17:F18 D24 E11:F11 D17 D12:E12 E23 C29</xm:sqref>
        </x14:dataValidation>
        <x14:dataValidation type="list" allowBlank="1" showInputMessage="1" showErrorMessage="1" xr:uid="{F3ED1B98-4E30-4014-A54C-79F3FCF99215}">
          <x14:formula1>
            <xm:f>'E:\[Copy of Copy of Copy of 2022Menu AMU.xlsx]Vegetables'!#REF!</xm:f>
          </x14:formula1>
          <xm:sqref>D25</xm:sqref>
        </x14:dataValidation>
        <x14:dataValidation type="list" allowBlank="1" showInputMessage="1" showErrorMessage="1" xr:uid="{F316FC81-E26B-4D3E-B1FA-0943020F6DDE}">
          <x14:formula1>
            <xm:f>'C:\Users\asahagun\Desktop\Nov 2024\[Copy of 2024 HighSchool Menu.xlsx]Meal'!#REF!</xm:f>
          </x14:formula1>
          <xm:sqref>D23 B29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November (2)</vt:lpstr>
      <vt:lpstr>'November (2)'!ColumnTitleRegion1..H12.11</vt:lpstr>
      <vt:lpstr>'November (2)'!ColumnTitleRegion2..C14.11</vt:lpstr>
      <vt:lpstr>'November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Sahagun</dc:creator>
  <cp:lastModifiedBy>Amanda Sahagun</cp:lastModifiedBy>
  <cp:lastPrinted>2024-10-31T17:00:57Z</cp:lastPrinted>
  <dcterms:created xsi:type="dcterms:W3CDTF">2024-10-24T18:22:36Z</dcterms:created>
  <dcterms:modified xsi:type="dcterms:W3CDTF">2024-10-31T17:00:58Z</dcterms:modified>
</cp:coreProperties>
</file>