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aniel Christensen\CentralEd\E-Rate Central - E-Rate Clients\Hatch_NM_143312\2026-27\470\C1-470# 260004506\Drafts and Working Docs\"/>
    </mc:Choice>
  </mc:AlternateContent>
  <xr:revisionPtr revIDLastSave="0" documentId="13_ncr:1_{A1E11896-8B22-4EBA-BE09-9C0CEC3FE450}" xr6:coauthVersionLast="47" xr6:coauthVersionMax="47" xr10:uidLastSave="{00000000-0000-0000-0000-000000000000}"/>
  <bookViews>
    <workbookView xWindow="-120" yWindow="-120" windowWidth="29040" windowHeight="15720" tabRatio="906" xr2:uid="{62B5AEEA-30AF-4D04-8516-9F6D913D7904}"/>
  </bookViews>
  <sheets>
    <sheet name="C1_DIA" sheetId="30" r:id="rId1"/>
  </sheets>
  <definedNames>
    <definedName name="install">#REF!</definedName>
    <definedName name="Should_installation_charges_be_included_in_quote?">#REF!</definedName>
    <definedName name="Type_of_Equipment">#REF!</definedName>
    <definedName name="ven_install">#REF!</definedName>
    <definedName name="Yes_or_no?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30" l="1"/>
  <c r="M12" i="30"/>
  <c r="L12" i="30"/>
  <c r="Q11" i="30"/>
  <c r="M11" i="30"/>
  <c r="S11" i="30" s="1"/>
  <c r="L11" i="30"/>
  <c r="Q28" i="30"/>
  <c r="M28" i="30"/>
  <c r="L28" i="30"/>
  <c r="Q27" i="30"/>
  <c r="M27" i="30"/>
  <c r="L27" i="30"/>
  <c r="Q26" i="30"/>
  <c r="M26" i="30"/>
  <c r="L26" i="30"/>
  <c r="Q25" i="30"/>
  <c r="M25" i="30"/>
  <c r="L25" i="30"/>
  <c r="Q24" i="30"/>
  <c r="M24" i="30"/>
  <c r="L24" i="30"/>
  <c r="Q23" i="30"/>
  <c r="M23" i="30"/>
  <c r="L23" i="30"/>
  <c r="Q22" i="30"/>
  <c r="M22" i="30"/>
  <c r="L22" i="30"/>
  <c r="Q21" i="30"/>
  <c r="M21" i="30"/>
  <c r="L21" i="30"/>
  <c r="S21" i="30" l="1"/>
  <c r="S25" i="30"/>
  <c r="R23" i="30"/>
  <c r="R11" i="30"/>
  <c r="T11" i="30" s="1"/>
  <c r="S12" i="30"/>
  <c r="N12" i="30"/>
  <c r="R12" i="30"/>
  <c r="N11" i="30"/>
  <c r="S27" i="30"/>
  <c r="R25" i="30"/>
  <c r="N26" i="30"/>
  <c r="R22" i="30"/>
  <c r="S22" i="30"/>
  <c r="S26" i="30"/>
  <c r="S28" i="30"/>
  <c r="N23" i="30"/>
  <c r="N21" i="30"/>
  <c r="R24" i="30"/>
  <c r="R26" i="30"/>
  <c r="R21" i="30"/>
  <c r="S24" i="30"/>
  <c r="N24" i="30"/>
  <c r="R27" i="30"/>
  <c r="N22" i="30"/>
  <c r="N25" i="30"/>
  <c r="R28" i="30"/>
  <c r="N28" i="30"/>
  <c r="S23" i="30"/>
  <c r="N27" i="30"/>
  <c r="T21" i="30" l="1"/>
  <c r="T27" i="30"/>
  <c r="T23" i="30"/>
  <c r="T25" i="30"/>
  <c r="T12" i="30"/>
  <c r="T22" i="30"/>
  <c r="T26" i="30"/>
  <c r="T28" i="30"/>
  <c r="T24" i="30"/>
  <c r="Q35" i="30"/>
  <c r="M35" i="30"/>
  <c r="L35" i="30"/>
  <c r="Q34" i="30"/>
  <c r="M34" i="30"/>
  <c r="L34" i="30"/>
  <c r="Q33" i="30"/>
  <c r="M33" i="30"/>
  <c r="L33" i="30"/>
  <c r="Q32" i="30"/>
  <c r="M32" i="30"/>
  <c r="L32" i="30"/>
  <c r="Q31" i="30"/>
  <c r="M31" i="30"/>
  <c r="L31" i="30"/>
  <c r="Q30" i="30"/>
  <c r="M30" i="30"/>
  <c r="L30" i="30"/>
  <c r="Q29" i="30"/>
  <c r="M29" i="30"/>
  <c r="L29" i="30"/>
  <c r="Q20" i="30"/>
  <c r="M20" i="30"/>
  <c r="L20" i="30"/>
  <c r="Q19" i="30"/>
  <c r="M19" i="30"/>
  <c r="L19" i="30"/>
  <c r="Q18" i="30"/>
  <c r="M18" i="30"/>
  <c r="L18" i="30"/>
  <c r="Q17" i="30"/>
  <c r="M17" i="30"/>
  <c r="L17" i="30"/>
  <c r="Q16" i="30"/>
  <c r="M16" i="30"/>
  <c r="L16" i="30"/>
  <c r="Q15" i="30"/>
  <c r="M15" i="30"/>
  <c r="L15" i="30"/>
  <c r="Q14" i="30"/>
  <c r="M14" i="30"/>
  <c r="L14" i="30"/>
  <c r="M13" i="30"/>
  <c r="R31" i="30" l="1"/>
  <c r="R30" i="30"/>
  <c r="R34" i="30"/>
  <c r="S30" i="30"/>
  <c r="S34" i="30"/>
  <c r="S19" i="30"/>
  <c r="R16" i="30"/>
  <c r="N13" i="30"/>
  <c r="N17" i="30"/>
  <c r="N29" i="30"/>
  <c r="S13" i="30"/>
  <c r="S17" i="30"/>
  <c r="S29" i="30"/>
  <c r="S14" i="30"/>
  <c r="R29" i="30"/>
  <c r="N30" i="30"/>
  <c r="S15" i="30"/>
  <c r="S20" i="30"/>
  <c r="N31" i="30"/>
  <c r="N35" i="30"/>
  <c r="R33" i="30"/>
  <c r="N16" i="30"/>
  <c r="R20" i="30"/>
  <c r="S33" i="30"/>
  <c r="S35" i="30"/>
  <c r="R14" i="30"/>
  <c r="R17" i="30"/>
  <c r="S31" i="30"/>
  <c r="R32" i="30"/>
  <c r="N18" i="30"/>
  <c r="R15" i="30"/>
  <c r="R18" i="30"/>
  <c r="S32" i="30"/>
  <c r="R19" i="30"/>
  <c r="N32" i="30"/>
  <c r="S16" i="30"/>
  <c r="N33" i="30"/>
  <c r="N20" i="30"/>
  <c r="N15" i="30"/>
  <c r="S18" i="30"/>
  <c r="N14" i="30"/>
  <c r="N34" i="30"/>
  <c r="N19" i="30"/>
  <c r="R35" i="30"/>
  <c r="T30" i="30" l="1"/>
  <c r="T31" i="30"/>
  <c r="T34" i="30"/>
  <c r="T13" i="30"/>
  <c r="T20" i="30"/>
  <c r="T19" i="30"/>
  <c r="T17" i="30"/>
  <c r="T29" i="30"/>
  <c r="T14" i="30"/>
  <c r="T16" i="30"/>
  <c r="T15" i="30"/>
  <c r="T18" i="30"/>
  <c r="T35" i="30"/>
  <c r="T32" i="30"/>
  <c r="T33" i="30"/>
</calcChain>
</file>

<file path=xl/sharedStrings.xml><?xml version="1.0" encoding="utf-8"?>
<sst xmlns="http://schemas.openxmlformats.org/spreadsheetml/2006/main" count="48" uniqueCount="42">
  <si>
    <r>
      <rPr>
        <sz val="11"/>
        <rFont val="Calibri"/>
        <family val="2"/>
      </rPr>
      <t xml:space="preserve">• </t>
    </r>
    <r>
      <rPr>
        <sz val="11"/>
        <rFont val="Calibri"/>
        <family val="2"/>
        <scheme val="minor"/>
      </rPr>
      <t>The Pricing Attachment workbook is requested to be completed by all Offerors and included with all proposal submissions.</t>
    </r>
  </si>
  <si>
    <t>FCC Form 470 #:</t>
  </si>
  <si>
    <t xml:space="preserve">• Offerors are only responsible for completing the information in the yellow columns of the REQUIRED SERVICES table.  </t>
  </si>
  <si>
    <t>Offeror:</t>
  </si>
  <si>
    <t>• The Filing Entity understands Offerors may structure their service levels differently. Should an Offeror not be able to provide a listed required level of service,</t>
  </si>
  <si>
    <t xml:space="preserve">Offeror Contact: </t>
  </si>
  <si>
    <t xml:space="preserve">Offeror Email: </t>
  </si>
  <si>
    <t xml:space="preserve">• Should there be a discrepancy between the fees listed in this Pricing Attachment and any other proposal response document, the costs offered in this document shall prevail.  </t>
  </si>
  <si>
    <t>REQUIRED SERVICES</t>
  </si>
  <si>
    <t>Service Location Name</t>
  </si>
  <si>
    <t>Service Address</t>
  </si>
  <si>
    <t>Initial Term (Months)</t>
  </si>
  <si>
    <t>Bandwidth MRC</t>
  </si>
  <si>
    <t>Leased Router/ Modem Fee
MRC</t>
  </si>
  <si>
    <t xml:space="preserve">Static IP Required </t>
  </si>
  <si>
    <t>Static IP Fee for the Qty Requested
MRC</t>
  </si>
  <si>
    <t>Advanced Filtering MRC</t>
  </si>
  <si>
    <t>Total MRC</t>
  </si>
  <si>
    <t>Total E-rate Eligible MRC</t>
  </si>
  <si>
    <t>Total E-rate Ineligible MRC</t>
  </si>
  <si>
    <t>Standard Installation NRC</t>
  </si>
  <si>
    <t>Special Construction NRC</t>
  </si>
  <si>
    <t>Total NRC</t>
  </si>
  <si>
    <t>Total Initial Contract Cost</t>
  </si>
  <si>
    <t>Total E-rate Eligible Contract Cost</t>
  </si>
  <si>
    <t>Total E-rate Ineligible Contract Cost</t>
  </si>
  <si>
    <t>Notes</t>
  </si>
  <si>
    <t>Example School A</t>
  </si>
  <si>
    <t>123 School St, ABCville, VA 01234</t>
  </si>
  <si>
    <t>Pricing Attachment - Dedicated Internet Service</t>
  </si>
  <si>
    <t xml:space="preserve">   the Offeror should enter their closest comparable level of service in the Bandwidth Offered column.  </t>
  </si>
  <si>
    <t>Service level not available, see alternative</t>
  </si>
  <si>
    <t>Applicant (BEN):</t>
  </si>
  <si>
    <t>Do USF fees apply to any of these services?</t>
  </si>
  <si>
    <t>Do any additional service provider fees/surcharges apply to any of these services?</t>
  </si>
  <si>
    <t>Provide the manufacturer make, model and E-rate eligibility of any vendor provided equip:</t>
  </si>
  <si>
    <t>Blank</t>
  </si>
  <si>
    <t>Hatch Valley Public Schools</t>
  </si>
  <si>
    <t>Hatch Valley Public Schools (143312)</t>
  </si>
  <si>
    <t>203 Foster Street, Hatch, NM 87937</t>
  </si>
  <si>
    <t>Bandwidth (Gbps)</t>
  </si>
  <si>
    <t>Bandwidth Offered
(Gbps)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</si>
</sst>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5"/>
      <name val="Calibri"/>
      <family val="2"/>
      <scheme val="minor"/>
    </font>
    <font>
      <b/>
      <sz val="17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E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6" fillId="0" borderId="0"/>
  </cellStyleXfs>
  <cellXfs count="59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/>
    </xf>
    <xf numFmtId="44" fontId="11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2" fontId="13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/>
    </xf>
    <xf numFmtId="49" fontId="11" fillId="2" borderId="2" xfId="0" applyNumberFormat="1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44" fontId="11" fillId="2" borderId="1" xfId="0" applyNumberFormat="1" applyFont="1" applyFill="1" applyBorder="1" applyAlignment="1" applyProtection="1">
      <alignment horizontal="right" vertical="center"/>
    </xf>
    <xf numFmtId="1" fontId="11" fillId="2" borderId="1" xfId="0" applyNumberFormat="1" applyFont="1" applyFill="1" applyBorder="1" applyAlignment="1" applyProtection="1">
      <alignment horizontal="center" vertical="center"/>
    </xf>
    <xf numFmtId="44" fontId="12" fillId="2" borderId="1" xfId="0" applyNumberFormat="1" applyFont="1" applyFill="1" applyBorder="1" applyAlignment="1" applyProtection="1">
      <alignment horizontal="right" vertical="center"/>
    </xf>
    <xf numFmtId="49" fontId="11" fillId="2" borderId="1" xfId="0" applyNumberFormat="1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2" fontId="5" fillId="0" borderId="0" xfId="0" applyNumberFormat="1" applyFont="1" applyFill="1" applyAlignment="1">
      <alignment horizontal="center" vertical="center"/>
    </xf>
    <xf numFmtId="44" fontId="11" fillId="6" borderId="1" xfId="0" applyNumberFormat="1" applyFont="1" applyFill="1" applyBorder="1" applyAlignment="1" applyProtection="1">
      <alignment horizontal="right" vertical="center"/>
      <protection locked="0"/>
    </xf>
    <xf numFmtId="44" fontId="12" fillId="6" borderId="1" xfId="0" applyNumberFormat="1" applyFont="1" applyFill="1" applyBorder="1" applyAlignment="1" applyProtection="1">
      <alignment horizontal="right" vertic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1" fontId="0" fillId="6" borderId="3" xfId="0" applyNumberFormat="1" applyFill="1" applyBorder="1" applyAlignment="1" applyProtection="1">
      <alignment horizontal="center" vertical="center"/>
      <protection locked="0"/>
    </xf>
    <xf numFmtId="49" fontId="11" fillId="5" borderId="1" xfId="0" applyNumberFormat="1" applyFont="1" applyFill="1" applyBorder="1" applyAlignment="1" applyProtection="1">
      <alignment vertical="center"/>
    </xf>
    <xf numFmtId="49" fontId="11" fillId="5" borderId="1" xfId="0" applyNumberFormat="1" applyFont="1" applyFill="1" applyBorder="1" applyAlignment="1" applyProtection="1">
      <alignment horizontal="left" vertical="center"/>
    </xf>
    <xf numFmtId="0" fontId="11" fillId="5" borderId="1" xfId="0" applyFont="1" applyFill="1" applyBorder="1" applyAlignment="1" applyProtection="1">
      <alignment horizontal="center" vertical="center"/>
    </xf>
    <xf numFmtId="44" fontId="11" fillId="5" borderId="1" xfId="0" applyNumberFormat="1" applyFont="1" applyFill="1" applyBorder="1" applyAlignment="1" applyProtection="1">
      <alignment horizontal="right" vertical="center"/>
    </xf>
    <xf numFmtId="1" fontId="11" fillId="5" borderId="1" xfId="0" applyNumberFormat="1" applyFont="1" applyFill="1" applyBorder="1" applyAlignment="1" applyProtection="1">
      <alignment horizontal="center" vertical="center"/>
    </xf>
    <xf numFmtId="44" fontId="12" fillId="5" borderId="1" xfId="0" applyNumberFormat="1" applyFont="1" applyFill="1" applyBorder="1" applyAlignment="1" applyProtection="1">
      <alignment horizontal="right" vertical="center"/>
    </xf>
    <xf numFmtId="49" fontId="11" fillId="6" borderId="1" xfId="0" applyNumberFormat="1" applyFont="1" applyFill="1" applyBorder="1" applyAlignment="1" applyProtection="1">
      <alignment horizontal="left" vertical="center"/>
      <protection locked="0"/>
    </xf>
  </cellXfs>
  <cellStyles count="7">
    <cellStyle name="Hyperlink 2" xfId="2" xr:uid="{61D4C87B-7110-4BB3-80EC-2732B5BC0490}"/>
    <cellStyle name="Hyperlink 3" xfId="4" xr:uid="{3185EBF9-31CF-4B93-A441-0FC300E92260}"/>
    <cellStyle name="Normal" xfId="0" builtinId="0"/>
    <cellStyle name="Normal 2" xfId="1" xr:uid="{2C07BC00-97F5-4AD7-950C-7FF0C1B8747C}"/>
    <cellStyle name="Normal 2 2" xfId="6" xr:uid="{C8D55B58-7CFF-4947-A059-D512607A5D73}"/>
    <cellStyle name="Normal 5" xfId="3" xr:uid="{27E13EF4-8A04-4D2B-9A69-EC05DBF00F95}"/>
    <cellStyle name="Normal 6" xfId="5" xr:uid="{0E2D37AA-4654-4652-ACB5-5EA430727B12}"/>
  </cellStyles>
  <dxfs count="2">
    <dxf>
      <font>
        <color rgb="FFFF0000"/>
      </font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EF"/>
      <color rgb="FFFFFFCC"/>
      <color rgb="FFFFFF99"/>
      <color rgb="FFDAC0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76E52-1CD2-4EE0-BBFB-0C2ACD62377C}">
  <sheetPr>
    <pageSetUpPr fitToPage="1"/>
  </sheetPr>
  <dimension ref="B1:U39"/>
  <sheetViews>
    <sheetView showGridLines="0" tabSelected="1" zoomScaleNormal="100" workbookViewId="0">
      <selection activeCell="K37" sqref="K37"/>
    </sheetView>
  </sheetViews>
  <sheetFormatPr defaultColWidth="8.85546875" defaultRowHeight="15" x14ac:dyDescent="0.25"/>
  <cols>
    <col min="1" max="1" width="0.7109375" style="3" customWidth="1"/>
    <col min="2" max="2" width="24" style="3" customWidth="1"/>
    <col min="3" max="3" width="38.42578125" style="3" customWidth="1"/>
    <col min="4" max="5" width="12.140625" style="18" customWidth="1"/>
    <col min="6" max="7" width="12.140625" style="3" customWidth="1"/>
    <col min="8" max="8" width="12.140625" style="19" customWidth="1"/>
    <col min="9" max="9" width="12.140625" style="3" customWidth="1"/>
    <col min="10" max="10" width="12.140625" style="19" customWidth="1"/>
    <col min="11" max="12" width="12.140625" style="3" customWidth="1"/>
    <col min="13" max="14" width="12.140625" style="3" hidden="1" customWidth="1"/>
    <col min="15" max="18" width="12.140625" style="3" customWidth="1"/>
    <col min="19" max="20" width="12.140625" style="3" hidden="1" customWidth="1"/>
    <col min="21" max="21" width="40.5703125" style="3" bestFit="1" customWidth="1"/>
    <col min="22" max="16384" width="8.85546875" style="3"/>
  </cols>
  <sheetData>
    <row r="1" spans="2:21" ht="22.5" x14ac:dyDescent="0.25">
      <c r="B1" s="4" t="s">
        <v>29</v>
      </c>
      <c r="C1" s="5"/>
    </row>
    <row r="2" spans="2:21" ht="14.45" customHeight="1" x14ac:dyDescent="0.25">
      <c r="B2" s="10"/>
      <c r="C2" s="6"/>
      <c r="D2" s="20"/>
      <c r="E2" s="20"/>
    </row>
    <row r="3" spans="2:21" x14ac:dyDescent="0.25">
      <c r="B3" s="7" t="s">
        <v>32</v>
      </c>
      <c r="C3" s="9" t="s">
        <v>38</v>
      </c>
      <c r="D3" s="13"/>
      <c r="E3" s="13" t="s">
        <v>0</v>
      </c>
      <c r="F3" s="10"/>
    </row>
    <row r="4" spans="2:21" x14ac:dyDescent="0.25">
      <c r="B4" s="7" t="s">
        <v>1</v>
      </c>
      <c r="C4" s="11">
        <v>250004842</v>
      </c>
      <c r="D4" s="13"/>
      <c r="E4" s="13" t="s">
        <v>2</v>
      </c>
      <c r="F4" s="10"/>
    </row>
    <row r="5" spans="2:21" x14ac:dyDescent="0.25">
      <c r="B5" s="2" t="s">
        <v>3</v>
      </c>
      <c r="C5" s="48"/>
      <c r="D5" s="28"/>
      <c r="E5" s="28" t="s">
        <v>4</v>
      </c>
      <c r="F5" s="28"/>
    </row>
    <row r="6" spans="2:21" x14ac:dyDescent="0.25">
      <c r="B6" s="14" t="s">
        <v>5</v>
      </c>
      <c r="C6" s="49"/>
      <c r="D6" s="27"/>
      <c r="E6" s="1" t="s">
        <v>30</v>
      </c>
      <c r="F6" s="27"/>
    </row>
    <row r="7" spans="2:21" x14ac:dyDescent="0.25">
      <c r="B7" s="14" t="s">
        <v>6</v>
      </c>
      <c r="C7" s="49"/>
      <c r="D7" s="27"/>
      <c r="E7" s="13" t="s">
        <v>7</v>
      </c>
      <c r="F7" s="27"/>
    </row>
    <row r="8" spans="2:21" s="8" customFormat="1" x14ac:dyDescent="0.25">
      <c r="D8" s="21"/>
      <c r="E8" s="13"/>
      <c r="H8" s="22"/>
      <c r="J8" s="22"/>
    </row>
    <row r="9" spans="2:21" s="8" customFormat="1" ht="15.75" x14ac:dyDescent="0.25">
      <c r="B9" s="42" t="s">
        <v>8</v>
      </c>
      <c r="D9" s="21"/>
      <c r="E9" s="21"/>
      <c r="H9" s="22"/>
      <c r="J9" s="22"/>
    </row>
    <row r="10" spans="2:21" ht="60.75" customHeight="1" x14ac:dyDescent="0.25">
      <c r="B10" s="30" t="s">
        <v>9</v>
      </c>
      <c r="C10" s="30" t="s">
        <v>10</v>
      </c>
      <c r="D10" s="31" t="s">
        <v>11</v>
      </c>
      <c r="E10" s="32" t="s">
        <v>40</v>
      </c>
      <c r="F10" s="29" t="s">
        <v>41</v>
      </c>
      <c r="G10" s="16" t="s">
        <v>12</v>
      </c>
      <c r="H10" s="16" t="s">
        <v>13</v>
      </c>
      <c r="I10" s="33" t="s">
        <v>14</v>
      </c>
      <c r="J10" s="16" t="s">
        <v>15</v>
      </c>
      <c r="K10" s="26" t="s">
        <v>16</v>
      </c>
      <c r="L10" s="30" t="s">
        <v>17</v>
      </c>
      <c r="M10" s="30" t="s">
        <v>18</v>
      </c>
      <c r="N10" s="30" t="s">
        <v>19</v>
      </c>
      <c r="O10" s="15" t="s">
        <v>20</v>
      </c>
      <c r="P10" s="16" t="s">
        <v>21</v>
      </c>
      <c r="Q10" s="30" t="s">
        <v>22</v>
      </c>
      <c r="R10" s="30" t="s">
        <v>23</v>
      </c>
      <c r="S10" s="30" t="s">
        <v>24</v>
      </c>
      <c r="T10" s="30" t="s">
        <v>25</v>
      </c>
      <c r="U10" s="16" t="s">
        <v>26</v>
      </c>
    </row>
    <row r="11" spans="2:21" x14ac:dyDescent="0.25">
      <c r="B11" s="34" t="s">
        <v>27</v>
      </c>
      <c r="C11" s="35" t="s">
        <v>28</v>
      </c>
      <c r="D11" s="36">
        <v>36</v>
      </c>
      <c r="E11" s="36">
        <v>1</v>
      </c>
      <c r="F11" s="36">
        <v>1</v>
      </c>
      <c r="G11" s="37">
        <v>500</v>
      </c>
      <c r="H11" s="37">
        <v>20</v>
      </c>
      <c r="I11" s="38">
        <v>5</v>
      </c>
      <c r="J11" s="37">
        <v>14.95</v>
      </c>
      <c r="K11" s="37">
        <v>0</v>
      </c>
      <c r="L11" s="37">
        <f t="shared" ref="L11:L35" si="0">G11+H11+J11+K11</f>
        <v>534.95000000000005</v>
      </c>
      <c r="M11" s="37">
        <f t="shared" ref="M11:M35" si="1">G11+H11+J11</f>
        <v>534.95000000000005</v>
      </c>
      <c r="N11" s="37">
        <f>L11-M11</f>
        <v>0</v>
      </c>
      <c r="O11" s="39">
        <v>100</v>
      </c>
      <c r="P11" s="37">
        <v>0</v>
      </c>
      <c r="Q11" s="37">
        <f>O11+P11</f>
        <v>100</v>
      </c>
      <c r="R11" s="37">
        <f t="shared" ref="R11:R35" si="2">(D11*L11)+Q11</f>
        <v>19358.2</v>
      </c>
      <c r="S11" s="37">
        <f t="shared" ref="S11:S35" si="3">(D11*M11)+Q11</f>
        <v>19358.2</v>
      </c>
      <c r="T11" s="37">
        <f>R11-S11</f>
        <v>0</v>
      </c>
      <c r="U11" s="40"/>
    </row>
    <row r="12" spans="2:21" x14ac:dyDescent="0.25">
      <c r="B12" s="34" t="s">
        <v>27</v>
      </c>
      <c r="C12" s="35" t="s">
        <v>28</v>
      </c>
      <c r="D12" s="36">
        <v>36</v>
      </c>
      <c r="E12" s="36">
        <v>1.5</v>
      </c>
      <c r="F12" s="41">
        <v>2</v>
      </c>
      <c r="G12" s="37">
        <v>800</v>
      </c>
      <c r="H12" s="37">
        <v>20</v>
      </c>
      <c r="I12" s="38">
        <v>5</v>
      </c>
      <c r="J12" s="37">
        <v>14.95</v>
      </c>
      <c r="K12" s="37">
        <v>0</v>
      </c>
      <c r="L12" s="37">
        <f t="shared" si="0"/>
        <v>834.95</v>
      </c>
      <c r="M12" s="37">
        <f t="shared" si="1"/>
        <v>834.95</v>
      </c>
      <c r="N12" s="37">
        <f>L12-M12</f>
        <v>0</v>
      </c>
      <c r="O12" s="37">
        <v>100</v>
      </c>
      <c r="P12" s="37">
        <v>0</v>
      </c>
      <c r="Q12" s="37">
        <f>O12+P12</f>
        <v>100</v>
      </c>
      <c r="R12" s="37">
        <f t="shared" si="2"/>
        <v>30158.2</v>
      </c>
      <c r="S12" s="37">
        <f t="shared" si="3"/>
        <v>30158.2</v>
      </c>
      <c r="T12" s="37">
        <f>R12-S12</f>
        <v>0</v>
      </c>
      <c r="U12" s="40" t="s">
        <v>31</v>
      </c>
    </row>
    <row r="13" spans="2:21" x14ac:dyDescent="0.25">
      <c r="B13" s="52" t="s">
        <v>36</v>
      </c>
      <c r="C13" s="53" t="s">
        <v>36</v>
      </c>
      <c r="D13" s="54">
        <v>0</v>
      </c>
      <c r="E13" s="54">
        <v>0</v>
      </c>
      <c r="F13" s="54">
        <v>0</v>
      </c>
      <c r="G13" s="55">
        <v>0</v>
      </c>
      <c r="H13" s="55">
        <v>0</v>
      </c>
      <c r="I13" s="56">
        <v>0</v>
      </c>
      <c r="J13" s="55">
        <v>0</v>
      </c>
      <c r="K13" s="55">
        <v>0</v>
      </c>
      <c r="L13" s="55">
        <v>0</v>
      </c>
      <c r="M13" s="55">
        <f t="shared" si="1"/>
        <v>0</v>
      </c>
      <c r="N13" s="55">
        <f t="shared" ref="N13:N35" si="4">L13-M13</f>
        <v>0</v>
      </c>
      <c r="O13" s="57">
        <v>0</v>
      </c>
      <c r="P13" s="55">
        <v>0</v>
      </c>
      <c r="Q13" s="55">
        <v>0</v>
      </c>
      <c r="R13" s="55">
        <v>0</v>
      </c>
      <c r="S13" s="55">
        <f t="shared" si="3"/>
        <v>0</v>
      </c>
      <c r="T13" s="55">
        <f t="shared" ref="T13:T35" si="5">R13-S13</f>
        <v>0</v>
      </c>
      <c r="U13" s="53" t="s">
        <v>36</v>
      </c>
    </row>
    <row r="14" spans="2:21" x14ac:dyDescent="0.25">
      <c r="B14" s="17" t="s">
        <v>37</v>
      </c>
      <c r="C14" s="23" t="s">
        <v>39</v>
      </c>
      <c r="D14" s="24">
        <v>12</v>
      </c>
      <c r="E14" s="24">
        <v>2</v>
      </c>
      <c r="F14" s="47"/>
      <c r="G14" s="45"/>
      <c r="H14" s="45"/>
      <c r="I14" s="25">
        <v>12</v>
      </c>
      <c r="J14" s="45"/>
      <c r="K14" s="45"/>
      <c r="L14" s="12">
        <f t="shared" si="0"/>
        <v>0</v>
      </c>
      <c r="M14" s="12">
        <f t="shared" si="1"/>
        <v>0</v>
      </c>
      <c r="N14" s="12">
        <f t="shared" si="4"/>
        <v>0</v>
      </c>
      <c r="O14" s="46"/>
      <c r="P14" s="45"/>
      <c r="Q14" s="12">
        <f t="shared" ref="Q14:Q35" si="6">O14+P14</f>
        <v>0</v>
      </c>
      <c r="R14" s="12">
        <f t="shared" si="2"/>
        <v>0</v>
      </c>
      <c r="S14" s="12">
        <f t="shared" si="3"/>
        <v>0</v>
      </c>
      <c r="T14" s="12">
        <f t="shared" si="5"/>
        <v>0</v>
      </c>
      <c r="U14" s="58"/>
    </row>
    <row r="15" spans="2:21" x14ac:dyDescent="0.25">
      <c r="B15" s="17" t="s">
        <v>37</v>
      </c>
      <c r="C15" s="23" t="s">
        <v>39</v>
      </c>
      <c r="D15" s="24">
        <v>12</v>
      </c>
      <c r="E15" s="24">
        <v>5</v>
      </c>
      <c r="F15" s="47"/>
      <c r="G15" s="45"/>
      <c r="H15" s="45"/>
      <c r="I15" s="25">
        <v>12</v>
      </c>
      <c r="J15" s="45"/>
      <c r="K15" s="45"/>
      <c r="L15" s="12">
        <f t="shared" si="0"/>
        <v>0</v>
      </c>
      <c r="M15" s="12">
        <f t="shared" si="1"/>
        <v>0</v>
      </c>
      <c r="N15" s="12">
        <f t="shared" si="4"/>
        <v>0</v>
      </c>
      <c r="O15" s="46"/>
      <c r="P15" s="45"/>
      <c r="Q15" s="12">
        <f t="shared" si="6"/>
        <v>0</v>
      </c>
      <c r="R15" s="12">
        <f t="shared" si="2"/>
        <v>0</v>
      </c>
      <c r="S15" s="12">
        <f t="shared" si="3"/>
        <v>0</v>
      </c>
      <c r="T15" s="12">
        <f t="shared" si="5"/>
        <v>0</v>
      </c>
      <c r="U15" s="58"/>
    </row>
    <row r="16" spans="2:21" hidden="1" x14ac:dyDescent="0.25">
      <c r="B16" s="17"/>
      <c r="C16" s="23"/>
      <c r="D16" s="24"/>
      <c r="E16" s="24"/>
      <c r="F16" s="47"/>
      <c r="G16" s="45"/>
      <c r="H16" s="45"/>
      <c r="I16" s="25"/>
      <c r="J16" s="45"/>
      <c r="K16" s="45"/>
      <c r="L16" s="12">
        <f t="shared" si="0"/>
        <v>0</v>
      </c>
      <c r="M16" s="12">
        <f t="shared" si="1"/>
        <v>0</v>
      </c>
      <c r="N16" s="12">
        <f t="shared" si="4"/>
        <v>0</v>
      </c>
      <c r="O16" s="46"/>
      <c r="P16" s="45"/>
      <c r="Q16" s="12">
        <f t="shared" si="6"/>
        <v>0</v>
      </c>
      <c r="R16" s="12">
        <f t="shared" si="2"/>
        <v>0</v>
      </c>
      <c r="S16" s="12">
        <f t="shared" si="3"/>
        <v>0</v>
      </c>
      <c r="T16" s="12">
        <f t="shared" si="5"/>
        <v>0</v>
      </c>
      <c r="U16" s="58"/>
    </row>
    <row r="17" spans="2:21" hidden="1" x14ac:dyDescent="0.25">
      <c r="B17" s="17"/>
      <c r="C17" s="23"/>
      <c r="D17" s="24"/>
      <c r="E17" s="24"/>
      <c r="F17" s="47"/>
      <c r="G17" s="45"/>
      <c r="H17" s="45"/>
      <c r="I17" s="25"/>
      <c r="J17" s="45"/>
      <c r="K17" s="45"/>
      <c r="L17" s="12">
        <f t="shared" si="0"/>
        <v>0</v>
      </c>
      <c r="M17" s="12">
        <f t="shared" si="1"/>
        <v>0</v>
      </c>
      <c r="N17" s="12">
        <f t="shared" si="4"/>
        <v>0</v>
      </c>
      <c r="O17" s="46"/>
      <c r="P17" s="45"/>
      <c r="Q17" s="12">
        <f t="shared" si="6"/>
        <v>0</v>
      </c>
      <c r="R17" s="12">
        <f t="shared" si="2"/>
        <v>0</v>
      </c>
      <c r="S17" s="12">
        <f t="shared" si="3"/>
        <v>0</v>
      </c>
      <c r="T17" s="12">
        <f t="shared" si="5"/>
        <v>0</v>
      </c>
      <c r="U17" s="58"/>
    </row>
    <row r="18" spans="2:21" hidden="1" x14ac:dyDescent="0.25">
      <c r="B18" s="17"/>
      <c r="C18" s="23"/>
      <c r="D18" s="24"/>
      <c r="E18" s="24"/>
      <c r="F18" s="47"/>
      <c r="G18" s="45"/>
      <c r="H18" s="45"/>
      <c r="I18" s="25"/>
      <c r="J18" s="45"/>
      <c r="K18" s="45"/>
      <c r="L18" s="12">
        <f t="shared" si="0"/>
        <v>0</v>
      </c>
      <c r="M18" s="12">
        <f t="shared" si="1"/>
        <v>0</v>
      </c>
      <c r="N18" s="12">
        <f t="shared" si="4"/>
        <v>0</v>
      </c>
      <c r="O18" s="46"/>
      <c r="P18" s="45"/>
      <c r="Q18" s="12">
        <f t="shared" si="6"/>
        <v>0</v>
      </c>
      <c r="R18" s="12">
        <f t="shared" si="2"/>
        <v>0</v>
      </c>
      <c r="S18" s="12">
        <f t="shared" si="3"/>
        <v>0</v>
      </c>
      <c r="T18" s="12">
        <f t="shared" si="5"/>
        <v>0</v>
      </c>
      <c r="U18" s="58"/>
    </row>
    <row r="19" spans="2:21" hidden="1" x14ac:dyDescent="0.25">
      <c r="B19" s="17"/>
      <c r="C19" s="23"/>
      <c r="D19" s="24"/>
      <c r="E19" s="24"/>
      <c r="F19" s="47"/>
      <c r="G19" s="45"/>
      <c r="H19" s="45"/>
      <c r="I19" s="25"/>
      <c r="J19" s="45"/>
      <c r="K19" s="45"/>
      <c r="L19" s="12">
        <f t="shared" si="0"/>
        <v>0</v>
      </c>
      <c r="M19" s="12">
        <f t="shared" si="1"/>
        <v>0</v>
      </c>
      <c r="N19" s="12">
        <f t="shared" si="4"/>
        <v>0</v>
      </c>
      <c r="O19" s="46"/>
      <c r="P19" s="45"/>
      <c r="Q19" s="12">
        <f t="shared" si="6"/>
        <v>0</v>
      </c>
      <c r="R19" s="12">
        <f t="shared" si="2"/>
        <v>0</v>
      </c>
      <c r="S19" s="12">
        <f t="shared" si="3"/>
        <v>0</v>
      </c>
      <c r="T19" s="12">
        <f t="shared" si="5"/>
        <v>0</v>
      </c>
      <c r="U19" s="58"/>
    </row>
    <row r="20" spans="2:21" hidden="1" x14ac:dyDescent="0.25">
      <c r="B20" s="17"/>
      <c r="C20" s="23"/>
      <c r="D20" s="24"/>
      <c r="E20" s="24"/>
      <c r="F20" s="47"/>
      <c r="G20" s="45"/>
      <c r="H20" s="45"/>
      <c r="I20" s="25"/>
      <c r="J20" s="45"/>
      <c r="K20" s="45"/>
      <c r="L20" s="12">
        <f t="shared" si="0"/>
        <v>0</v>
      </c>
      <c r="M20" s="12">
        <f t="shared" si="1"/>
        <v>0</v>
      </c>
      <c r="N20" s="12">
        <f t="shared" si="4"/>
        <v>0</v>
      </c>
      <c r="O20" s="46"/>
      <c r="P20" s="45"/>
      <c r="Q20" s="12">
        <f t="shared" si="6"/>
        <v>0</v>
      </c>
      <c r="R20" s="12">
        <f t="shared" si="2"/>
        <v>0</v>
      </c>
      <c r="S20" s="12">
        <f t="shared" si="3"/>
        <v>0</v>
      </c>
      <c r="T20" s="12">
        <f t="shared" si="5"/>
        <v>0</v>
      </c>
      <c r="U20" s="58"/>
    </row>
    <row r="21" spans="2:21" hidden="1" x14ac:dyDescent="0.25">
      <c r="B21" s="17"/>
      <c r="C21" s="23"/>
      <c r="D21" s="24"/>
      <c r="E21" s="24"/>
      <c r="F21" s="47"/>
      <c r="G21" s="45"/>
      <c r="H21" s="45"/>
      <c r="I21" s="25"/>
      <c r="J21" s="45"/>
      <c r="K21" s="45"/>
      <c r="L21" s="12">
        <f t="shared" si="0"/>
        <v>0</v>
      </c>
      <c r="M21" s="12">
        <f t="shared" si="1"/>
        <v>0</v>
      </c>
      <c r="N21" s="12">
        <f t="shared" ref="N21:N28" si="7">L21-M21</f>
        <v>0</v>
      </c>
      <c r="O21" s="46"/>
      <c r="P21" s="45"/>
      <c r="Q21" s="12">
        <f t="shared" ref="Q21:Q28" si="8">O21+P21</f>
        <v>0</v>
      </c>
      <c r="R21" s="12">
        <f t="shared" si="2"/>
        <v>0</v>
      </c>
      <c r="S21" s="12">
        <f t="shared" si="3"/>
        <v>0</v>
      </c>
      <c r="T21" s="12">
        <f t="shared" ref="T21:T28" si="9">R21-S21</f>
        <v>0</v>
      </c>
      <c r="U21" s="58"/>
    </row>
    <row r="22" spans="2:21" hidden="1" x14ac:dyDescent="0.25">
      <c r="B22" s="17"/>
      <c r="C22" s="23"/>
      <c r="D22" s="24"/>
      <c r="E22" s="24"/>
      <c r="F22" s="47"/>
      <c r="G22" s="45"/>
      <c r="H22" s="45"/>
      <c r="I22" s="25"/>
      <c r="J22" s="45"/>
      <c r="K22" s="45"/>
      <c r="L22" s="12">
        <f t="shared" si="0"/>
        <v>0</v>
      </c>
      <c r="M22" s="12">
        <f t="shared" si="1"/>
        <v>0</v>
      </c>
      <c r="N22" s="12">
        <f t="shared" si="7"/>
        <v>0</v>
      </c>
      <c r="O22" s="46"/>
      <c r="P22" s="45"/>
      <c r="Q22" s="12">
        <f t="shared" si="8"/>
        <v>0</v>
      </c>
      <c r="R22" s="12">
        <f t="shared" si="2"/>
        <v>0</v>
      </c>
      <c r="S22" s="12">
        <f t="shared" si="3"/>
        <v>0</v>
      </c>
      <c r="T22" s="12">
        <f t="shared" si="9"/>
        <v>0</v>
      </c>
      <c r="U22" s="58"/>
    </row>
    <row r="23" spans="2:21" hidden="1" x14ac:dyDescent="0.25">
      <c r="B23" s="17"/>
      <c r="C23" s="23"/>
      <c r="D23" s="24"/>
      <c r="E23" s="24"/>
      <c r="F23" s="47"/>
      <c r="G23" s="45"/>
      <c r="H23" s="45"/>
      <c r="I23" s="25"/>
      <c r="J23" s="45"/>
      <c r="K23" s="45"/>
      <c r="L23" s="12">
        <f t="shared" si="0"/>
        <v>0</v>
      </c>
      <c r="M23" s="12">
        <f t="shared" si="1"/>
        <v>0</v>
      </c>
      <c r="N23" s="12">
        <f t="shared" si="7"/>
        <v>0</v>
      </c>
      <c r="O23" s="46"/>
      <c r="P23" s="45"/>
      <c r="Q23" s="12">
        <f t="shared" si="8"/>
        <v>0</v>
      </c>
      <c r="R23" s="12">
        <f t="shared" si="2"/>
        <v>0</v>
      </c>
      <c r="S23" s="12">
        <f t="shared" si="3"/>
        <v>0</v>
      </c>
      <c r="T23" s="12">
        <f t="shared" si="9"/>
        <v>0</v>
      </c>
      <c r="U23" s="58"/>
    </row>
    <row r="24" spans="2:21" hidden="1" x14ac:dyDescent="0.25">
      <c r="B24" s="17"/>
      <c r="C24" s="23"/>
      <c r="D24" s="24"/>
      <c r="E24" s="24"/>
      <c r="F24" s="47"/>
      <c r="G24" s="45"/>
      <c r="H24" s="45"/>
      <c r="I24" s="25"/>
      <c r="J24" s="45"/>
      <c r="K24" s="45"/>
      <c r="L24" s="12">
        <f t="shared" si="0"/>
        <v>0</v>
      </c>
      <c r="M24" s="12">
        <f t="shared" si="1"/>
        <v>0</v>
      </c>
      <c r="N24" s="12">
        <f t="shared" si="7"/>
        <v>0</v>
      </c>
      <c r="O24" s="46"/>
      <c r="P24" s="45"/>
      <c r="Q24" s="12">
        <f t="shared" si="8"/>
        <v>0</v>
      </c>
      <c r="R24" s="12">
        <f t="shared" si="2"/>
        <v>0</v>
      </c>
      <c r="S24" s="12">
        <f t="shared" si="3"/>
        <v>0</v>
      </c>
      <c r="T24" s="12">
        <f t="shared" si="9"/>
        <v>0</v>
      </c>
      <c r="U24" s="58"/>
    </row>
    <row r="25" spans="2:21" hidden="1" x14ac:dyDescent="0.25">
      <c r="B25" s="17"/>
      <c r="C25" s="23"/>
      <c r="D25" s="24"/>
      <c r="E25" s="24"/>
      <c r="F25" s="47"/>
      <c r="G25" s="45"/>
      <c r="H25" s="45"/>
      <c r="I25" s="25"/>
      <c r="J25" s="45"/>
      <c r="K25" s="45"/>
      <c r="L25" s="12">
        <f t="shared" si="0"/>
        <v>0</v>
      </c>
      <c r="M25" s="12">
        <f t="shared" si="1"/>
        <v>0</v>
      </c>
      <c r="N25" s="12">
        <f t="shared" si="7"/>
        <v>0</v>
      </c>
      <c r="O25" s="46"/>
      <c r="P25" s="45"/>
      <c r="Q25" s="12">
        <f t="shared" si="8"/>
        <v>0</v>
      </c>
      <c r="R25" s="12">
        <f t="shared" si="2"/>
        <v>0</v>
      </c>
      <c r="S25" s="12">
        <f t="shared" si="3"/>
        <v>0</v>
      </c>
      <c r="T25" s="12">
        <f t="shared" si="9"/>
        <v>0</v>
      </c>
      <c r="U25" s="58"/>
    </row>
    <row r="26" spans="2:21" hidden="1" x14ac:dyDescent="0.25">
      <c r="B26" s="17"/>
      <c r="C26" s="23"/>
      <c r="D26" s="24"/>
      <c r="E26" s="24"/>
      <c r="F26" s="47"/>
      <c r="G26" s="45"/>
      <c r="H26" s="45"/>
      <c r="I26" s="25"/>
      <c r="J26" s="45"/>
      <c r="K26" s="45"/>
      <c r="L26" s="12">
        <f t="shared" si="0"/>
        <v>0</v>
      </c>
      <c r="M26" s="12">
        <f t="shared" si="1"/>
        <v>0</v>
      </c>
      <c r="N26" s="12">
        <f t="shared" si="7"/>
        <v>0</v>
      </c>
      <c r="O26" s="46"/>
      <c r="P26" s="45"/>
      <c r="Q26" s="12">
        <f t="shared" si="8"/>
        <v>0</v>
      </c>
      <c r="R26" s="12">
        <f t="shared" si="2"/>
        <v>0</v>
      </c>
      <c r="S26" s="12">
        <f t="shared" si="3"/>
        <v>0</v>
      </c>
      <c r="T26" s="12">
        <f t="shared" si="9"/>
        <v>0</v>
      </c>
      <c r="U26" s="58"/>
    </row>
    <row r="27" spans="2:21" hidden="1" x14ac:dyDescent="0.25">
      <c r="B27" s="17"/>
      <c r="C27" s="23"/>
      <c r="D27" s="24"/>
      <c r="E27" s="24"/>
      <c r="F27" s="47"/>
      <c r="G27" s="45"/>
      <c r="H27" s="45"/>
      <c r="I27" s="25"/>
      <c r="J27" s="45"/>
      <c r="K27" s="45"/>
      <c r="L27" s="12">
        <f t="shared" si="0"/>
        <v>0</v>
      </c>
      <c r="M27" s="12">
        <f t="shared" si="1"/>
        <v>0</v>
      </c>
      <c r="N27" s="12">
        <f t="shared" si="7"/>
        <v>0</v>
      </c>
      <c r="O27" s="46"/>
      <c r="P27" s="45"/>
      <c r="Q27" s="12">
        <f t="shared" si="8"/>
        <v>0</v>
      </c>
      <c r="R27" s="12">
        <f t="shared" si="2"/>
        <v>0</v>
      </c>
      <c r="S27" s="12">
        <f t="shared" si="3"/>
        <v>0</v>
      </c>
      <c r="T27" s="12">
        <f t="shared" si="9"/>
        <v>0</v>
      </c>
      <c r="U27" s="58"/>
    </row>
    <row r="28" spans="2:21" hidden="1" x14ac:dyDescent="0.25">
      <c r="B28" s="17"/>
      <c r="C28" s="23"/>
      <c r="D28" s="24"/>
      <c r="E28" s="24"/>
      <c r="F28" s="47"/>
      <c r="G28" s="45"/>
      <c r="H28" s="45"/>
      <c r="I28" s="25"/>
      <c r="J28" s="45"/>
      <c r="K28" s="45"/>
      <c r="L28" s="12">
        <f t="shared" si="0"/>
        <v>0</v>
      </c>
      <c r="M28" s="12">
        <f t="shared" si="1"/>
        <v>0</v>
      </c>
      <c r="N28" s="12">
        <f t="shared" si="7"/>
        <v>0</v>
      </c>
      <c r="O28" s="46"/>
      <c r="P28" s="45"/>
      <c r="Q28" s="12">
        <f t="shared" si="8"/>
        <v>0</v>
      </c>
      <c r="R28" s="12">
        <f t="shared" si="2"/>
        <v>0</v>
      </c>
      <c r="S28" s="12">
        <f t="shared" si="3"/>
        <v>0</v>
      </c>
      <c r="T28" s="12">
        <f t="shared" si="9"/>
        <v>0</v>
      </c>
      <c r="U28" s="58"/>
    </row>
    <row r="29" spans="2:21" hidden="1" x14ac:dyDescent="0.25">
      <c r="B29" s="17"/>
      <c r="C29" s="23"/>
      <c r="D29" s="24"/>
      <c r="E29" s="24"/>
      <c r="F29" s="47"/>
      <c r="G29" s="45"/>
      <c r="H29" s="45"/>
      <c r="I29" s="25"/>
      <c r="J29" s="45"/>
      <c r="K29" s="45"/>
      <c r="L29" s="12">
        <f t="shared" si="0"/>
        <v>0</v>
      </c>
      <c r="M29" s="12">
        <f t="shared" si="1"/>
        <v>0</v>
      </c>
      <c r="N29" s="12">
        <f t="shared" si="4"/>
        <v>0</v>
      </c>
      <c r="O29" s="46"/>
      <c r="P29" s="45"/>
      <c r="Q29" s="12">
        <f t="shared" si="6"/>
        <v>0</v>
      </c>
      <c r="R29" s="12">
        <f t="shared" si="2"/>
        <v>0</v>
      </c>
      <c r="S29" s="12">
        <f t="shared" si="3"/>
        <v>0</v>
      </c>
      <c r="T29" s="12">
        <f t="shared" si="5"/>
        <v>0</v>
      </c>
      <c r="U29" s="58"/>
    </row>
    <row r="30" spans="2:21" hidden="1" x14ac:dyDescent="0.25">
      <c r="B30" s="17"/>
      <c r="C30" s="23"/>
      <c r="D30" s="24"/>
      <c r="E30" s="24"/>
      <c r="F30" s="47"/>
      <c r="G30" s="45"/>
      <c r="H30" s="45"/>
      <c r="I30" s="25"/>
      <c r="J30" s="45"/>
      <c r="K30" s="45"/>
      <c r="L30" s="12">
        <f t="shared" si="0"/>
        <v>0</v>
      </c>
      <c r="M30" s="12">
        <f t="shared" si="1"/>
        <v>0</v>
      </c>
      <c r="N30" s="12">
        <f t="shared" si="4"/>
        <v>0</v>
      </c>
      <c r="O30" s="46"/>
      <c r="P30" s="45"/>
      <c r="Q30" s="12">
        <f t="shared" si="6"/>
        <v>0</v>
      </c>
      <c r="R30" s="12">
        <f t="shared" si="2"/>
        <v>0</v>
      </c>
      <c r="S30" s="12">
        <f t="shared" si="3"/>
        <v>0</v>
      </c>
      <c r="T30" s="12">
        <f t="shared" si="5"/>
        <v>0</v>
      </c>
      <c r="U30" s="58"/>
    </row>
    <row r="31" spans="2:21" hidden="1" x14ac:dyDescent="0.25">
      <c r="B31" s="17"/>
      <c r="C31" s="23"/>
      <c r="D31" s="24"/>
      <c r="E31" s="24"/>
      <c r="F31" s="47"/>
      <c r="G31" s="45"/>
      <c r="H31" s="45"/>
      <c r="I31" s="25"/>
      <c r="J31" s="45"/>
      <c r="K31" s="45"/>
      <c r="L31" s="12">
        <f t="shared" si="0"/>
        <v>0</v>
      </c>
      <c r="M31" s="12">
        <f t="shared" si="1"/>
        <v>0</v>
      </c>
      <c r="N31" s="12">
        <f t="shared" si="4"/>
        <v>0</v>
      </c>
      <c r="O31" s="46"/>
      <c r="P31" s="45"/>
      <c r="Q31" s="12">
        <f t="shared" si="6"/>
        <v>0</v>
      </c>
      <c r="R31" s="12">
        <f t="shared" si="2"/>
        <v>0</v>
      </c>
      <c r="S31" s="12">
        <f t="shared" si="3"/>
        <v>0</v>
      </c>
      <c r="T31" s="12">
        <f t="shared" si="5"/>
        <v>0</v>
      </c>
      <c r="U31" s="58"/>
    </row>
    <row r="32" spans="2:21" hidden="1" x14ac:dyDescent="0.25">
      <c r="B32" s="17"/>
      <c r="C32" s="23"/>
      <c r="D32" s="24"/>
      <c r="E32" s="24"/>
      <c r="F32" s="47"/>
      <c r="G32" s="45"/>
      <c r="H32" s="45"/>
      <c r="I32" s="25"/>
      <c r="J32" s="45"/>
      <c r="K32" s="45"/>
      <c r="L32" s="12">
        <f t="shared" si="0"/>
        <v>0</v>
      </c>
      <c r="M32" s="12">
        <f t="shared" si="1"/>
        <v>0</v>
      </c>
      <c r="N32" s="12">
        <f t="shared" si="4"/>
        <v>0</v>
      </c>
      <c r="O32" s="46"/>
      <c r="P32" s="45"/>
      <c r="Q32" s="12">
        <f t="shared" si="6"/>
        <v>0</v>
      </c>
      <c r="R32" s="12">
        <f t="shared" si="2"/>
        <v>0</v>
      </c>
      <c r="S32" s="12">
        <f t="shared" si="3"/>
        <v>0</v>
      </c>
      <c r="T32" s="12">
        <f t="shared" si="5"/>
        <v>0</v>
      </c>
      <c r="U32" s="58"/>
    </row>
    <row r="33" spans="2:21" hidden="1" x14ac:dyDescent="0.25">
      <c r="B33" s="17"/>
      <c r="C33" s="23"/>
      <c r="D33" s="24"/>
      <c r="E33" s="24"/>
      <c r="F33" s="47"/>
      <c r="G33" s="45"/>
      <c r="H33" s="45"/>
      <c r="I33" s="25"/>
      <c r="J33" s="45"/>
      <c r="K33" s="45"/>
      <c r="L33" s="12">
        <f t="shared" si="0"/>
        <v>0</v>
      </c>
      <c r="M33" s="12">
        <f t="shared" si="1"/>
        <v>0</v>
      </c>
      <c r="N33" s="12">
        <f t="shared" si="4"/>
        <v>0</v>
      </c>
      <c r="O33" s="46"/>
      <c r="P33" s="45"/>
      <c r="Q33" s="12">
        <f t="shared" si="6"/>
        <v>0</v>
      </c>
      <c r="R33" s="12">
        <f t="shared" si="2"/>
        <v>0</v>
      </c>
      <c r="S33" s="12">
        <f t="shared" si="3"/>
        <v>0</v>
      </c>
      <c r="T33" s="12">
        <f t="shared" si="5"/>
        <v>0</v>
      </c>
      <c r="U33" s="58"/>
    </row>
    <row r="34" spans="2:21" hidden="1" x14ac:dyDescent="0.25">
      <c r="B34" s="17"/>
      <c r="C34" s="23"/>
      <c r="D34" s="24"/>
      <c r="E34" s="24"/>
      <c r="F34" s="47"/>
      <c r="G34" s="45"/>
      <c r="H34" s="45"/>
      <c r="I34" s="25"/>
      <c r="J34" s="45"/>
      <c r="K34" s="45"/>
      <c r="L34" s="12">
        <f t="shared" si="0"/>
        <v>0</v>
      </c>
      <c r="M34" s="12">
        <f t="shared" si="1"/>
        <v>0</v>
      </c>
      <c r="N34" s="12">
        <f t="shared" si="4"/>
        <v>0</v>
      </c>
      <c r="O34" s="46"/>
      <c r="P34" s="45"/>
      <c r="Q34" s="12">
        <f t="shared" si="6"/>
        <v>0</v>
      </c>
      <c r="R34" s="12">
        <f t="shared" si="2"/>
        <v>0</v>
      </c>
      <c r="S34" s="12">
        <f t="shared" si="3"/>
        <v>0</v>
      </c>
      <c r="T34" s="12">
        <f t="shared" si="5"/>
        <v>0</v>
      </c>
      <c r="U34" s="58"/>
    </row>
    <row r="35" spans="2:21" hidden="1" x14ac:dyDescent="0.25">
      <c r="B35" s="17"/>
      <c r="C35" s="23"/>
      <c r="D35" s="24"/>
      <c r="E35" s="24"/>
      <c r="F35" s="47"/>
      <c r="G35" s="45"/>
      <c r="H35" s="45"/>
      <c r="I35" s="25"/>
      <c r="J35" s="45"/>
      <c r="K35" s="45"/>
      <c r="L35" s="12">
        <f t="shared" si="0"/>
        <v>0</v>
      </c>
      <c r="M35" s="12">
        <f t="shared" si="1"/>
        <v>0</v>
      </c>
      <c r="N35" s="12">
        <f t="shared" si="4"/>
        <v>0</v>
      </c>
      <c r="O35" s="46"/>
      <c r="P35" s="45"/>
      <c r="Q35" s="12">
        <f t="shared" si="6"/>
        <v>0</v>
      </c>
      <c r="R35" s="12">
        <f t="shared" si="2"/>
        <v>0</v>
      </c>
      <c r="S35" s="12">
        <f t="shared" si="3"/>
        <v>0</v>
      </c>
      <c r="T35" s="12">
        <f t="shared" si="5"/>
        <v>0</v>
      </c>
      <c r="U35" s="58"/>
    </row>
    <row r="36" spans="2:21" hidden="1" x14ac:dyDescent="0.25"/>
    <row r="37" spans="2:21" x14ac:dyDescent="0.25">
      <c r="B37" s="43" t="s">
        <v>35</v>
      </c>
      <c r="C37" s="43"/>
      <c r="D37" s="44"/>
      <c r="E37" s="44"/>
      <c r="F37" s="50"/>
      <c r="G37" s="50"/>
      <c r="H37" s="51"/>
    </row>
    <row r="38" spans="2:21" x14ac:dyDescent="0.25">
      <c r="B38" s="43" t="s">
        <v>33</v>
      </c>
      <c r="C38" s="43"/>
      <c r="D38" s="44"/>
      <c r="E38" s="44"/>
      <c r="F38" s="50"/>
      <c r="G38" s="50"/>
      <c r="H38" s="51"/>
    </row>
    <row r="39" spans="2:21" x14ac:dyDescent="0.25">
      <c r="B39" s="43" t="s">
        <v>34</v>
      </c>
      <c r="C39" s="43"/>
      <c r="D39" s="44"/>
      <c r="E39" s="44"/>
      <c r="F39" s="50"/>
      <c r="G39" s="50"/>
      <c r="H39" s="51"/>
    </row>
  </sheetData>
  <sheetProtection formatCells="0" formatRows="0" insertColumns="0" insertRows="0" insertHyperlinks="0" sort="0" pivotTables="0"/>
  <conditionalFormatting sqref="C5:C7">
    <cfRule type="containsBlanks" dxfId="1" priority="3">
      <formula>LEN(TRIM(C5))=0</formula>
    </cfRule>
  </conditionalFormatting>
  <conditionalFormatting sqref="F13:F35">
    <cfRule type="cellIs" dxfId="0" priority="1" operator="notEqual">
      <formula>$E$13</formula>
    </cfRule>
  </conditionalFormatting>
  <printOptions horizontalCentered="1"/>
  <pageMargins left="0.7" right="0.7" top="0.75" bottom="0.75" header="0.3" footer="0.3"/>
  <pageSetup scale="2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9B98929F301F4FA2564AE5DC3D3972" ma:contentTypeVersion="19" ma:contentTypeDescription="Create a new document." ma:contentTypeScope="" ma:versionID="4274ebb87e196e2b15feec20eb7c751b">
  <xsd:schema xmlns:xsd="http://www.w3.org/2001/XMLSchema" xmlns:xs="http://www.w3.org/2001/XMLSchema" xmlns:p="http://schemas.microsoft.com/office/2006/metadata/properties" xmlns:ns2="d6c1bc09-1b62-4067-bd7f-5308a3885c24" xmlns:ns3="95142d19-fd3b-4b08-9efc-8a16e808819c" targetNamespace="http://schemas.microsoft.com/office/2006/metadata/properties" ma:root="true" ma:fieldsID="2b672df3646540953b7834add4db288f" ns2:_="" ns3:_="">
    <xsd:import namespace="d6c1bc09-1b62-4067-bd7f-5308a3885c24"/>
    <xsd:import namespace="95142d19-fd3b-4b08-9efc-8a16e80881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1bc09-1b62-4067-bd7f-5308a3885c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ae955d-3a5b-4ed3-b9ca-7709706020b6}" ma:internalName="TaxCatchAll" ma:showField="CatchAllData" ma:web="d6c1bc09-1b62-4067-bd7f-5308a3885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42d19-fd3b-4b08-9efc-8a16e80881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8f4fce8-49c3-4d48-ab9c-a45611788d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status" ma:index="25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142d19-fd3b-4b08-9efc-8a16e808819c">
      <Terms xmlns="http://schemas.microsoft.com/office/infopath/2007/PartnerControls"/>
    </lcf76f155ced4ddcb4097134ff3c332f>
    <TaxCatchAll xmlns="d6c1bc09-1b62-4067-bd7f-5308a3885c24" xsi:nil="true"/>
    <status xmlns="95142d19-fd3b-4b08-9efc-8a16e808819c" xsi:nil="true"/>
  </documentManagement>
</p:properties>
</file>

<file path=customXml/itemProps1.xml><?xml version="1.0" encoding="utf-8"?>
<ds:datastoreItem xmlns:ds="http://schemas.openxmlformats.org/officeDocument/2006/customXml" ds:itemID="{7A272437-922F-4D7E-92C2-12E0D4180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c1bc09-1b62-4067-bd7f-5308a3885c24"/>
    <ds:schemaRef ds:uri="95142d19-fd3b-4b08-9efc-8a16e80881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9E69F7-9EBD-4667-8603-0EA30FEBCA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646114-A851-45B0-968C-9B1AE11B3762}">
  <ds:schemaRefs>
    <ds:schemaRef ds:uri="http://purl.org/dc/elements/1.1/"/>
    <ds:schemaRef ds:uri="http://schemas.openxmlformats.org/package/2006/metadata/core-properties"/>
    <ds:schemaRef ds:uri="d6c1bc09-1b62-4067-bd7f-5308a3885c24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95142d19-fd3b-4b08-9efc-8a16e808819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C1_DIA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Christensen</dc:creator>
  <cp:keywords/>
  <dc:description/>
  <cp:lastModifiedBy>Daniel Christensen</cp:lastModifiedBy>
  <cp:revision/>
  <cp:lastPrinted>2024-09-05T15:51:31Z</cp:lastPrinted>
  <dcterms:created xsi:type="dcterms:W3CDTF">2019-09-10T17:38:26Z</dcterms:created>
  <dcterms:modified xsi:type="dcterms:W3CDTF">2025-11-05T15:30:40Z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0x010100F79B98929F301F4FA2564AE5DC3D3972</vt:lpwstr>
  </property>
  <property fmtid="{D5CDD505-2E9C-101B-9397-08002B2CF9AE}" pid="3" name="E-Rate Topics">
    <vt:lpwstr/>
  </property>
  <property fmtid="{D5CDD505-2E9C-101B-9397-08002B2CF9AE}" pid="4" name="MediaServiceImageTags">
    <vt:lpwstr/>
  </property>
</Properties>
</file>