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3 BIDS\23-001 SNP LARGE EQUIPMENT\"/>
    </mc:Choice>
  </mc:AlternateContent>
  <bookViews>
    <workbookView xWindow="0" yWindow="0" windowWidth="28800" windowHeight="12300"/>
  </bookViews>
  <sheets>
    <sheet name="Comparisons" sheetId="1" r:id="rId1"/>
  </sheets>
  <definedNames>
    <definedName name="_xlnm.Print_Area" localSheetId="0">Comparisons!$A$1:$F$71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2" i="1"/>
  <c r="F61" i="1"/>
  <c r="F60" i="1"/>
  <c r="F59" i="1"/>
  <c r="F54" i="1"/>
  <c r="F53" i="1"/>
  <c r="F52" i="1"/>
  <c r="F51" i="1"/>
  <c r="F46" i="1"/>
  <c r="F45" i="1"/>
  <c r="F44" i="1"/>
  <c r="F43" i="1"/>
  <c r="F38" i="1"/>
  <c r="F37" i="1"/>
  <c r="F36" i="1"/>
  <c r="F35" i="1"/>
  <c r="F29" i="1"/>
  <c r="F28" i="1"/>
  <c r="F27" i="1"/>
  <c r="F22" i="1"/>
  <c r="F21" i="1"/>
  <c r="F20" i="1"/>
  <c r="F14" i="1"/>
  <c r="F13" i="1"/>
  <c r="F12" i="1"/>
  <c r="F11" i="1"/>
  <c r="F6" i="1"/>
  <c r="F5" i="1"/>
  <c r="F4" i="1"/>
  <c r="F3" i="1"/>
  <c r="F31" i="1" l="1"/>
  <c r="F47" i="1"/>
  <c r="F63" i="1"/>
  <c r="F39" i="1"/>
  <c r="F55" i="1"/>
  <c r="F7" i="1"/>
  <c r="F23" i="1"/>
  <c r="F71" i="1"/>
  <c r="F15" i="1"/>
</calcChain>
</file>

<file path=xl/sharedStrings.xml><?xml version="1.0" encoding="utf-8"?>
<sst xmlns="http://schemas.openxmlformats.org/spreadsheetml/2006/main" count="157" uniqueCount="42">
  <si>
    <t>BOELTER, LLC</t>
  </si>
  <si>
    <t>prices held May 14, 2022</t>
  </si>
  <si>
    <t>Item #</t>
  </si>
  <si>
    <t>Model Product #</t>
  </si>
  <si>
    <t>Qty.</t>
  </si>
  <si>
    <t>Description</t>
  </si>
  <si>
    <t>Unit Price</t>
  </si>
  <si>
    <t>Total Price</t>
  </si>
  <si>
    <t>ICC 10-FULL E</t>
  </si>
  <si>
    <t>Rational iCombi Classic 10 Full Size – Electric</t>
  </si>
  <si>
    <t>Mark V-100</t>
  </si>
  <si>
    <t>Blodgett Oven</t>
  </si>
  <si>
    <t>Noted: SSI-D Controls discontinued</t>
  </si>
  <si>
    <t>CL50 Ultra</t>
  </si>
  <si>
    <t>Robot Coupe Vegetable Prep Machine</t>
  </si>
  <si>
    <t>RHT232WUT-FHS</t>
  </si>
  <si>
    <t>Traulsen Two Section Reach In Refrigerator</t>
  </si>
  <si>
    <t>TOTAL</t>
  </si>
  <si>
    <t>MOBILE FIXTURE &amp; EQUIPMENT</t>
  </si>
  <si>
    <t>prices held until May 1, 2022</t>
  </si>
  <si>
    <t>PUEBLO HOTEL SUPPLIES</t>
  </si>
  <si>
    <t>prices held until April 27, 2022</t>
  </si>
  <si>
    <t>NO BID</t>
  </si>
  <si>
    <t>HAWK INC.</t>
  </si>
  <si>
    <t>prices held from May 13-June 30</t>
  </si>
  <si>
    <t>SAM TELL &amp; SON INC</t>
  </si>
  <si>
    <t>prices held 60 days</t>
  </si>
  <si>
    <t>DOUGLAS EQUIPMENT</t>
  </si>
  <si>
    <t>prices held May 31, 2022</t>
  </si>
  <si>
    <t>MANNING BROTHERS</t>
  </si>
  <si>
    <t>prices held 30 days</t>
  </si>
  <si>
    <t>includes $1600 installation each unit</t>
  </si>
  <si>
    <t>includes $1,900 install; Noted: SSI-D Controls discontinued</t>
  </si>
  <si>
    <t>includes $650 freight/install</t>
  </si>
  <si>
    <t>includes $1300 install</t>
  </si>
  <si>
    <t xml:space="preserve">NORVELL FIXTURE </t>
  </si>
  <si>
    <t>prices valid until 5/12 except Rational</t>
  </si>
  <si>
    <t>order by 4/28 or price increases by 7%</t>
  </si>
  <si>
    <t>TECHNOLOGY INTERNATIONAL INC</t>
  </si>
  <si>
    <t>Bid is rejected for the following reasons:</t>
  </si>
  <si>
    <t xml:space="preserve">This is a line item bid. Bidder stated their response is a lump sum contract and not line item. </t>
  </si>
  <si>
    <t>Installation or removal of equipment is not provided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</si>
</sst>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0" fillId="0" borderId="6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2" borderId="6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0" fillId="0" borderId="0" xfId="0" applyFont="1"/>
    <xf numFmtId="0" fontId="7" fillId="0" borderId="7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43" zoomScaleNormal="100" workbookViewId="0">
      <selection activeCell="A68" sqref="A68:XFD70"/>
    </sheetView>
  </sheetViews>
  <sheetFormatPr defaultRowHeight="15" x14ac:dyDescent="0.25"/>
  <cols>
    <col min="2" max="2" width="19" bestFit="1" customWidth="1"/>
    <col min="4" max="4" width="42.140625" bestFit="1" customWidth="1"/>
    <col min="5" max="5" width="12.7109375" style="34" bestFit="1" customWidth="1"/>
    <col min="6" max="6" width="15.5703125" style="34" bestFit="1" customWidth="1"/>
  </cols>
  <sheetData>
    <row r="1" spans="1:7" ht="15.75" thickBot="1" x14ac:dyDescent="0.3">
      <c r="A1" s="35" t="s">
        <v>0</v>
      </c>
      <c r="B1" s="36"/>
      <c r="C1" s="36"/>
      <c r="D1" s="36"/>
      <c r="E1" s="36"/>
      <c r="F1" s="37"/>
      <c r="G1" t="s">
        <v>1</v>
      </c>
    </row>
    <row r="2" spans="1:7" ht="15.75" thickBot="1" x14ac:dyDescent="0.3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3" t="s">
        <v>7</v>
      </c>
    </row>
    <row r="3" spans="1:7" ht="16.5" thickBot="1" x14ac:dyDescent="0.3">
      <c r="A3" s="4">
        <v>1</v>
      </c>
      <c r="B3" s="5" t="s">
        <v>8</v>
      </c>
      <c r="C3" s="6">
        <v>2</v>
      </c>
      <c r="D3" s="7" t="s">
        <v>9</v>
      </c>
      <c r="E3" s="8">
        <v>18544</v>
      </c>
      <c r="F3" s="8">
        <f>C3*E3</f>
        <v>37088</v>
      </c>
    </row>
    <row r="4" spans="1:7" ht="16.5" thickBot="1" x14ac:dyDescent="0.3">
      <c r="A4" s="4">
        <v>5</v>
      </c>
      <c r="B4" s="7" t="s">
        <v>10</v>
      </c>
      <c r="C4" s="6">
        <v>1</v>
      </c>
      <c r="D4" s="5" t="s">
        <v>11</v>
      </c>
      <c r="E4" s="9">
        <v>24449</v>
      </c>
      <c r="F4" s="8">
        <f t="shared" ref="F4:F6" si="0">C4*E4</f>
        <v>24449</v>
      </c>
      <c r="G4" t="s">
        <v>12</v>
      </c>
    </row>
    <row r="5" spans="1:7" ht="16.5" thickBot="1" x14ac:dyDescent="0.3">
      <c r="A5" s="11">
        <v>6</v>
      </c>
      <c r="B5" s="12" t="s">
        <v>13</v>
      </c>
      <c r="C5" s="13">
        <v>1</v>
      </c>
      <c r="D5" s="14" t="s">
        <v>14</v>
      </c>
      <c r="E5" s="15">
        <v>2009</v>
      </c>
      <c r="F5" s="16">
        <f t="shared" si="0"/>
        <v>2009</v>
      </c>
    </row>
    <row r="6" spans="1:7" ht="16.5" thickBot="1" x14ac:dyDescent="0.3">
      <c r="A6" s="4">
        <v>7</v>
      </c>
      <c r="B6" s="10" t="s">
        <v>15</v>
      </c>
      <c r="C6" s="6">
        <v>1</v>
      </c>
      <c r="D6" s="5" t="s">
        <v>16</v>
      </c>
      <c r="E6" s="17">
        <v>18781</v>
      </c>
      <c r="F6" s="18">
        <f t="shared" si="0"/>
        <v>18781</v>
      </c>
    </row>
    <row r="7" spans="1:7" ht="15.75" thickBot="1" x14ac:dyDescent="0.3">
      <c r="E7" s="19" t="s">
        <v>17</v>
      </c>
      <c r="F7" s="20">
        <f>SUM(F3:F6)</f>
        <v>82327</v>
      </c>
    </row>
    <row r="8" spans="1:7" ht="15.75" thickBot="1" x14ac:dyDescent="0.3">
      <c r="A8" s="21"/>
      <c r="B8" s="21"/>
      <c r="C8" s="21"/>
      <c r="D8" s="21"/>
      <c r="E8" s="22"/>
      <c r="F8" s="22"/>
    </row>
    <row r="9" spans="1:7" ht="15.75" thickBot="1" x14ac:dyDescent="0.3">
      <c r="A9" s="35" t="s">
        <v>18</v>
      </c>
      <c r="B9" s="36"/>
      <c r="C9" s="36"/>
      <c r="D9" s="36"/>
      <c r="E9" s="36"/>
      <c r="F9" s="37"/>
      <c r="G9" t="s">
        <v>19</v>
      </c>
    </row>
    <row r="10" spans="1:7" ht="15.75" thickBot="1" x14ac:dyDescent="0.3">
      <c r="A10" s="1" t="s">
        <v>2</v>
      </c>
      <c r="B10" s="2" t="s">
        <v>3</v>
      </c>
      <c r="C10" s="2" t="s">
        <v>4</v>
      </c>
      <c r="D10" s="2" t="s">
        <v>5</v>
      </c>
      <c r="E10" s="3" t="s">
        <v>6</v>
      </c>
      <c r="F10" s="3" t="s">
        <v>7</v>
      </c>
    </row>
    <row r="11" spans="1:7" ht="16.5" thickBot="1" x14ac:dyDescent="0.3">
      <c r="A11" s="4">
        <v>1</v>
      </c>
      <c r="B11" s="5"/>
      <c r="C11" s="6">
        <v>2</v>
      </c>
      <c r="D11" s="7" t="s">
        <v>9</v>
      </c>
      <c r="E11" s="8">
        <v>16154.12</v>
      </c>
      <c r="F11" s="8">
        <f>C11*E11</f>
        <v>32308.240000000002</v>
      </c>
    </row>
    <row r="12" spans="1:7" ht="16.5" thickBot="1" x14ac:dyDescent="0.3">
      <c r="A12" s="4">
        <v>5</v>
      </c>
      <c r="B12" s="7" t="s">
        <v>10</v>
      </c>
      <c r="C12" s="6">
        <v>1</v>
      </c>
      <c r="D12" s="5" t="s">
        <v>11</v>
      </c>
      <c r="E12" s="9">
        <v>25054.47</v>
      </c>
      <c r="F12" s="8">
        <f t="shared" ref="F12:F14" si="1">C12*E12</f>
        <v>25054.47</v>
      </c>
    </row>
    <row r="13" spans="1:7" ht="16.5" thickBot="1" x14ac:dyDescent="0.3">
      <c r="A13" s="4">
        <v>6</v>
      </c>
      <c r="B13" s="7" t="s">
        <v>13</v>
      </c>
      <c r="C13" s="6">
        <v>1</v>
      </c>
      <c r="D13" s="5" t="s">
        <v>14</v>
      </c>
      <c r="E13" s="9">
        <v>2025.56</v>
      </c>
      <c r="F13" s="8">
        <f t="shared" si="1"/>
        <v>2025.56</v>
      </c>
    </row>
    <row r="14" spans="1:7" ht="16.5" thickBot="1" x14ac:dyDescent="0.3">
      <c r="A14" s="4">
        <v>7</v>
      </c>
      <c r="B14" s="10" t="s">
        <v>15</v>
      </c>
      <c r="C14" s="6">
        <v>1</v>
      </c>
      <c r="D14" s="5" t="s">
        <v>16</v>
      </c>
      <c r="E14" s="17">
        <v>19235.810000000001</v>
      </c>
      <c r="F14" s="18">
        <f t="shared" si="1"/>
        <v>19235.810000000001</v>
      </c>
    </row>
    <row r="15" spans="1:7" ht="15.75" thickBot="1" x14ac:dyDescent="0.3">
      <c r="E15" s="19" t="s">
        <v>17</v>
      </c>
      <c r="F15" s="20">
        <f>SUM(F11:F14)</f>
        <v>78624.08</v>
      </c>
    </row>
    <row r="16" spans="1:7" ht="15.75" thickBot="1" x14ac:dyDescent="0.3">
      <c r="A16" s="21"/>
      <c r="B16" s="21"/>
      <c r="C16" s="21"/>
      <c r="D16" s="21"/>
      <c r="E16" s="22"/>
      <c r="F16" s="22"/>
    </row>
    <row r="17" spans="1:7" ht="15.75" thickBot="1" x14ac:dyDescent="0.3">
      <c r="A17" s="35" t="s">
        <v>20</v>
      </c>
      <c r="B17" s="36"/>
      <c r="C17" s="36"/>
      <c r="D17" s="36"/>
      <c r="E17" s="36"/>
      <c r="F17" s="37"/>
      <c r="G17" t="s">
        <v>21</v>
      </c>
    </row>
    <row r="18" spans="1:7" ht="15.75" thickBot="1" x14ac:dyDescent="0.3">
      <c r="A18" s="1" t="s">
        <v>2</v>
      </c>
      <c r="B18" s="2" t="s">
        <v>3</v>
      </c>
      <c r="C18" s="2" t="s">
        <v>4</v>
      </c>
      <c r="D18" s="2" t="s">
        <v>5</v>
      </c>
      <c r="E18" s="3" t="s">
        <v>6</v>
      </c>
      <c r="F18" s="3" t="s">
        <v>7</v>
      </c>
    </row>
    <row r="19" spans="1:7" ht="16.5" thickBot="1" x14ac:dyDescent="0.3">
      <c r="A19" s="4">
        <v>1</v>
      </c>
      <c r="B19" s="5"/>
      <c r="C19" s="6">
        <v>2</v>
      </c>
      <c r="D19" s="7" t="s">
        <v>9</v>
      </c>
      <c r="E19" s="8" t="s">
        <v>22</v>
      </c>
      <c r="F19" s="8" t="s">
        <v>22</v>
      </c>
    </row>
    <row r="20" spans="1:7" ht="16.5" thickBot="1" x14ac:dyDescent="0.3">
      <c r="A20" s="4">
        <v>5</v>
      </c>
      <c r="B20" s="7" t="s">
        <v>10</v>
      </c>
      <c r="C20" s="6">
        <v>1</v>
      </c>
      <c r="D20" s="5" t="s">
        <v>11</v>
      </c>
      <c r="E20" s="9">
        <v>27549.89</v>
      </c>
      <c r="F20" s="8">
        <f t="shared" ref="F20:F22" si="2">C20*E20</f>
        <v>27549.89</v>
      </c>
    </row>
    <row r="21" spans="1:7" ht="16.5" thickBot="1" x14ac:dyDescent="0.3">
      <c r="A21" s="4">
        <v>6</v>
      </c>
      <c r="B21" s="7" t="s">
        <v>13</v>
      </c>
      <c r="C21" s="6">
        <v>1</v>
      </c>
      <c r="D21" s="5" t="s">
        <v>14</v>
      </c>
      <c r="E21" s="9">
        <v>2994.08</v>
      </c>
      <c r="F21" s="8">
        <f t="shared" si="2"/>
        <v>2994.08</v>
      </c>
    </row>
    <row r="22" spans="1:7" ht="16.5" thickBot="1" x14ac:dyDescent="0.3">
      <c r="A22" s="4">
        <v>7</v>
      </c>
      <c r="B22" s="10" t="s">
        <v>15</v>
      </c>
      <c r="C22" s="6">
        <v>1</v>
      </c>
      <c r="D22" s="5" t="s">
        <v>16</v>
      </c>
      <c r="E22" s="17">
        <v>22898.639999999999</v>
      </c>
      <c r="F22" s="18">
        <f t="shared" si="2"/>
        <v>22898.639999999999</v>
      </c>
    </row>
    <row r="23" spans="1:7" ht="15.75" thickBot="1" x14ac:dyDescent="0.3">
      <c r="E23" s="19" t="s">
        <v>17</v>
      </c>
      <c r="F23" s="20">
        <f>SUM(F19:F22)</f>
        <v>53442.61</v>
      </c>
    </row>
    <row r="24" spans="1:7" ht="15.75" thickBot="1" x14ac:dyDescent="0.3">
      <c r="A24" s="21"/>
      <c r="B24" s="21"/>
      <c r="C24" s="21"/>
      <c r="D24" s="21"/>
      <c r="E24" s="22"/>
      <c r="F24" s="22"/>
    </row>
    <row r="25" spans="1:7" ht="15.75" thickBot="1" x14ac:dyDescent="0.3">
      <c r="A25" s="35" t="s">
        <v>23</v>
      </c>
      <c r="B25" s="36"/>
      <c r="C25" s="36"/>
      <c r="D25" s="36"/>
      <c r="E25" s="36"/>
      <c r="F25" s="37"/>
      <c r="G25" t="s">
        <v>24</v>
      </c>
    </row>
    <row r="26" spans="1:7" ht="15.75" thickBot="1" x14ac:dyDescent="0.3">
      <c r="A26" s="1" t="s">
        <v>2</v>
      </c>
      <c r="B26" s="2" t="s">
        <v>3</v>
      </c>
      <c r="C26" s="2" t="s">
        <v>4</v>
      </c>
      <c r="D26" s="2" t="s">
        <v>5</v>
      </c>
      <c r="E26" s="3" t="s">
        <v>6</v>
      </c>
      <c r="F26" s="3" t="s">
        <v>7</v>
      </c>
    </row>
    <row r="27" spans="1:7" ht="16.5" thickBot="1" x14ac:dyDescent="0.3">
      <c r="A27" s="4">
        <v>1</v>
      </c>
      <c r="B27" s="5"/>
      <c r="C27" s="6">
        <v>2</v>
      </c>
      <c r="D27" s="7" t="s">
        <v>9</v>
      </c>
      <c r="E27" s="8">
        <v>18881.54</v>
      </c>
      <c r="F27" s="8">
        <f t="shared" ref="F27" si="3">C27*E27</f>
        <v>37763.08</v>
      </c>
    </row>
    <row r="28" spans="1:7" ht="16.5" thickBot="1" x14ac:dyDescent="0.3">
      <c r="A28" s="4">
        <v>5</v>
      </c>
      <c r="B28" s="7" t="s">
        <v>10</v>
      </c>
      <c r="C28" s="6">
        <v>1</v>
      </c>
      <c r="D28" s="5" t="s">
        <v>11</v>
      </c>
      <c r="E28" s="9">
        <v>27317.23</v>
      </c>
      <c r="F28" s="8">
        <f t="shared" ref="F28:F29" si="4">C28*E28</f>
        <v>27317.23</v>
      </c>
    </row>
    <row r="29" spans="1:7" ht="16.5" thickBot="1" x14ac:dyDescent="0.3">
      <c r="A29" s="4">
        <v>6</v>
      </c>
      <c r="B29" s="7" t="s">
        <v>13</v>
      </c>
      <c r="C29" s="6">
        <v>1</v>
      </c>
      <c r="D29" s="5" t="s">
        <v>14</v>
      </c>
      <c r="E29" s="9">
        <v>2366.3000000000002</v>
      </c>
      <c r="F29" s="8">
        <f t="shared" si="4"/>
        <v>2366.3000000000002</v>
      </c>
    </row>
    <row r="30" spans="1:7" ht="16.5" thickBot="1" x14ac:dyDescent="0.3">
      <c r="A30" s="4">
        <v>7</v>
      </c>
      <c r="B30" s="10" t="s">
        <v>15</v>
      </c>
      <c r="C30" s="6">
        <v>1</v>
      </c>
      <c r="D30" s="5" t="s">
        <v>16</v>
      </c>
      <c r="E30" s="17" t="s">
        <v>22</v>
      </c>
      <c r="F30" s="18" t="s">
        <v>22</v>
      </c>
    </row>
    <row r="31" spans="1:7" ht="15.75" thickBot="1" x14ac:dyDescent="0.3">
      <c r="E31" s="19" t="s">
        <v>17</v>
      </c>
      <c r="F31" s="20">
        <f>SUM(F27:F30)</f>
        <v>67446.61</v>
      </c>
    </row>
    <row r="32" spans="1:7" ht="15.75" thickBot="1" x14ac:dyDescent="0.3">
      <c r="A32" s="21"/>
      <c r="B32" s="21"/>
      <c r="C32" s="21"/>
      <c r="D32" s="21"/>
      <c r="E32" s="22"/>
      <c r="F32" s="22"/>
    </row>
    <row r="33" spans="1:7" ht="15.75" thickBot="1" x14ac:dyDescent="0.3">
      <c r="A33" s="35" t="s">
        <v>25</v>
      </c>
      <c r="B33" s="36"/>
      <c r="C33" s="36"/>
      <c r="D33" s="36"/>
      <c r="E33" s="36"/>
      <c r="F33" s="37"/>
      <c r="G33" t="s">
        <v>26</v>
      </c>
    </row>
    <row r="34" spans="1:7" ht="15.75" thickBot="1" x14ac:dyDescent="0.3">
      <c r="A34" s="1" t="s">
        <v>2</v>
      </c>
      <c r="B34" s="2" t="s">
        <v>3</v>
      </c>
      <c r="C34" s="2" t="s">
        <v>4</v>
      </c>
      <c r="D34" s="2" t="s">
        <v>5</v>
      </c>
      <c r="E34" s="3" t="s">
        <v>6</v>
      </c>
      <c r="F34" s="3" t="s">
        <v>7</v>
      </c>
    </row>
    <row r="35" spans="1:7" ht="16.5" thickBot="1" x14ac:dyDescent="0.3">
      <c r="A35" s="4">
        <v>1</v>
      </c>
      <c r="B35" s="5"/>
      <c r="C35" s="6">
        <v>2</v>
      </c>
      <c r="D35" s="7" t="s">
        <v>9</v>
      </c>
      <c r="E35" s="8">
        <v>19338.560000000001</v>
      </c>
      <c r="F35" s="8">
        <f>C35*E35</f>
        <v>38677.120000000003</v>
      </c>
    </row>
    <row r="36" spans="1:7" ht="16.5" thickBot="1" x14ac:dyDescent="0.3">
      <c r="A36" s="4">
        <v>5</v>
      </c>
      <c r="B36" s="7" t="s">
        <v>10</v>
      </c>
      <c r="C36" s="6">
        <v>1</v>
      </c>
      <c r="D36" s="5" t="s">
        <v>11</v>
      </c>
      <c r="E36" s="9">
        <v>24115.24</v>
      </c>
      <c r="F36" s="8">
        <f t="shared" ref="F36:F38" si="5">C36*E36</f>
        <v>24115.24</v>
      </c>
    </row>
    <row r="37" spans="1:7" ht="16.5" thickBot="1" x14ac:dyDescent="0.3">
      <c r="A37" s="4">
        <v>6</v>
      </c>
      <c r="B37" s="7" t="s">
        <v>13</v>
      </c>
      <c r="C37" s="6">
        <v>1</v>
      </c>
      <c r="D37" s="5" t="s">
        <v>14</v>
      </c>
      <c r="E37" s="9">
        <v>2436.65</v>
      </c>
      <c r="F37" s="8">
        <f t="shared" si="5"/>
        <v>2436.65</v>
      </c>
    </row>
    <row r="38" spans="1:7" ht="16.5" thickBot="1" x14ac:dyDescent="0.3">
      <c r="A38" s="4">
        <v>7</v>
      </c>
      <c r="B38" s="10" t="s">
        <v>15</v>
      </c>
      <c r="C38" s="6">
        <v>1</v>
      </c>
      <c r="D38" s="5" t="s">
        <v>16</v>
      </c>
      <c r="E38" s="17">
        <v>23189.66</v>
      </c>
      <c r="F38" s="18">
        <f t="shared" si="5"/>
        <v>23189.66</v>
      </c>
    </row>
    <row r="39" spans="1:7" ht="15.75" thickBot="1" x14ac:dyDescent="0.3">
      <c r="E39" s="19" t="s">
        <v>17</v>
      </c>
      <c r="F39" s="20">
        <f>SUM(F35:F38)</f>
        <v>88418.67</v>
      </c>
    </row>
    <row r="40" spans="1:7" ht="15.75" thickBot="1" x14ac:dyDescent="0.3">
      <c r="A40" s="21"/>
      <c r="B40" s="21"/>
      <c r="C40" s="21"/>
      <c r="D40" s="21"/>
      <c r="E40" s="22"/>
      <c r="F40" s="22"/>
    </row>
    <row r="41" spans="1:7" ht="15.75" thickBot="1" x14ac:dyDescent="0.3">
      <c r="A41" s="35" t="s">
        <v>27</v>
      </c>
      <c r="B41" s="36"/>
      <c r="C41" s="36"/>
      <c r="D41" s="36"/>
      <c r="E41" s="36"/>
      <c r="F41" s="37"/>
      <c r="G41" t="s">
        <v>28</v>
      </c>
    </row>
    <row r="42" spans="1:7" ht="15.75" thickBot="1" x14ac:dyDescent="0.3">
      <c r="A42" s="1" t="s">
        <v>2</v>
      </c>
      <c r="B42" s="2" t="s">
        <v>3</v>
      </c>
      <c r="C42" s="2" t="s">
        <v>4</v>
      </c>
      <c r="D42" s="2" t="s">
        <v>5</v>
      </c>
      <c r="E42" s="3" t="s">
        <v>6</v>
      </c>
      <c r="F42" s="3" t="s">
        <v>7</v>
      </c>
    </row>
    <row r="43" spans="1:7" ht="16.5" thickBot="1" x14ac:dyDescent="0.3">
      <c r="A43" s="4">
        <v>1</v>
      </c>
      <c r="B43" s="5"/>
      <c r="C43" s="6">
        <v>2</v>
      </c>
      <c r="D43" s="7" t="s">
        <v>9</v>
      </c>
      <c r="E43" s="8">
        <v>19695.349999999999</v>
      </c>
      <c r="F43" s="8">
        <f>C43*E43</f>
        <v>39390.699999999997</v>
      </c>
    </row>
    <row r="44" spans="1:7" ht="16.5" thickBot="1" x14ac:dyDescent="0.3">
      <c r="A44" s="11">
        <v>5</v>
      </c>
      <c r="B44" s="12" t="s">
        <v>10</v>
      </c>
      <c r="C44" s="13">
        <v>1</v>
      </c>
      <c r="D44" s="14" t="s">
        <v>11</v>
      </c>
      <c r="E44" s="15">
        <v>23738.46</v>
      </c>
      <c r="F44" s="16">
        <f t="shared" ref="F44:F46" si="6">C44*E44</f>
        <v>23738.46</v>
      </c>
    </row>
    <row r="45" spans="1:7" ht="16.5" thickBot="1" x14ac:dyDescent="0.3">
      <c r="A45" s="4">
        <v>6</v>
      </c>
      <c r="B45" s="7" t="s">
        <v>13</v>
      </c>
      <c r="C45" s="6">
        <v>1</v>
      </c>
      <c r="D45" s="5" t="s">
        <v>14</v>
      </c>
      <c r="E45" s="9">
        <v>2342.0700000000002</v>
      </c>
      <c r="F45" s="8">
        <f t="shared" si="6"/>
        <v>2342.0700000000002</v>
      </c>
    </row>
    <row r="46" spans="1:7" ht="16.5" thickBot="1" x14ac:dyDescent="0.3">
      <c r="A46" s="11">
        <v>7</v>
      </c>
      <c r="B46" s="23" t="s">
        <v>15</v>
      </c>
      <c r="C46" s="13">
        <v>1</v>
      </c>
      <c r="D46" s="14" t="s">
        <v>16</v>
      </c>
      <c r="E46" s="24">
        <v>17839.57</v>
      </c>
      <c r="F46" s="25">
        <f t="shared" si="6"/>
        <v>17839.57</v>
      </c>
    </row>
    <row r="47" spans="1:7" ht="15.75" thickBot="1" x14ac:dyDescent="0.3">
      <c r="E47" s="19" t="s">
        <v>17</v>
      </c>
      <c r="F47" s="20">
        <f>SUM(F43:F46)</f>
        <v>83310.799999999988</v>
      </c>
    </row>
    <row r="48" spans="1:7" ht="15.75" thickBot="1" x14ac:dyDescent="0.3">
      <c r="A48" s="21"/>
      <c r="B48" s="21"/>
      <c r="C48" s="21"/>
      <c r="D48" s="21"/>
      <c r="E48" s="22"/>
      <c r="F48" s="22"/>
    </row>
    <row r="49" spans="1:9" ht="15.75" thickBot="1" x14ac:dyDescent="0.3">
      <c r="A49" s="35" t="s">
        <v>29</v>
      </c>
      <c r="B49" s="36"/>
      <c r="C49" s="36"/>
      <c r="D49" s="36"/>
      <c r="E49" s="36"/>
      <c r="F49" s="37"/>
      <c r="G49" t="s">
        <v>30</v>
      </c>
    </row>
    <row r="50" spans="1:9" ht="15.75" thickBot="1" x14ac:dyDescent="0.3">
      <c r="A50" s="1" t="s">
        <v>2</v>
      </c>
      <c r="B50" s="2" t="s">
        <v>3</v>
      </c>
      <c r="C50" s="2" t="s">
        <v>4</v>
      </c>
      <c r="D50" s="2" t="s">
        <v>5</v>
      </c>
      <c r="E50" s="3" t="s">
        <v>6</v>
      </c>
      <c r="F50" s="3" t="s">
        <v>7</v>
      </c>
    </row>
    <row r="51" spans="1:9" ht="16.5" thickBot="1" x14ac:dyDescent="0.3">
      <c r="A51" s="4">
        <v>1</v>
      </c>
      <c r="B51" s="5"/>
      <c r="C51" s="6">
        <v>2</v>
      </c>
      <c r="D51" s="7" t="s">
        <v>9</v>
      </c>
      <c r="E51" s="8">
        <v>24787.53</v>
      </c>
      <c r="F51" s="8">
        <f>C51*E51</f>
        <v>49575.06</v>
      </c>
      <c r="G51" t="s">
        <v>31</v>
      </c>
    </row>
    <row r="52" spans="1:9" ht="16.5" thickBot="1" x14ac:dyDescent="0.3">
      <c r="A52" s="4">
        <v>5</v>
      </c>
      <c r="B52" s="7" t="s">
        <v>10</v>
      </c>
      <c r="C52" s="6">
        <v>1</v>
      </c>
      <c r="D52" s="5" t="s">
        <v>11</v>
      </c>
      <c r="E52" s="9">
        <v>27066.67</v>
      </c>
      <c r="F52" s="8">
        <f t="shared" ref="F52:F54" si="7">C52*E52</f>
        <v>27066.67</v>
      </c>
      <c r="G52" t="s">
        <v>32</v>
      </c>
    </row>
    <row r="53" spans="1:9" ht="16.5" thickBot="1" x14ac:dyDescent="0.3">
      <c r="A53" s="26">
        <v>6</v>
      </c>
      <c r="B53" s="31" t="s">
        <v>13</v>
      </c>
      <c r="C53" s="27">
        <v>1</v>
      </c>
      <c r="D53" s="28" t="s">
        <v>14</v>
      </c>
      <c r="E53" s="29">
        <v>2579.2600000000002</v>
      </c>
      <c r="F53" s="30">
        <f t="shared" si="7"/>
        <v>2579.2600000000002</v>
      </c>
      <c r="G53" t="s">
        <v>33</v>
      </c>
    </row>
    <row r="54" spans="1:9" ht="16.5" thickBot="1" x14ac:dyDescent="0.3">
      <c r="A54" s="4">
        <v>7</v>
      </c>
      <c r="B54" s="10" t="s">
        <v>15</v>
      </c>
      <c r="C54" s="6">
        <v>1</v>
      </c>
      <c r="D54" s="5" t="s">
        <v>16</v>
      </c>
      <c r="E54" s="17">
        <v>20786.91</v>
      </c>
      <c r="F54" s="18">
        <f t="shared" si="7"/>
        <v>20786.91</v>
      </c>
      <c r="G54" s="38" t="s">
        <v>34</v>
      </c>
      <c r="H54" s="39"/>
      <c r="I54" s="39"/>
    </row>
    <row r="55" spans="1:9" ht="15.75" thickBot="1" x14ac:dyDescent="0.3">
      <c r="E55" s="19" t="s">
        <v>17</v>
      </c>
      <c r="F55" s="20">
        <f>SUM(F51:F54)</f>
        <v>100007.9</v>
      </c>
    </row>
    <row r="56" spans="1:9" ht="15.75" thickBot="1" x14ac:dyDescent="0.3">
      <c r="A56" s="21"/>
      <c r="B56" s="21"/>
      <c r="C56" s="21"/>
      <c r="D56" s="21"/>
      <c r="E56" s="22"/>
      <c r="F56" s="22"/>
    </row>
    <row r="57" spans="1:9" ht="15.75" thickBot="1" x14ac:dyDescent="0.3">
      <c r="A57" s="35" t="s">
        <v>35</v>
      </c>
      <c r="B57" s="36"/>
      <c r="C57" s="36"/>
      <c r="D57" s="36"/>
      <c r="E57" s="36"/>
      <c r="F57" s="37"/>
      <c r="G57" t="s">
        <v>36</v>
      </c>
    </row>
    <row r="58" spans="1:9" ht="15.75" thickBot="1" x14ac:dyDescent="0.3">
      <c r="A58" s="1" t="s">
        <v>2</v>
      </c>
      <c r="B58" s="2" t="s">
        <v>3</v>
      </c>
      <c r="C58" s="2" t="s">
        <v>4</v>
      </c>
      <c r="D58" s="2" t="s">
        <v>5</v>
      </c>
      <c r="E58" s="3" t="s">
        <v>6</v>
      </c>
      <c r="F58" s="3" t="s">
        <v>7</v>
      </c>
    </row>
    <row r="59" spans="1:9" ht="16.5" thickBot="1" x14ac:dyDescent="0.3">
      <c r="A59" s="11">
        <v>1</v>
      </c>
      <c r="B59" s="14"/>
      <c r="C59" s="13">
        <v>2</v>
      </c>
      <c r="D59" s="12" t="s">
        <v>9</v>
      </c>
      <c r="E59" s="16">
        <v>15901</v>
      </c>
      <c r="F59" s="16">
        <f t="shared" ref="F59:F62" si="8">C59*E59</f>
        <v>31802</v>
      </c>
      <c r="G59" t="s">
        <v>37</v>
      </c>
    </row>
    <row r="60" spans="1:9" ht="16.5" thickBot="1" x14ac:dyDescent="0.3">
      <c r="A60" s="4">
        <v>5</v>
      </c>
      <c r="B60" s="7" t="s">
        <v>10</v>
      </c>
      <c r="C60" s="6">
        <v>1</v>
      </c>
      <c r="D60" s="5" t="s">
        <v>11</v>
      </c>
      <c r="E60" s="9">
        <v>25738</v>
      </c>
      <c r="F60" s="8">
        <f t="shared" si="8"/>
        <v>25738</v>
      </c>
    </row>
    <row r="61" spans="1:9" ht="16.5" thickBot="1" x14ac:dyDescent="0.3">
      <c r="A61" s="4">
        <v>6</v>
      </c>
      <c r="B61" s="7" t="s">
        <v>13</v>
      </c>
      <c r="C61" s="6">
        <v>1</v>
      </c>
      <c r="D61" s="5" t="s">
        <v>14</v>
      </c>
      <c r="E61" s="9">
        <v>2025</v>
      </c>
      <c r="F61" s="8">
        <f t="shared" si="8"/>
        <v>2025</v>
      </c>
    </row>
    <row r="62" spans="1:9" ht="16.5" thickBot="1" x14ac:dyDescent="0.3">
      <c r="A62" s="4">
        <v>7</v>
      </c>
      <c r="B62" s="10" t="s">
        <v>15</v>
      </c>
      <c r="C62" s="6">
        <v>1</v>
      </c>
      <c r="D62" s="5" t="s">
        <v>16</v>
      </c>
      <c r="E62" s="17">
        <v>20284.099999999999</v>
      </c>
      <c r="F62" s="18">
        <f t="shared" si="8"/>
        <v>20284.099999999999</v>
      </c>
    </row>
    <row r="63" spans="1:9" ht="15.75" thickBot="1" x14ac:dyDescent="0.3">
      <c r="E63" s="19" t="s">
        <v>17</v>
      </c>
      <c r="F63" s="20">
        <f>SUM(F59:F62)</f>
        <v>79849.100000000006</v>
      </c>
    </row>
    <row r="64" spans="1:9" ht="15.75" thickBot="1" x14ac:dyDescent="0.3">
      <c r="A64" s="21"/>
      <c r="B64" s="21"/>
      <c r="C64" s="21"/>
      <c r="D64" s="21"/>
      <c r="E64" s="22"/>
      <c r="F64" s="22"/>
    </row>
    <row r="65" spans="1:7" ht="15.75" thickBot="1" x14ac:dyDescent="0.3">
      <c r="A65" s="35" t="s">
        <v>38</v>
      </c>
      <c r="B65" s="36"/>
      <c r="C65" s="36"/>
      <c r="D65" s="36"/>
      <c r="E65" s="36"/>
      <c r="F65" s="37"/>
      <c r="G65" s="32" t="s">
        <v>39</v>
      </c>
    </row>
    <row r="66" spans="1:7" ht="15.75" thickBot="1" x14ac:dyDescent="0.3">
      <c r="A66" s="1" t="s">
        <v>2</v>
      </c>
      <c r="B66" s="2" t="s">
        <v>3</v>
      </c>
      <c r="C66" s="2" t="s">
        <v>4</v>
      </c>
      <c r="D66" s="2" t="s">
        <v>5</v>
      </c>
      <c r="E66" s="3" t="s">
        <v>6</v>
      </c>
      <c r="F66" s="3" t="s">
        <v>7</v>
      </c>
      <c r="G66" s="33" t="s">
        <v>40</v>
      </c>
    </row>
    <row r="67" spans="1:7" ht="16.5" thickBot="1" x14ac:dyDescent="0.3">
      <c r="A67" s="4">
        <v>1</v>
      </c>
      <c r="B67" s="5"/>
      <c r="C67" s="6">
        <v>2</v>
      </c>
      <c r="D67" s="7" t="s">
        <v>9</v>
      </c>
      <c r="E67" s="8">
        <v>16700</v>
      </c>
      <c r="F67" s="8">
        <f>C67*E67</f>
        <v>33400</v>
      </c>
      <c r="G67" s="32" t="s">
        <v>41</v>
      </c>
    </row>
    <row r="68" spans="1:7" ht="16.5" thickBot="1" x14ac:dyDescent="0.3">
      <c r="A68" s="4">
        <v>5</v>
      </c>
      <c r="B68" s="7" t="s">
        <v>10</v>
      </c>
      <c r="C68" s="6">
        <v>1</v>
      </c>
      <c r="D68" s="5" t="s">
        <v>11</v>
      </c>
      <c r="E68" s="9">
        <v>12000</v>
      </c>
      <c r="F68" s="8">
        <f t="shared" ref="F68:F70" si="9">C68*E68</f>
        <v>12000</v>
      </c>
      <c r="G68" s="32"/>
    </row>
    <row r="69" spans="1:7" ht="16.5" thickBot="1" x14ac:dyDescent="0.3">
      <c r="A69" s="4">
        <v>6</v>
      </c>
      <c r="B69" s="7" t="s">
        <v>13</v>
      </c>
      <c r="C69" s="6">
        <v>1</v>
      </c>
      <c r="D69" s="5" t="s">
        <v>14</v>
      </c>
      <c r="E69" s="9">
        <v>2500</v>
      </c>
      <c r="F69" s="8">
        <f t="shared" si="9"/>
        <v>2500</v>
      </c>
      <c r="G69" s="32"/>
    </row>
    <row r="70" spans="1:7" ht="16.5" thickBot="1" x14ac:dyDescent="0.3">
      <c r="A70" s="4">
        <v>7</v>
      </c>
      <c r="B70" s="10" t="s">
        <v>15</v>
      </c>
      <c r="C70" s="6">
        <v>1</v>
      </c>
      <c r="D70" s="5" t="s">
        <v>16</v>
      </c>
      <c r="E70" s="17">
        <v>22000</v>
      </c>
      <c r="F70" s="18">
        <f t="shared" si="9"/>
        <v>22000</v>
      </c>
      <c r="G70" s="32"/>
    </row>
    <row r="71" spans="1:7" ht="15.75" thickBot="1" x14ac:dyDescent="0.3">
      <c r="E71" s="19" t="s">
        <v>17</v>
      </c>
      <c r="F71" s="20">
        <f>SUM(F67:F70)</f>
        <v>69900</v>
      </c>
      <c r="G71" s="32"/>
    </row>
  </sheetData>
  <mergeCells count="10">
    <mergeCell ref="A49:F49"/>
    <mergeCell ref="G54:I54"/>
    <mergeCell ref="A57:F57"/>
    <mergeCell ref="A65:F65"/>
    <mergeCell ref="A1:F1"/>
    <mergeCell ref="A9:F9"/>
    <mergeCell ref="A17:F17"/>
    <mergeCell ref="A25:F25"/>
    <mergeCell ref="A33:F33"/>
    <mergeCell ref="A41:F41"/>
  </mergeCells>
  <printOptions horizontalCentered="1"/>
  <pageMargins left="0.2" right="0.2" top="0.75" bottom="0.75" header="0.3" footer="0.3"/>
  <pageSetup scale="9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Comparisons</vt:lpstr>
      <vt:lpstr>Comparisons!Print_Area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LANGSTON, RENEE</cp:lastModifiedBy>
  <cp:lastPrinted>2022-04-19T19:53:38Z</cp:lastPrinted>
  <dcterms:created xsi:type="dcterms:W3CDTF">2022-04-19T19:51:26Z</dcterms:created>
  <dcterms:modified xsi:type="dcterms:W3CDTF">2022-04-21T12:31:37Z</dcterms:modified>
</cp:coreProperties>
</file>