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arks\Downloads\"/>
    </mc:Choice>
  </mc:AlternateContent>
  <xr:revisionPtr revIDLastSave="0" documentId="8_{3F342507-8561-473A-B1CE-8929BB17C42F}" xr6:coauthVersionLast="36" xr6:coauthVersionMax="36" xr10:uidLastSave="{00000000-0000-0000-0000-000000000000}"/>
  <bookViews>
    <workbookView xWindow="0" yWindow="0" windowWidth="19180" windowHeight="6330" xr2:uid="{9E7E808E-CA84-4FB9-99EE-8C743DC0E1C6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4" i="2"/>
  <c r="H16" i="2" s="1"/>
  <c r="H18" i="2" s="1"/>
  <c r="H19" i="2" s="1"/>
  <c r="H20" i="2" s="1"/>
  <c r="G14" i="2"/>
  <c r="G16" i="2" s="1"/>
  <c r="G18" i="2" s="1"/>
  <c r="F14" i="2"/>
  <c r="F16" i="2" s="1"/>
  <c r="F18" i="2" s="1"/>
  <c r="F19" i="2" s="1"/>
  <c r="F20" i="2" s="1"/>
  <c r="E14" i="2"/>
  <c r="E16" i="2" s="1"/>
  <c r="E18" i="2" s="1"/>
  <c r="D14" i="2"/>
  <c r="D16" i="2" s="1"/>
  <c r="D18" i="2" s="1"/>
  <c r="C14" i="2"/>
  <c r="C16" i="2" s="1"/>
  <c r="C18" i="2" s="1"/>
  <c r="D19" i="2" l="1"/>
  <c r="D20" i="2" s="1"/>
  <c r="E19" i="2"/>
  <c r="E20" i="2" s="1"/>
  <c r="G19" i="2"/>
  <c r="G20" i="2" s="1"/>
</calcChain>
</file>

<file path=xl/sharedStrings.xml><?xml version="1.0" encoding="utf-8"?>
<sst xmlns="http://schemas.openxmlformats.org/spreadsheetml/2006/main" count="21" uniqueCount="21">
  <si>
    <t>NOTICE</t>
  </si>
  <si>
    <t>BOARD OF EDUCATION</t>
  </si>
  <si>
    <t>VALUE</t>
  </si>
  <si>
    <t>Real &amp; Personal</t>
  </si>
  <si>
    <t>Motor Vehicles</t>
  </si>
  <si>
    <t>Mobile Homes</t>
  </si>
  <si>
    <t>Timber - 100%</t>
  </si>
  <si>
    <t>Heavy Duty Equipment</t>
  </si>
  <si>
    <t>Gross Digest</t>
  </si>
  <si>
    <t>Less Exemptions</t>
  </si>
  <si>
    <t>NET DIGEST VALUE</t>
  </si>
  <si>
    <t>RATE</t>
  </si>
  <si>
    <t>TAX</t>
  </si>
  <si>
    <t>TOTAL M&amp;O TAXES LEVIED</t>
  </si>
  <si>
    <t>Net Tax $ Increase</t>
  </si>
  <si>
    <t>Net Tax % Increase</t>
  </si>
  <si>
    <t>MILLAGE RATE                                                                      (Maintenance &amp; Operation)</t>
  </si>
  <si>
    <r>
      <t xml:space="preserve">The Cook </t>
    </r>
    <r>
      <rPr>
        <b/>
        <sz val="9"/>
        <rFont val="Calibri"/>
        <family val="2"/>
      </rPr>
      <t>County Board of Education</t>
    </r>
    <r>
      <rPr>
        <sz val="9"/>
        <rFont val="Calibri"/>
        <family val="2"/>
      </rPr>
      <t xml:space="preserve"> does hereby announce that the millage rate will be set at a meeting to be held at the</t>
    </r>
  </si>
  <si>
    <t>hereby publish the following presentation of the current year's tax digest and levy, along with the history of the tax digest and levy for the past five years.</t>
  </si>
  <si>
    <t>CURRENT 2024 PROPERTY TAX DIGEST AND 5 YEAR HISTORY OF LEVY</t>
  </si>
  <si>
    <r>
      <rPr>
        <b/>
        <sz val="9"/>
        <rFont val="Calibri"/>
        <family val="2"/>
      </rPr>
      <t xml:space="preserve">Cook County Board of Education office (37 Josey Road Adel, GA 31620) </t>
    </r>
    <r>
      <rPr>
        <sz val="9"/>
        <rFont val="Calibri"/>
        <family val="2"/>
      </rPr>
      <t xml:space="preserve">on September 3, 2024 at 9:00am and pursuant to the requirements of O.C.G.A. § 48-5-32 does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</si>
</sst>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14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7" fillId="2" borderId="3" xfId="0" applyNumberFormat="1" applyFont="1" applyFill="1" applyBorder="1" applyAlignment="1" applyProtection="1">
      <alignment vertical="center"/>
      <protection locked="0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8" fillId="0" borderId="3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64" fontId="7" fillId="2" borderId="3" xfId="0" applyNumberFormat="1" applyFont="1" applyFill="1" applyBorder="1" applyAlignment="1" applyProtection="1">
      <alignment vertical="center"/>
      <protection locked="0"/>
    </xf>
    <xf numFmtId="164" fontId="7" fillId="2" borderId="4" xfId="0" applyNumberFormat="1" applyFont="1" applyFill="1" applyBorder="1" applyAlignment="1" applyProtection="1">
      <alignment vertical="center"/>
      <protection locked="0"/>
    </xf>
    <xf numFmtId="165" fontId="8" fillId="0" borderId="3" xfId="0" applyNumberFormat="1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6" fontId="8" fillId="0" borderId="3" xfId="0" applyNumberFormat="1" applyFont="1" applyBorder="1" applyAlignment="1">
      <alignment vertical="center"/>
    </xf>
    <xf numFmtId="6" fontId="8" fillId="0" borderId="4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horizontal="right" vertical="center"/>
    </xf>
    <xf numFmtId="10" fontId="8" fillId="0" borderId="7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08D35-BC33-4150-BF72-76E735C0F2F3}">
  <dimension ref="A1:L20"/>
  <sheetViews>
    <sheetView tabSelected="1" workbookViewId="0">
      <selection activeCell="I14" sqref="I14"/>
    </sheetView>
  </sheetViews>
  <sheetFormatPr defaultColWidth="33.7265625" defaultRowHeight="14.5" x14ac:dyDescent="0.35"/>
  <cols>
    <col min="1" max="1" width="6.26953125" customWidth="1"/>
    <col min="2" max="2" width="29.54296875" customWidth="1"/>
    <col min="3" max="7" width="14.81640625" customWidth="1"/>
    <col min="8" max="8" width="13.453125" customWidth="1"/>
  </cols>
  <sheetData>
    <row r="1" spans="1:12" ht="15" thickBot="1" x14ac:dyDescent="0.4">
      <c r="A1" s="1"/>
      <c r="B1" s="1"/>
      <c r="C1" s="2"/>
      <c r="D1" s="2"/>
      <c r="E1" s="2"/>
      <c r="F1" s="2"/>
      <c r="G1" s="2"/>
      <c r="H1" s="2"/>
    </row>
    <row r="2" spans="1:12" ht="18.5" x14ac:dyDescent="0.35">
      <c r="A2" s="34" t="s">
        <v>0</v>
      </c>
      <c r="B2" s="35"/>
      <c r="C2" s="35"/>
      <c r="D2" s="35"/>
      <c r="E2" s="35"/>
      <c r="F2" s="35"/>
      <c r="G2" s="35"/>
      <c r="H2" s="36"/>
    </row>
    <row r="3" spans="1:12" x14ac:dyDescent="0.35">
      <c r="A3" s="37" t="s">
        <v>17</v>
      </c>
      <c r="B3" s="38"/>
      <c r="C3" s="38"/>
      <c r="D3" s="38"/>
      <c r="E3" s="38"/>
      <c r="F3" s="38"/>
      <c r="G3" s="38"/>
      <c r="H3" s="39"/>
    </row>
    <row r="4" spans="1:12" x14ac:dyDescent="0.35">
      <c r="A4" s="40" t="s">
        <v>20</v>
      </c>
      <c r="B4" s="23"/>
      <c r="C4" s="23"/>
      <c r="D4" s="23"/>
      <c r="E4" s="23"/>
      <c r="F4" s="23"/>
      <c r="G4" s="23"/>
      <c r="H4" s="24"/>
    </row>
    <row r="5" spans="1:12" x14ac:dyDescent="0.35">
      <c r="A5" s="41" t="s">
        <v>18</v>
      </c>
      <c r="B5" s="42"/>
      <c r="C5" s="42"/>
      <c r="D5" s="42"/>
      <c r="E5" s="42"/>
      <c r="F5" s="42"/>
      <c r="G5" s="42"/>
      <c r="H5" s="43"/>
    </row>
    <row r="6" spans="1:12" ht="15" customHeight="1" x14ac:dyDescent="0.35">
      <c r="A6" s="28" t="s">
        <v>19</v>
      </c>
      <c r="B6" s="29"/>
      <c r="C6" s="29"/>
      <c r="D6" s="29"/>
      <c r="E6" s="29"/>
      <c r="F6" s="29"/>
      <c r="G6" s="29"/>
      <c r="H6" s="30"/>
      <c r="I6" s="23"/>
      <c r="J6" s="23"/>
      <c r="K6" s="23"/>
      <c r="L6" s="24"/>
    </row>
    <row r="7" spans="1:12" ht="15" customHeight="1" x14ac:dyDescent="0.35">
      <c r="A7" s="31"/>
      <c r="B7" s="32"/>
      <c r="C7" s="32"/>
      <c r="D7" s="32"/>
      <c r="E7" s="32"/>
      <c r="F7" s="32"/>
      <c r="G7" s="32"/>
      <c r="H7" s="33"/>
    </row>
    <row r="8" spans="1:12" x14ac:dyDescent="0.35">
      <c r="A8" s="20"/>
      <c r="B8" s="20" t="s">
        <v>1</v>
      </c>
      <c r="C8" s="3">
        <v>2019</v>
      </c>
      <c r="D8" s="3">
        <v>2020</v>
      </c>
      <c r="E8" s="3">
        <v>2021</v>
      </c>
      <c r="F8" s="3">
        <v>2022</v>
      </c>
      <c r="G8" s="4">
        <v>2023</v>
      </c>
      <c r="H8" s="4">
        <v>2024</v>
      </c>
    </row>
    <row r="9" spans="1:12" x14ac:dyDescent="0.35">
      <c r="A9" s="27" t="s">
        <v>2</v>
      </c>
      <c r="B9" s="17" t="s">
        <v>3</v>
      </c>
      <c r="C9" s="5">
        <v>465859289</v>
      </c>
      <c r="D9" s="5">
        <v>473685230</v>
      </c>
      <c r="E9" s="5">
        <v>490032479</v>
      </c>
      <c r="F9" s="5">
        <v>524609142</v>
      </c>
      <c r="G9" s="6">
        <v>592422437</v>
      </c>
      <c r="H9" s="6">
        <f>467252097+145711009</f>
        <v>612963106</v>
      </c>
    </row>
    <row r="10" spans="1:12" x14ac:dyDescent="0.35">
      <c r="A10" s="27"/>
      <c r="B10" s="17" t="s">
        <v>4</v>
      </c>
      <c r="C10" s="5">
        <v>9961740</v>
      </c>
      <c r="D10" s="5">
        <v>8287400</v>
      </c>
      <c r="E10" s="5">
        <v>6912690</v>
      </c>
      <c r="F10" s="5">
        <v>6509160</v>
      </c>
      <c r="G10" s="6">
        <v>6554030</v>
      </c>
      <c r="H10" s="6">
        <v>6264050</v>
      </c>
    </row>
    <row r="11" spans="1:12" x14ac:dyDescent="0.35">
      <c r="A11" s="27"/>
      <c r="B11" s="17" t="s">
        <v>5</v>
      </c>
      <c r="C11" s="5">
        <v>7064155</v>
      </c>
      <c r="D11" s="5">
        <v>7524948</v>
      </c>
      <c r="E11" s="5">
        <v>8487890</v>
      </c>
      <c r="F11" s="5">
        <v>8748763</v>
      </c>
      <c r="G11" s="6">
        <v>10351359</v>
      </c>
      <c r="H11" s="6">
        <v>10946313</v>
      </c>
    </row>
    <row r="12" spans="1:12" x14ac:dyDescent="0.35">
      <c r="A12" s="27"/>
      <c r="B12" s="17" t="s">
        <v>6</v>
      </c>
      <c r="C12" s="5">
        <v>2512571</v>
      </c>
      <c r="D12" s="5">
        <v>3278792</v>
      </c>
      <c r="E12" s="5">
        <v>685580</v>
      </c>
      <c r="F12" s="5">
        <v>584254</v>
      </c>
      <c r="G12" s="6">
        <v>1378453</v>
      </c>
      <c r="H12" s="6">
        <v>1775702</v>
      </c>
    </row>
    <row r="13" spans="1:12" x14ac:dyDescent="0.35">
      <c r="A13" s="27"/>
      <c r="B13" s="17" t="s">
        <v>7</v>
      </c>
      <c r="C13" s="5">
        <v>288452</v>
      </c>
      <c r="D13" s="5">
        <v>569640</v>
      </c>
      <c r="E13" s="5">
        <v>68000</v>
      </c>
      <c r="F13" s="5">
        <v>320240</v>
      </c>
      <c r="G13" s="6">
        <v>160600</v>
      </c>
      <c r="H13" s="6">
        <v>77200</v>
      </c>
    </row>
    <row r="14" spans="1:12" x14ac:dyDescent="0.35">
      <c r="A14" s="27"/>
      <c r="B14" s="17" t="s">
        <v>8</v>
      </c>
      <c r="C14" s="7">
        <f t="shared" ref="C14:H14" si="0">SUM(C9:C13)</f>
        <v>485686207</v>
      </c>
      <c r="D14" s="7">
        <f t="shared" si="0"/>
        <v>493346010</v>
      </c>
      <c r="E14" s="7">
        <f t="shared" si="0"/>
        <v>506186639</v>
      </c>
      <c r="F14" s="7">
        <f t="shared" si="0"/>
        <v>540771559</v>
      </c>
      <c r="G14" s="8">
        <f t="shared" si="0"/>
        <v>610866879</v>
      </c>
      <c r="H14" s="8">
        <f t="shared" si="0"/>
        <v>632026371</v>
      </c>
    </row>
    <row r="15" spans="1:12" x14ac:dyDescent="0.35">
      <c r="A15" s="27"/>
      <c r="B15" s="17" t="s">
        <v>9</v>
      </c>
      <c r="C15" s="5">
        <v>124355121</v>
      </c>
      <c r="D15" s="5">
        <v>109108462</v>
      </c>
      <c r="E15" s="5">
        <v>118840603</v>
      </c>
      <c r="F15" s="5">
        <v>119974967</v>
      </c>
      <c r="G15" s="6">
        <v>152689216</v>
      </c>
      <c r="H15" s="6">
        <v>142789869</v>
      </c>
    </row>
    <row r="16" spans="1:12" x14ac:dyDescent="0.35">
      <c r="A16" s="27"/>
      <c r="B16" s="18" t="s">
        <v>10</v>
      </c>
      <c r="C16" s="7">
        <f t="shared" ref="C16:H16" si="1">C14-C15</f>
        <v>361331086</v>
      </c>
      <c r="D16" s="7">
        <f t="shared" si="1"/>
        <v>384237548</v>
      </c>
      <c r="E16" s="7">
        <f t="shared" si="1"/>
        <v>387346036</v>
      </c>
      <c r="F16" s="7">
        <f t="shared" si="1"/>
        <v>420796592</v>
      </c>
      <c r="G16" s="8">
        <f t="shared" si="1"/>
        <v>458177663</v>
      </c>
      <c r="H16" s="8">
        <f t="shared" si="1"/>
        <v>489236502</v>
      </c>
    </row>
    <row r="17" spans="1:8" ht="43" x14ac:dyDescent="0.35">
      <c r="A17" s="22" t="s">
        <v>11</v>
      </c>
      <c r="B17" s="21" t="s">
        <v>16</v>
      </c>
      <c r="C17" s="9">
        <v>16.024999999999999</v>
      </c>
      <c r="D17" s="9">
        <v>16.010999999999999</v>
      </c>
      <c r="E17" s="9">
        <v>16.010999999999999</v>
      </c>
      <c r="F17" s="9">
        <v>15.074999999999999</v>
      </c>
      <c r="G17" s="10">
        <v>15.074999999999999</v>
      </c>
      <c r="H17" s="10">
        <v>15.074999999999999</v>
      </c>
    </row>
    <row r="18" spans="1:8" x14ac:dyDescent="0.35">
      <c r="A18" s="25" t="s">
        <v>12</v>
      </c>
      <c r="B18" s="18" t="s">
        <v>13</v>
      </c>
      <c r="C18" s="11">
        <f t="shared" ref="C18:H18" si="2">C16*(C17/1000)</f>
        <v>5790330.6531499987</v>
      </c>
      <c r="D18" s="11">
        <f t="shared" si="2"/>
        <v>6152027.3810280003</v>
      </c>
      <c r="E18" s="11">
        <f t="shared" si="2"/>
        <v>6201797.3823960004</v>
      </c>
      <c r="F18" s="11">
        <f t="shared" si="2"/>
        <v>6343508.6244000001</v>
      </c>
      <c r="G18" s="12">
        <f t="shared" si="2"/>
        <v>6907028.2697249996</v>
      </c>
      <c r="H18" s="12">
        <f t="shared" si="2"/>
        <v>7375240.2676499998</v>
      </c>
    </row>
    <row r="19" spans="1:8" x14ac:dyDescent="0.35">
      <c r="A19" s="25"/>
      <c r="B19" s="17" t="s">
        <v>14</v>
      </c>
      <c r="C19" s="13">
        <v>90614</v>
      </c>
      <c r="D19" s="13">
        <f>D18-C18</f>
        <v>361696.72787800152</v>
      </c>
      <c r="E19" s="13">
        <f>E18-D18</f>
        <v>49770.001368000172</v>
      </c>
      <c r="F19" s="13">
        <f>F18-E18</f>
        <v>141711.24200399965</v>
      </c>
      <c r="G19" s="14">
        <f>G18-F18</f>
        <v>563519.64532499947</v>
      </c>
      <c r="H19" s="14">
        <f>H18-G18</f>
        <v>468211.99792500027</v>
      </c>
    </row>
    <row r="20" spans="1:8" ht="15" thickBot="1" x14ac:dyDescent="0.4">
      <c r="A20" s="26"/>
      <c r="B20" s="19" t="s">
        <v>15</v>
      </c>
      <c r="C20" s="15">
        <v>1.5900000000000001E-2</v>
      </c>
      <c r="D20" s="15">
        <f>D19/C18</f>
        <v>6.2465643077090051E-2</v>
      </c>
      <c r="E20" s="15">
        <f>E19/D18</f>
        <v>8.0900162313132674E-3</v>
      </c>
      <c r="F20" s="15">
        <f>F19/E18</f>
        <v>2.2850027704267077E-2</v>
      </c>
      <c r="G20" s="16">
        <f>G19/F18</f>
        <v>8.8834063085757989E-2</v>
      </c>
      <c r="H20" s="16">
        <f>H19/G18</f>
        <v>6.7787763368115178E-2</v>
      </c>
    </row>
  </sheetData>
  <mergeCells count="8">
    <mergeCell ref="I6:L6"/>
    <mergeCell ref="A9:A16"/>
    <mergeCell ref="A18:A20"/>
    <mergeCell ref="A2:H2"/>
    <mergeCell ref="A3:H3"/>
    <mergeCell ref="A4:H4"/>
    <mergeCell ref="A5:H5"/>
    <mergeCell ref="A6:H7"/>
  </mergeCells>
  <conditionalFormatting sqref="C18:G20 C14:G14 C16:G16">
    <cfRule type="cellIs" dxfId="1" priority="3" stopIfTrue="1" operator="notEqual">
      <formula>0</formula>
    </cfRule>
  </conditionalFormatting>
  <conditionalFormatting sqref="H18:H20 H14 H16">
    <cfRule type="cellIs" dxfId="0" priority="1" stopIfTrue="1" operator="notEqual">
      <formula>0</formula>
    </cfRule>
  </conditionalFormatting>
  <pageMargins left="0.2" right="0.2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Tammie Nix</dc:creator>
  <cp:lastModifiedBy>Jackie</cp:lastModifiedBy>
  <cp:lastPrinted>2024-08-08T17:35:29Z</cp:lastPrinted>
  <dcterms:created xsi:type="dcterms:W3CDTF">2023-08-04T18:22:15Z</dcterms:created>
  <dcterms:modified xsi:type="dcterms:W3CDTF">2024-08-12T18:36:29Z</dcterms:modified>
</cp:coreProperties>
</file>