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K:\5_SNN\EMPLOYEE FORMS\TRAVEL\"/>
    </mc:Choice>
  </mc:AlternateContent>
  <xr:revisionPtr revIDLastSave="0" documentId="8_{BCD30961-7F05-4D0A-BDBB-40EBB683BEA6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TRAVEL" sheetId="1" r:id="rId1"/>
  </sheets>
  <definedNames>
    <definedName name="_xlnm.Print_Area" localSheetId="0">TRAVEL!$A$1:$P$36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8" i="1" l="1"/>
  <c r="L12" i="1"/>
  <c r="L14" i="1"/>
  <c r="F12" i="1"/>
  <c r="P28" i="1" l="1"/>
  <c r="H28" i="1"/>
  <c r="G28" i="1"/>
  <c r="L26" i="1"/>
  <c r="N26" i="1" s="1"/>
  <c r="F26" i="1"/>
  <c r="L24" i="1"/>
  <c r="N24" i="1" s="1"/>
  <c r="F24" i="1"/>
  <c r="L22" i="1"/>
  <c r="N22" i="1" s="1"/>
  <c r="F22" i="1"/>
  <c r="L20" i="1"/>
  <c r="N20" i="1" s="1"/>
  <c r="F20" i="1"/>
  <c r="L18" i="1"/>
  <c r="N18" i="1" s="1"/>
  <c r="F18" i="1"/>
  <c r="L16" i="1"/>
  <c r="N16" i="1" s="1"/>
  <c r="F16" i="1"/>
  <c r="N14" i="1"/>
  <c r="F14" i="1"/>
  <c r="N12" i="1"/>
  <c r="N28" i="1" l="1"/>
  <c r="F28" i="1"/>
  <c r="J29" i="1" l="1"/>
</calcChain>
</file>

<file path=xl/sharedStrings.xml><?xml version="1.0" encoding="utf-8"?>
<sst xmlns="http://schemas.openxmlformats.org/spreadsheetml/2006/main" count="44" uniqueCount="41">
  <si>
    <t>TALIAFERRO COUNTY BOARD OF EDUCATION</t>
  </si>
  <si>
    <t xml:space="preserve">EMPLOYEE EXPENSE STATEMENT                            </t>
  </si>
  <si>
    <t>VENDOR #</t>
  </si>
  <si>
    <t>BUDGET #</t>
  </si>
  <si>
    <t>NAME</t>
  </si>
  <si>
    <t>SOCIAL SECURITY #</t>
  </si>
  <si>
    <t>(LAST 4 DIGITS)</t>
  </si>
  <si>
    <t>MONTH ENDING</t>
  </si>
  <si>
    <t>AUTO LICENSE  #</t>
  </si>
  <si>
    <t>(STREET)</t>
  </si>
  <si>
    <t>(CITY)</t>
  </si>
  <si>
    <t>(STATE)</t>
  </si>
  <si>
    <t>(ZIP CODE)</t>
  </si>
  <si>
    <t>TRANSPORTATION</t>
  </si>
  <si>
    <t>SUBSISTENCE</t>
  </si>
  <si>
    <t>OTHER</t>
  </si>
  <si>
    <t>DATE</t>
  </si>
  <si>
    <t>TIME DEPARTED / ARRIVED</t>
  </si>
  <si>
    <t>FROM    /                            TO</t>
  </si>
  <si>
    <t>PURPOSE</t>
  </si>
  <si>
    <t>ODOMETER READING:            BEGINNING ENDING</t>
  </si>
  <si>
    <t>NUMBER MILES</t>
  </si>
  <si>
    <t>FARES            PAID ATTACH RECEIPT</t>
  </si>
  <si>
    <t>TAXI LIMOUSINE BUS</t>
  </si>
  <si>
    <t>BREAKFAST</t>
  </si>
  <si>
    <t>LUNCH</t>
  </si>
  <si>
    <t>DINNER</t>
  </si>
  <si>
    <t>TOTAL MEALS</t>
  </si>
  <si>
    <t>LODGING ATTACH RECEIPT</t>
  </si>
  <si>
    <t>TOTAL SUBSIST.</t>
  </si>
  <si>
    <t>IDENTIFY OTHER EXPENSE</t>
  </si>
  <si>
    <t>AMOUNT OTHER EXPENSE</t>
  </si>
  <si>
    <t>TOTAL                 MILES</t>
  </si>
  <si>
    <t>TOTAL 
TRANSPORTATION</t>
  </si>
  <si>
    <r>
      <t xml:space="preserve">TOTAL                                                                                                            </t>
    </r>
    <r>
      <rPr>
        <sz val="8"/>
        <rFont val="Times New Roman"/>
        <family val="1"/>
      </rPr>
      <t xml:space="preserve"> </t>
    </r>
    <r>
      <rPr>
        <b/>
        <sz val="10"/>
        <rFont val="Times New Roman"/>
        <family val="1"/>
      </rPr>
      <t xml:space="preserve">                                                                                                SUBSISTENCE $</t>
    </r>
  </si>
  <si>
    <t>TOTAL                                   OTHER</t>
  </si>
  <si>
    <t xml:space="preserve">TOTAL AMOUNT TO BE REIMBURSED  $                                                                                                                                                                          </t>
  </si>
  <si>
    <t>I do solemnly swear, under penalty provided by law, that the above statements are true and I have incurred the described expenses and the local use mileage in the discharge of my official duties.</t>
  </si>
  <si>
    <t>EMPLOYEE SIGNATURE</t>
  </si>
  <si>
    <t>SUPERINTENDENT SIGNATURE</t>
  </si>
  <si>
    <t>DIRECTOR/SUPERVISOR SIGNATURE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</si>
</sst>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mmm\.\ d\,\ yyyy"/>
    <numFmt numFmtId="165" formatCode="&quot;$&quot;#,##0.00"/>
    <numFmt numFmtId="166" formatCode="[$-F400]h:mm:ss\ AM/PM"/>
  </numFmts>
  <fonts count="13" x14ac:knownFonts="1">
    <font>
      <sz val="10"/>
      <color rgb="FF000000"/>
      <name val="Arial"/>
    </font>
    <font>
      <b/>
      <sz val="16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8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b/>
      <sz val="14"/>
      <name val="Times New Roman"/>
      <family val="1"/>
    </font>
    <font>
      <sz val="12"/>
      <name val="Times New Roman"/>
      <family val="1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3">
    <xf numFmtId="0" fontId="0" fillId="0" borderId="0"/>
    <xf numFmtId="44" fontId="10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105">
    <xf numFmtId="0" fontId="0" fillId="0" borderId="0" xfId="0"/>
    <xf numFmtId="0" fontId="2" fillId="0" borderId="0" xfId="0" applyFont="1"/>
    <xf numFmtId="0" fontId="2" fillId="0" borderId="1" xfId="0" applyFont="1" applyBorder="1"/>
    <xf numFmtId="0" fontId="5" fillId="0" borderId="0" xfId="0" applyFont="1"/>
    <xf numFmtId="0" fontId="3" fillId="0" borderId="1" xfId="0" applyFont="1" applyBorder="1" applyAlignment="1">
      <alignment horizontal="right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  <xf numFmtId="14" fontId="7" fillId="0" borderId="4" xfId="0" applyNumberFormat="1" applyFont="1" applyBorder="1"/>
    <xf numFmtId="0" fontId="7" fillId="0" borderId="4" xfId="0" applyFont="1" applyBorder="1" applyAlignment="1">
      <alignment wrapText="1"/>
    </xf>
    <xf numFmtId="0" fontId="7" fillId="0" borderId="4" xfId="0" applyFont="1" applyBorder="1" applyAlignment="1">
      <alignment horizontal="center"/>
    </xf>
    <xf numFmtId="0" fontId="7" fillId="2" borderId="4" xfId="0" applyFont="1" applyFill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7" fillId="0" borderId="0" xfId="0" applyFont="1"/>
    <xf numFmtId="0" fontId="2" fillId="0" borderId="2" xfId="0" applyFont="1" applyBorder="1"/>
    <xf numFmtId="3" fontId="2" fillId="0" borderId="2" xfId="0" applyNumberFormat="1" applyFont="1" applyBorder="1"/>
    <xf numFmtId="0" fontId="2" fillId="0" borderId="8" xfId="0" applyFont="1" applyBorder="1"/>
    <xf numFmtId="0" fontId="6" fillId="0" borderId="3" xfId="0" applyFont="1" applyBorder="1" applyAlignment="1">
      <alignment wrapText="1"/>
    </xf>
    <xf numFmtId="0" fontId="6" fillId="0" borderId="3" xfId="0" applyFont="1" applyBorder="1" applyAlignment="1">
      <alignment horizontal="left" wrapText="1"/>
    </xf>
    <xf numFmtId="0" fontId="2" fillId="0" borderId="16" xfId="0" applyFont="1" applyBorder="1"/>
    <xf numFmtId="0" fontId="9" fillId="0" borderId="16" xfId="0" applyFont="1" applyBorder="1"/>
    <xf numFmtId="0" fontId="2" fillId="0" borderId="15" xfId="0" applyFont="1" applyBorder="1"/>
    <xf numFmtId="166" fontId="2" fillId="0" borderId="4" xfId="0" applyNumberFormat="1" applyFont="1" applyBorder="1"/>
    <xf numFmtId="49" fontId="2" fillId="0" borderId="0" xfId="0" applyNumberFormat="1" applyFont="1"/>
    <xf numFmtId="49" fontId="2" fillId="0" borderId="2" xfId="0" applyNumberFormat="1" applyFont="1" applyBorder="1"/>
    <xf numFmtId="165" fontId="3" fillId="2" borderId="9" xfId="0" applyNumberFormat="1" applyFont="1" applyFill="1" applyBorder="1" applyAlignment="1">
      <alignment horizontal="center" wrapText="1"/>
    </xf>
    <xf numFmtId="165" fontId="3" fillId="2" borderId="10" xfId="0" applyNumberFormat="1" applyFont="1" applyFill="1" applyBorder="1" applyAlignment="1">
      <alignment horizontal="right" wrapText="1"/>
    </xf>
    <xf numFmtId="165" fontId="3" fillId="2" borderId="9" xfId="0" applyNumberFormat="1" applyFont="1" applyFill="1" applyBorder="1" applyAlignment="1">
      <alignment horizontal="right"/>
    </xf>
    <xf numFmtId="1" fontId="3" fillId="2" borderId="9" xfId="0" applyNumberFormat="1" applyFont="1" applyFill="1" applyBorder="1" applyAlignment="1">
      <alignment horizontal="center" wrapText="1"/>
    </xf>
    <xf numFmtId="165" fontId="3" fillId="0" borderId="3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center"/>
    </xf>
    <xf numFmtId="49" fontId="4" fillId="0" borderId="2" xfId="0" applyNumberFormat="1" applyFont="1" applyBorder="1"/>
    <xf numFmtId="3" fontId="2" fillId="0" borderId="9" xfId="0" applyNumberFormat="1" applyFont="1" applyBorder="1"/>
    <xf numFmtId="0" fontId="2" fillId="0" borderId="9" xfId="0" applyFont="1" applyBorder="1"/>
    <xf numFmtId="49" fontId="2" fillId="0" borderId="9" xfId="0" applyNumberFormat="1" applyFont="1" applyBorder="1"/>
    <xf numFmtId="49" fontId="2" fillId="0" borderId="10" xfId="0" applyNumberFormat="1" applyFont="1" applyBorder="1"/>
    <xf numFmtId="0" fontId="2" fillId="0" borderId="12" xfId="0" applyFont="1" applyBorder="1"/>
    <xf numFmtId="0" fontId="4" fillId="0" borderId="1" xfId="0" applyFont="1" applyBorder="1"/>
    <xf numFmtId="0" fontId="3" fillId="0" borderId="17" xfId="0" applyFont="1" applyBorder="1" applyAlignment="1">
      <alignment horizontal="center"/>
    </xf>
    <xf numFmtId="0" fontId="2" fillId="3" borderId="12" xfId="0" applyFont="1" applyFill="1" applyBorder="1"/>
    <xf numFmtId="0" fontId="2" fillId="3" borderId="0" xfId="0" applyFont="1" applyFill="1"/>
    <xf numFmtId="0" fontId="2" fillId="3" borderId="16" xfId="0" applyFont="1" applyFill="1" applyBorder="1"/>
    <xf numFmtId="0" fontId="2" fillId="3" borderId="2" xfId="0" applyFont="1" applyFill="1" applyBorder="1"/>
    <xf numFmtId="0" fontId="2" fillId="3" borderId="17" xfId="0" applyFont="1" applyFill="1" applyBorder="1"/>
    <xf numFmtId="0" fontId="2" fillId="0" borderId="19" xfId="0" applyFont="1" applyBorder="1"/>
    <xf numFmtId="0" fontId="2" fillId="0" borderId="17" xfId="0" applyFont="1" applyBorder="1"/>
    <xf numFmtId="0" fontId="9" fillId="0" borderId="17" xfId="0" applyFont="1" applyBorder="1"/>
    <xf numFmtId="0" fontId="2" fillId="0" borderId="20" xfId="0" applyFont="1" applyBorder="1"/>
    <xf numFmtId="0" fontId="4" fillId="0" borderId="18" xfId="0" applyFont="1" applyBorder="1" applyAlignment="1">
      <alignment wrapText="1"/>
    </xf>
    <xf numFmtId="14" fontId="2" fillId="0" borderId="1" xfId="0" applyNumberFormat="1" applyFont="1" applyBorder="1"/>
    <xf numFmtId="3" fontId="2" fillId="2" borderId="5" xfId="0" applyNumberFormat="1" applyFont="1" applyFill="1" applyBorder="1" applyAlignment="1">
      <alignment horizontal="center"/>
    </xf>
    <xf numFmtId="0" fontId="4" fillId="0" borderId="6" xfId="0" applyFont="1" applyBorder="1"/>
    <xf numFmtId="2" fontId="2" fillId="2" borderId="5" xfId="0" applyNumberFormat="1" applyFont="1" applyFill="1" applyBorder="1" applyAlignment="1">
      <alignment horizontal="right"/>
    </xf>
    <xf numFmtId="44" fontId="2" fillId="0" borderId="5" xfId="1" applyFont="1" applyBorder="1" applyAlignment="1">
      <alignment horizontal="right"/>
    </xf>
    <xf numFmtId="44" fontId="4" fillId="0" borderId="6" xfId="1" applyFont="1" applyBorder="1" applyAlignment="1"/>
    <xf numFmtId="44" fontId="2" fillId="0" borderId="5" xfId="1" applyFont="1" applyBorder="1" applyAlignment="1">
      <alignment horizontal="center"/>
    </xf>
    <xf numFmtId="44" fontId="4" fillId="0" borderId="5" xfId="1" applyFont="1" applyBorder="1" applyAlignment="1">
      <alignment horizontal="right"/>
    </xf>
    <xf numFmtId="49" fontId="2" fillId="0" borderId="5" xfId="0" applyNumberFormat="1" applyFont="1" applyBorder="1" applyAlignment="1">
      <alignment horizontal="right"/>
    </xf>
    <xf numFmtId="0" fontId="4" fillId="0" borderId="7" xfId="0" applyFont="1" applyBorder="1"/>
    <xf numFmtId="44" fontId="4" fillId="0" borderId="7" xfId="1" applyFont="1" applyBorder="1" applyAlignment="1"/>
    <xf numFmtId="44" fontId="2" fillId="0" borderId="7" xfId="1" applyFont="1" applyBorder="1" applyAlignment="1">
      <alignment horizontal="right"/>
    </xf>
    <xf numFmtId="49" fontId="2" fillId="0" borderId="5" xfId="0" applyNumberFormat="1" applyFont="1" applyBorder="1" applyAlignment="1">
      <alignment horizontal="center"/>
    </xf>
    <xf numFmtId="49" fontId="4" fillId="0" borderId="6" xfId="0" applyNumberFormat="1" applyFont="1" applyBorder="1"/>
    <xf numFmtId="49" fontId="2" fillId="0" borderId="7" xfId="0" applyNumberFormat="1" applyFont="1" applyBorder="1" applyAlignment="1">
      <alignment horizontal="right"/>
    </xf>
    <xf numFmtId="0" fontId="3" fillId="0" borderId="9" xfId="0" applyFont="1" applyBorder="1" applyAlignment="1">
      <alignment horizontal="center"/>
    </xf>
    <xf numFmtId="0" fontId="4" fillId="0" borderId="9" xfId="0" applyFont="1" applyBorder="1"/>
    <xf numFmtId="0" fontId="3" fillId="0" borderId="0" xfId="0" applyFont="1" applyAlignment="1">
      <alignment horizontal="center"/>
    </xf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2" fillId="0" borderId="2" xfId="0" applyFont="1" applyBorder="1" applyAlignment="1">
      <alignment horizontal="center"/>
    </xf>
    <xf numFmtId="0" fontId="4" fillId="0" borderId="2" xfId="0" applyFont="1" applyBorder="1"/>
    <xf numFmtId="0" fontId="2" fillId="0" borderId="0" xfId="0" applyFont="1" applyAlignment="1">
      <alignment horizontal="right"/>
    </xf>
    <xf numFmtId="164" fontId="3" fillId="0" borderId="1" xfId="0" applyNumberFormat="1" applyFont="1" applyBorder="1" applyAlignment="1">
      <alignment horizontal="left"/>
    </xf>
    <xf numFmtId="0" fontId="6" fillId="0" borderId="9" xfId="0" applyFont="1" applyBorder="1" applyAlignment="1">
      <alignment horizontal="center"/>
    </xf>
    <xf numFmtId="0" fontId="4" fillId="0" borderId="10" xfId="0" applyFont="1" applyBorder="1"/>
    <xf numFmtId="0" fontId="6" fillId="0" borderId="0" xfId="0" applyFont="1" applyAlignment="1">
      <alignment horizontal="center"/>
    </xf>
    <xf numFmtId="0" fontId="6" fillId="0" borderId="3" xfId="0" applyFont="1" applyBorder="1" applyAlignment="1">
      <alignment horizontal="center"/>
    </xf>
    <xf numFmtId="0" fontId="2" fillId="0" borderId="9" xfId="0" applyFont="1" applyBorder="1" applyAlignment="1">
      <alignment horizontal="left"/>
    </xf>
    <xf numFmtId="14" fontId="2" fillId="0" borderId="7" xfId="0" applyNumberFormat="1" applyFont="1" applyBorder="1" applyAlignment="1">
      <alignment horizontal="center"/>
    </xf>
    <xf numFmtId="14" fontId="4" fillId="0" borderId="6" xfId="0" applyNumberFormat="1" applyFont="1" applyBorder="1"/>
    <xf numFmtId="14" fontId="2" fillId="0" borderId="5" xfId="0" applyNumberFormat="1" applyFont="1" applyBorder="1" applyAlignment="1">
      <alignment horizontal="center"/>
    </xf>
    <xf numFmtId="14" fontId="4" fillId="0" borderId="7" xfId="0" applyNumberFormat="1" applyFont="1" applyBorder="1"/>
    <xf numFmtId="49" fontId="2" fillId="0" borderId="7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 wrapText="1"/>
    </xf>
    <xf numFmtId="44" fontId="11" fillId="0" borderId="5" xfId="2" applyNumberFormat="1" applyBorder="1" applyAlignment="1">
      <alignment horizontal="center"/>
    </xf>
    <xf numFmtId="44" fontId="11" fillId="0" borderId="6" xfId="2" applyNumberFormat="1" applyBorder="1" applyAlignment="1"/>
    <xf numFmtId="0" fontId="6" fillId="0" borderId="3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6" fillId="0" borderId="8" xfId="0" applyFont="1" applyBorder="1" applyAlignment="1">
      <alignment horizontal="left" wrapText="1"/>
    </xf>
    <xf numFmtId="0" fontId="4" fillId="0" borderId="11" xfId="0" applyFont="1" applyBorder="1"/>
    <xf numFmtId="0" fontId="2" fillId="3" borderId="14" xfId="0" applyFont="1" applyFill="1" applyBorder="1" applyAlignment="1">
      <alignment horizontal="left"/>
    </xf>
    <xf numFmtId="0" fontId="4" fillId="3" borderId="1" xfId="0" applyFont="1" applyFill="1" applyBorder="1"/>
    <xf numFmtId="0" fontId="4" fillId="3" borderId="15" xfId="0" applyFont="1" applyFill="1" applyBorder="1"/>
    <xf numFmtId="165" fontId="3" fillId="2" borderId="12" xfId="0" applyNumberFormat="1" applyFont="1" applyFill="1" applyBorder="1" applyAlignment="1">
      <alignment horizontal="center" wrapText="1"/>
    </xf>
    <xf numFmtId="0" fontId="4" fillId="0" borderId="13" xfId="0" applyFont="1" applyBorder="1"/>
    <xf numFmtId="0" fontId="4" fillId="0" borderId="16" xfId="0" applyFont="1" applyBorder="1"/>
    <xf numFmtId="0" fontId="9" fillId="0" borderId="14" xfId="0" applyFont="1" applyBorder="1" applyAlignment="1">
      <alignment horizontal="center"/>
    </xf>
    <xf numFmtId="0" fontId="12" fillId="0" borderId="1" xfId="0" applyFont="1" applyBorder="1"/>
    <xf numFmtId="0" fontId="6" fillId="0" borderId="12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165" fontId="8" fillId="0" borderId="8" xfId="0" applyNumberFormat="1" applyFont="1" applyBorder="1" applyAlignment="1">
      <alignment horizontal="center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6"/>
  <sheetViews>
    <sheetView tabSelected="1" zoomScale="85" zoomScaleNormal="85" workbookViewId="0">
      <selection activeCell="K28" sqref="K28"/>
    </sheetView>
  </sheetViews>
  <sheetFormatPr defaultColWidth="14.42578125" defaultRowHeight="15" customHeight="1" x14ac:dyDescent="0.2"/>
  <cols>
    <col min="1" max="1" width="11" customWidth="1"/>
    <col min="2" max="2" width="11.28515625" customWidth="1"/>
    <col min="3" max="3" width="15" customWidth="1"/>
    <col min="4" max="4" width="17.7109375" customWidth="1"/>
    <col min="5" max="5" width="13.5703125" customWidth="1"/>
    <col min="6" max="6" width="9.85546875" customWidth="1"/>
    <col min="7" max="7" width="9.42578125" customWidth="1"/>
    <col min="8" max="8" width="11.28515625" customWidth="1"/>
    <col min="9" max="9" width="12.5703125" customWidth="1"/>
    <col min="10" max="16" width="9.85546875" customWidth="1"/>
    <col min="17" max="26" width="8.7109375" customWidth="1"/>
  </cols>
  <sheetData>
    <row r="1" spans="1:26" ht="20.25" x14ac:dyDescent="0.2">
      <c r="A1" s="69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x14ac:dyDescent="0.25">
      <c r="A2" s="67" t="s">
        <v>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6.5" customHeight="1" x14ac:dyDescent="0.25">
      <c r="A3" s="2" t="s">
        <v>2</v>
      </c>
      <c r="B3" s="65"/>
      <c r="C3" s="66"/>
      <c r="D3" s="66"/>
      <c r="E3" s="3"/>
      <c r="F3" s="3"/>
      <c r="G3" s="3"/>
      <c r="H3" s="3"/>
      <c r="I3" s="3"/>
      <c r="J3" s="1" t="s">
        <v>3</v>
      </c>
      <c r="K3" s="70"/>
      <c r="L3" s="71"/>
      <c r="M3" s="39"/>
      <c r="N3" s="39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8" customHeight="1" x14ac:dyDescent="0.25">
      <c r="A4" s="34" t="s">
        <v>4</v>
      </c>
      <c r="B4" s="49"/>
      <c r="E4" s="74" t="s">
        <v>5</v>
      </c>
      <c r="F4" s="68"/>
      <c r="G4" s="78" t="s">
        <v>6</v>
      </c>
      <c r="H4" s="68"/>
      <c r="I4" s="4"/>
      <c r="J4" s="67"/>
      <c r="K4" s="68"/>
      <c r="L4" s="74" t="s">
        <v>7</v>
      </c>
      <c r="M4" s="68"/>
      <c r="N4" s="75"/>
      <c r="O4" s="71"/>
      <c r="P4" s="71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8" customHeight="1" x14ac:dyDescent="0.25">
      <c r="C5" s="80"/>
      <c r="D5" s="66"/>
      <c r="E5" s="38"/>
      <c r="F5" s="70"/>
      <c r="G5" s="71"/>
      <c r="H5" s="71"/>
      <c r="I5" s="31"/>
      <c r="J5" s="70"/>
      <c r="K5" s="71"/>
      <c r="L5" s="74" t="s">
        <v>8</v>
      </c>
      <c r="M5" s="68"/>
      <c r="N5" s="65"/>
      <c r="O5" s="66"/>
      <c r="P5" s="66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x14ac:dyDescent="0.2">
      <c r="A6" s="5"/>
      <c r="B6" s="5"/>
      <c r="C6" s="72" t="s">
        <v>9</v>
      </c>
      <c r="D6" s="73"/>
      <c r="E6" s="73"/>
      <c r="F6" s="72" t="s">
        <v>10</v>
      </c>
      <c r="G6" s="73"/>
      <c r="H6" s="73"/>
      <c r="I6" s="6" t="s">
        <v>11</v>
      </c>
      <c r="J6" s="72" t="s">
        <v>12</v>
      </c>
      <c r="K6" s="73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7"/>
      <c r="M7" s="7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" customHeight="1" x14ac:dyDescent="0.2">
      <c r="A8" s="79" t="s">
        <v>13</v>
      </c>
      <c r="B8" s="66"/>
      <c r="C8" s="66"/>
      <c r="D8" s="66"/>
      <c r="E8" s="66"/>
      <c r="F8" s="66"/>
      <c r="G8" s="66"/>
      <c r="H8" s="66"/>
      <c r="I8" s="79" t="s">
        <v>14</v>
      </c>
      <c r="J8" s="66"/>
      <c r="K8" s="66"/>
      <c r="L8" s="66"/>
      <c r="M8" s="66"/>
      <c r="N8" s="77"/>
      <c r="O8" s="76" t="s">
        <v>15</v>
      </c>
      <c r="P8" s="77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40.5" customHeight="1" x14ac:dyDescent="0.2">
      <c r="A9" s="9" t="s">
        <v>16</v>
      </c>
      <c r="B9" s="10" t="s">
        <v>17</v>
      </c>
      <c r="C9" s="10" t="s">
        <v>18</v>
      </c>
      <c r="D9" s="11" t="s">
        <v>19</v>
      </c>
      <c r="E9" s="10" t="s">
        <v>20</v>
      </c>
      <c r="F9" s="12" t="s">
        <v>21</v>
      </c>
      <c r="G9" s="10" t="s">
        <v>22</v>
      </c>
      <c r="H9" s="10" t="s">
        <v>23</v>
      </c>
      <c r="I9" s="11" t="s">
        <v>24</v>
      </c>
      <c r="J9" s="11" t="s">
        <v>25</v>
      </c>
      <c r="K9" s="11" t="s">
        <v>26</v>
      </c>
      <c r="L9" s="12" t="s">
        <v>27</v>
      </c>
      <c r="M9" s="13" t="s">
        <v>28</v>
      </c>
      <c r="N9" s="12" t="s">
        <v>29</v>
      </c>
      <c r="O9" s="13" t="s">
        <v>30</v>
      </c>
      <c r="P9" s="13" t="s">
        <v>31</v>
      </c>
      <c r="Q9" s="14"/>
      <c r="R9" s="14"/>
      <c r="S9" s="14"/>
      <c r="T9" s="14"/>
      <c r="U9" s="14"/>
      <c r="V9" s="14"/>
      <c r="W9" s="14"/>
      <c r="X9" s="14"/>
      <c r="Y9" s="14"/>
      <c r="Z9" s="14"/>
    </row>
    <row r="10" spans="1:26" ht="19.5" customHeight="1" x14ac:dyDescent="0.2">
      <c r="A10" s="83"/>
      <c r="B10" s="23"/>
      <c r="C10" s="32"/>
      <c r="D10" s="86"/>
      <c r="E10" s="16"/>
      <c r="F10" s="51"/>
      <c r="G10" s="87"/>
      <c r="H10" s="56"/>
      <c r="I10" s="54"/>
      <c r="J10" s="57"/>
      <c r="K10" s="54"/>
      <c r="L10" s="53"/>
      <c r="M10" s="54"/>
      <c r="N10" s="53"/>
      <c r="O10" s="58"/>
      <c r="P10" s="54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spans="1:26" ht="19.5" customHeight="1" x14ac:dyDescent="0.2">
      <c r="A11" s="82"/>
      <c r="B11" s="23"/>
      <c r="C11" s="32"/>
      <c r="D11" s="63"/>
      <c r="E11" s="33"/>
      <c r="F11" s="52"/>
      <c r="G11" s="88"/>
      <c r="H11" s="55"/>
      <c r="I11" s="55"/>
      <c r="J11" s="55"/>
      <c r="K11" s="55"/>
      <c r="L11" s="52"/>
      <c r="M11" s="55"/>
      <c r="N11" s="52"/>
      <c r="O11" s="52"/>
      <c r="P11" s="55"/>
      <c r="Q11" s="34"/>
      <c r="R11" s="34"/>
      <c r="S11" s="34"/>
      <c r="T11" s="34"/>
      <c r="U11" s="34"/>
      <c r="V11" s="34"/>
      <c r="W11" s="34"/>
      <c r="X11" s="34"/>
      <c r="Y11" s="34"/>
      <c r="Z11" s="34"/>
    </row>
    <row r="12" spans="1:26" ht="19.5" customHeight="1" x14ac:dyDescent="0.2">
      <c r="A12" s="81"/>
      <c r="B12" s="23"/>
      <c r="C12" s="32"/>
      <c r="D12" s="86"/>
      <c r="E12" s="16"/>
      <c r="F12" s="51">
        <f>E13-E12</f>
        <v>0</v>
      </c>
      <c r="G12" s="56"/>
      <c r="H12" s="56"/>
      <c r="I12" s="54"/>
      <c r="J12" s="57"/>
      <c r="K12" s="54"/>
      <c r="L12" s="53">
        <f t="shared" ref="L12" si="0">SUM(I12:K13)</f>
        <v>0</v>
      </c>
      <c r="M12" s="61"/>
      <c r="N12" s="53">
        <f>L12+M12</f>
        <v>0</v>
      </c>
      <c r="O12" s="64"/>
      <c r="P12" s="6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9.5" customHeight="1" x14ac:dyDescent="0.2">
      <c r="A13" s="82"/>
      <c r="B13" s="23"/>
      <c r="C13" s="32"/>
      <c r="D13" s="63"/>
      <c r="E13" s="33"/>
      <c r="F13" s="52"/>
      <c r="G13" s="55"/>
      <c r="H13" s="55"/>
      <c r="I13" s="55"/>
      <c r="J13" s="55"/>
      <c r="K13" s="55"/>
      <c r="L13" s="52"/>
      <c r="M13" s="55"/>
      <c r="N13" s="52"/>
      <c r="O13" s="52"/>
      <c r="P13" s="55"/>
      <c r="Q13" s="34"/>
      <c r="R13" s="34"/>
      <c r="S13" s="34"/>
      <c r="T13" s="34"/>
      <c r="U13" s="34"/>
      <c r="V13" s="34"/>
      <c r="W13" s="34"/>
      <c r="X13" s="34"/>
      <c r="Y13" s="34"/>
      <c r="Z13" s="34"/>
    </row>
    <row r="14" spans="1:26" ht="19.5" customHeight="1" x14ac:dyDescent="0.2">
      <c r="A14" s="81"/>
      <c r="B14" s="23"/>
      <c r="C14" s="24"/>
      <c r="D14" s="85"/>
      <c r="E14" s="16"/>
      <c r="F14" s="51">
        <f>E15-E14</f>
        <v>0</v>
      </c>
      <c r="G14" s="56"/>
      <c r="H14" s="56"/>
      <c r="I14" s="54"/>
      <c r="J14" s="57"/>
      <c r="K14" s="54"/>
      <c r="L14" s="53">
        <f t="shared" ref="L14" si="1">SUM(I14:K15)</f>
        <v>0</v>
      </c>
      <c r="M14" s="61"/>
      <c r="N14" s="53">
        <f>L14+M14</f>
        <v>0</v>
      </c>
      <c r="O14" s="64"/>
      <c r="P14" s="6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2">
      <c r="A15" s="82"/>
      <c r="B15" s="23"/>
      <c r="C15" s="35"/>
      <c r="D15" s="63"/>
      <c r="E15" s="33"/>
      <c r="F15" s="52"/>
      <c r="G15" s="55"/>
      <c r="H15" s="55"/>
      <c r="I15" s="55"/>
      <c r="J15" s="55"/>
      <c r="K15" s="55"/>
      <c r="L15" s="52"/>
      <c r="M15" s="55"/>
      <c r="N15" s="52"/>
      <c r="O15" s="52"/>
      <c r="P15" s="55"/>
      <c r="Q15" s="34"/>
      <c r="R15" s="34"/>
      <c r="S15" s="34"/>
      <c r="T15" s="34"/>
      <c r="U15" s="34"/>
      <c r="V15" s="34"/>
      <c r="W15" s="34"/>
      <c r="X15" s="34"/>
      <c r="Y15" s="34"/>
      <c r="Z15" s="34"/>
    </row>
    <row r="16" spans="1:26" ht="19.5" customHeight="1" x14ac:dyDescent="0.2">
      <c r="A16" s="83"/>
      <c r="B16" s="23"/>
      <c r="C16" s="25"/>
      <c r="D16" s="62"/>
      <c r="E16" s="16"/>
      <c r="F16" s="51">
        <f>E17-E16</f>
        <v>0</v>
      </c>
      <c r="G16" s="56"/>
      <c r="H16" s="56"/>
      <c r="I16" s="54"/>
      <c r="J16" s="57"/>
      <c r="K16" s="54"/>
      <c r="L16" s="53">
        <f>SUM(I16:K17)</f>
        <v>0</v>
      </c>
      <c r="M16" s="54"/>
      <c r="N16" s="53">
        <f>L16+M16</f>
        <v>0</v>
      </c>
      <c r="O16" s="58"/>
      <c r="P16" s="54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spans="1:26" ht="19.5" customHeight="1" x14ac:dyDescent="0.2">
      <c r="A17" s="84"/>
      <c r="B17" s="23"/>
      <c r="C17" s="35"/>
      <c r="D17" s="63"/>
      <c r="E17" s="33"/>
      <c r="F17" s="52"/>
      <c r="G17" s="55"/>
      <c r="H17" s="55"/>
      <c r="I17" s="55"/>
      <c r="J17" s="55"/>
      <c r="K17" s="55"/>
      <c r="L17" s="52"/>
      <c r="M17" s="60"/>
      <c r="N17" s="52"/>
      <c r="O17" s="59"/>
      <c r="P17" s="60"/>
      <c r="Q17" s="34"/>
      <c r="R17" s="34"/>
      <c r="S17" s="34"/>
      <c r="T17" s="34"/>
      <c r="U17" s="34"/>
      <c r="V17" s="34"/>
      <c r="W17" s="34"/>
      <c r="X17" s="34"/>
      <c r="Y17" s="34"/>
      <c r="Z17" s="34"/>
    </row>
    <row r="18" spans="1:26" ht="19.5" customHeight="1" x14ac:dyDescent="0.2">
      <c r="A18" s="83"/>
      <c r="B18" s="23"/>
      <c r="C18" s="25"/>
      <c r="D18" s="62"/>
      <c r="E18" s="16"/>
      <c r="F18" s="51">
        <f>E19-E18</f>
        <v>0</v>
      </c>
      <c r="G18" s="56"/>
      <c r="H18" s="56"/>
      <c r="I18" s="54"/>
      <c r="J18" s="57"/>
      <c r="K18" s="54"/>
      <c r="L18" s="53">
        <f>SUM(I18:K19)</f>
        <v>0</v>
      </c>
      <c r="M18" s="54"/>
      <c r="N18" s="53">
        <f>L18+M18</f>
        <v>0</v>
      </c>
      <c r="O18" s="58"/>
      <c r="P18" s="54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spans="1:26" ht="19.5" customHeight="1" x14ac:dyDescent="0.2">
      <c r="A19" s="84"/>
      <c r="B19" s="23"/>
      <c r="C19" s="36"/>
      <c r="D19" s="63"/>
      <c r="E19" s="33"/>
      <c r="F19" s="52"/>
      <c r="G19" s="55"/>
      <c r="H19" s="55"/>
      <c r="I19" s="55"/>
      <c r="J19" s="55"/>
      <c r="K19" s="55"/>
      <c r="L19" s="52"/>
      <c r="M19" s="60"/>
      <c r="N19" s="52"/>
      <c r="O19" s="59"/>
      <c r="P19" s="60"/>
      <c r="Q19" s="34"/>
      <c r="R19" s="34"/>
      <c r="S19" s="34"/>
      <c r="T19" s="34"/>
      <c r="U19" s="34"/>
      <c r="V19" s="34"/>
      <c r="W19" s="34"/>
      <c r="X19" s="34"/>
      <c r="Y19" s="34"/>
      <c r="Z19" s="34"/>
    </row>
    <row r="20" spans="1:26" ht="19.5" customHeight="1" x14ac:dyDescent="0.2">
      <c r="A20" s="83"/>
      <c r="B20" s="23"/>
      <c r="C20" s="25"/>
      <c r="D20" s="62"/>
      <c r="E20" s="16"/>
      <c r="F20" s="51">
        <f>E21-E20</f>
        <v>0</v>
      </c>
      <c r="G20" s="56"/>
      <c r="H20" s="56"/>
      <c r="I20" s="54"/>
      <c r="J20" s="57"/>
      <c r="K20" s="54"/>
      <c r="L20" s="53">
        <f>SUM(I20:K21)</f>
        <v>0</v>
      </c>
      <c r="M20" s="54"/>
      <c r="N20" s="53">
        <f>L20+M20</f>
        <v>0</v>
      </c>
      <c r="O20" s="58"/>
      <c r="P20" s="54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spans="1:26" ht="12" customHeight="1" x14ac:dyDescent="0.2">
      <c r="A21" s="84"/>
      <c r="B21" s="23"/>
      <c r="C21" s="35"/>
      <c r="D21" s="63"/>
      <c r="E21" s="33"/>
      <c r="F21" s="52"/>
      <c r="G21" s="55"/>
      <c r="H21" s="55"/>
      <c r="I21" s="55"/>
      <c r="J21" s="55"/>
      <c r="K21" s="55"/>
      <c r="L21" s="52"/>
      <c r="M21" s="60"/>
      <c r="N21" s="52"/>
      <c r="O21" s="59"/>
      <c r="P21" s="60"/>
      <c r="Q21" s="34"/>
      <c r="R21" s="34"/>
      <c r="S21" s="34"/>
      <c r="T21" s="34"/>
      <c r="U21" s="34"/>
      <c r="V21" s="34"/>
      <c r="W21" s="34"/>
      <c r="X21" s="34"/>
      <c r="Y21" s="34"/>
      <c r="Z21" s="34"/>
    </row>
    <row r="22" spans="1:26" ht="19.5" customHeight="1" x14ac:dyDescent="0.2">
      <c r="A22" s="83"/>
      <c r="B22" s="23"/>
      <c r="C22" s="25"/>
      <c r="D22" s="62"/>
      <c r="E22" s="16"/>
      <c r="F22" s="51">
        <f>E23-E22</f>
        <v>0</v>
      </c>
      <c r="G22" s="56"/>
      <c r="H22" s="56"/>
      <c r="I22" s="54"/>
      <c r="J22" s="57"/>
      <c r="K22" s="54"/>
      <c r="L22" s="53">
        <f>SUM(I22:K23)</f>
        <v>0</v>
      </c>
      <c r="M22" s="54"/>
      <c r="N22" s="53">
        <f>L22+M22</f>
        <v>0</v>
      </c>
      <c r="O22" s="58"/>
      <c r="P22" s="54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spans="1:26" ht="19.5" customHeight="1" x14ac:dyDescent="0.2">
      <c r="A23" s="84"/>
      <c r="B23" s="23"/>
      <c r="C23" s="35"/>
      <c r="D23" s="63"/>
      <c r="E23" s="33"/>
      <c r="F23" s="52"/>
      <c r="G23" s="55"/>
      <c r="H23" s="55"/>
      <c r="I23" s="55"/>
      <c r="J23" s="55"/>
      <c r="K23" s="55"/>
      <c r="L23" s="52"/>
      <c r="M23" s="60"/>
      <c r="N23" s="52"/>
      <c r="O23" s="59"/>
      <c r="P23" s="60"/>
      <c r="Q23" s="34"/>
      <c r="R23" s="34"/>
      <c r="S23" s="34"/>
      <c r="T23" s="34"/>
      <c r="U23" s="34"/>
      <c r="V23" s="34"/>
      <c r="W23" s="34"/>
      <c r="X23" s="34"/>
      <c r="Y23" s="34"/>
      <c r="Z23" s="34"/>
    </row>
    <row r="24" spans="1:26" ht="19.5" customHeight="1" x14ac:dyDescent="0.2">
      <c r="A24" s="83"/>
      <c r="B24" s="23"/>
      <c r="C24" s="25"/>
      <c r="D24" s="62"/>
      <c r="E24" s="16"/>
      <c r="F24" s="51">
        <f>E25-E24</f>
        <v>0</v>
      </c>
      <c r="G24" s="56"/>
      <c r="H24" s="56"/>
      <c r="I24" s="54"/>
      <c r="J24" s="57"/>
      <c r="K24" s="54"/>
      <c r="L24" s="53">
        <f>SUM(I24:K25)</f>
        <v>0</v>
      </c>
      <c r="M24" s="54"/>
      <c r="N24" s="53">
        <f>L24+M24</f>
        <v>0</v>
      </c>
      <c r="O24" s="58"/>
      <c r="P24" s="54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spans="1:26" ht="19.5" customHeight="1" x14ac:dyDescent="0.2">
      <c r="A25" s="84"/>
      <c r="B25" s="23"/>
      <c r="C25" s="35"/>
      <c r="D25" s="63"/>
      <c r="E25" s="33"/>
      <c r="F25" s="52"/>
      <c r="G25" s="55"/>
      <c r="H25" s="55"/>
      <c r="I25" s="55"/>
      <c r="J25" s="55"/>
      <c r="K25" s="55"/>
      <c r="L25" s="52"/>
      <c r="M25" s="60"/>
      <c r="N25" s="52"/>
      <c r="O25" s="59"/>
      <c r="P25" s="60"/>
      <c r="Q25" s="34"/>
      <c r="R25" s="34"/>
      <c r="S25" s="34"/>
      <c r="T25" s="34"/>
      <c r="U25" s="34"/>
      <c r="V25" s="34"/>
      <c r="W25" s="34"/>
      <c r="X25" s="34"/>
      <c r="Y25" s="34"/>
      <c r="Z25" s="34"/>
    </row>
    <row r="26" spans="1:26" ht="19.5" customHeight="1" x14ac:dyDescent="0.2">
      <c r="A26" s="83"/>
      <c r="B26" s="23"/>
      <c r="C26" s="25"/>
      <c r="D26" s="62"/>
      <c r="E26" s="16"/>
      <c r="F26" s="51">
        <f>E27-E26</f>
        <v>0</v>
      </c>
      <c r="G26" s="56"/>
      <c r="H26" s="56"/>
      <c r="I26" s="54"/>
      <c r="J26" s="57"/>
      <c r="K26" s="54"/>
      <c r="L26" s="53">
        <f>SUM(I26:K27)</f>
        <v>0</v>
      </c>
      <c r="M26" s="54"/>
      <c r="N26" s="53">
        <f>L26+M26</f>
        <v>0</v>
      </c>
      <c r="O26" s="58"/>
      <c r="P26" s="54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spans="1:26" ht="19.5" customHeight="1" x14ac:dyDescent="0.2">
      <c r="A27" s="82"/>
      <c r="B27" s="23"/>
      <c r="C27" s="35"/>
      <c r="D27" s="63"/>
      <c r="E27" s="33"/>
      <c r="F27" s="52"/>
      <c r="G27" s="55"/>
      <c r="H27" s="55"/>
      <c r="I27" s="55"/>
      <c r="J27" s="55"/>
      <c r="K27" s="55"/>
      <c r="L27" s="52"/>
      <c r="M27" s="55"/>
      <c r="N27" s="52"/>
      <c r="O27" s="59"/>
      <c r="P27" s="55"/>
      <c r="Q27" s="34"/>
      <c r="R27" s="34"/>
      <c r="S27" s="34"/>
      <c r="T27" s="34"/>
      <c r="U27" s="34"/>
      <c r="V27" s="34"/>
      <c r="W27" s="34"/>
      <c r="X27" s="34"/>
      <c r="Y27" s="34"/>
      <c r="Z27" s="34"/>
    </row>
    <row r="28" spans="1:26" ht="38.25" customHeight="1" x14ac:dyDescent="0.25">
      <c r="A28" s="17"/>
      <c r="B28" s="15"/>
      <c r="C28" s="15"/>
      <c r="D28" s="15"/>
      <c r="E28" s="18" t="s">
        <v>32</v>
      </c>
      <c r="F28" s="29">
        <f t="shared" ref="F28:H28" si="2">SUM(F10:F27)</f>
        <v>0</v>
      </c>
      <c r="G28" s="30">
        <f t="shared" si="2"/>
        <v>0</v>
      </c>
      <c r="H28" s="30">
        <f t="shared" si="2"/>
        <v>0</v>
      </c>
      <c r="I28" s="101" t="s">
        <v>33</v>
      </c>
      <c r="J28" s="68"/>
      <c r="K28" s="28">
        <f>SUM(F28*0.76) + G28 + H28</f>
        <v>0</v>
      </c>
      <c r="L28" s="89" t="s">
        <v>34</v>
      </c>
      <c r="M28" s="66"/>
      <c r="N28" s="26">
        <f>SUM(N10:N27)</f>
        <v>0</v>
      </c>
      <c r="O28" s="19" t="s">
        <v>35</v>
      </c>
      <c r="P28" s="27">
        <f>SUM(P10:P27)</f>
        <v>0</v>
      </c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0.75" customHeight="1" x14ac:dyDescent="0.3">
      <c r="A29" s="37"/>
      <c r="B29" s="1"/>
      <c r="C29" s="1"/>
      <c r="D29" s="1"/>
      <c r="E29" s="1"/>
      <c r="F29" s="91" t="s">
        <v>36</v>
      </c>
      <c r="G29" s="92"/>
      <c r="H29" s="104"/>
      <c r="I29" s="92"/>
      <c r="J29" s="96">
        <f>K28+N28+P28</f>
        <v>0</v>
      </c>
      <c r="K29" s="97"/>
      <c r="L29" s="97"/>
      <c r="M29" s="97"/>
      <c r="N29" s="97"/>
      <c r="O29" s="97"/>
      <c r="P29" s="98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6.5" customHeight="1" x14ac:dyDescent="0.2">
      <c r="A30" s="93" t="s">
        <v>37</v>
      </c>
      <c r="B30" s="94"/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5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2.25" customHeight="1" x14ac:dyDescent="0.25">
      <c r="A31" s="99"/>
      <c r="B31" s="71"/>
      <c r="C31" s="71"/>
      <c r="D31" s="1"/>
      <c r="E31" s="50"/>
      <c r="F31" s="2"/>
      <c r="G31" s="1"/>
      <c r="H31" s="102"/>
      <c r="I31" s="71"/>
      <c r="J31" s="71"/>
      <c r="K31" s="71"/>
      <c r="L31" s="1"/>
      <c r="M31" s="2"/>
      <c r="N31" s="2"/>
      <c r="O31" s="1"/>
      <c r="P31" s="2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5">
      <c r="A32" s="99" t="s">
        <v>38</v>
      </c>
      <c r="B32" s="100"/>
      <c r="C32" s="100"/>
      <c r="D32" s="2"/>
      <c r="E32" s="90" t="s">
        <v>16</v>
      </c>
      <c r="F32" s="71"/>
      <c r="G32" s="2"/>
      <c r="H32" s="103" t="s">
        <v>40</v>
      </c>
      <c r="I32" s="66"/>
      <c r="J32" s="66"/>
      <c r="K32" s="66"/>
      <c r="L32" s="2"/>
      <c r="M32" s="90" t="s">
        <v>16</v>
      </c>
      <c r="N32" s="71"/>
      <c r="O32" s="2"/>
      <c r="P32" s="22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x14ac:dyDescent="0.2">
      <c r="A33" s="40"/>
      <c r="B33" s="41"/>
      <c r="C33" s="41"/>
      <c r="D33" s="41"/>
      <c r="E33" s="43"/>
      <c r="F33" s="43"/>
      <c r="G33" s="43"/>
      <c r="H33" s="43"/>
      <c r="I33" s="43"/>
      <c r="J33" s="43"/>
      <c r="K33" s="41"/>
      <c r="L33" s="41"/>
      <c r="M33" s="41"/>
      <c r="N33" s="41"/>
      <c r="O33" s="41"/>
      <c r="P33" s="42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4.75" customHeight="1" x14ac:dyDescent="0.2">
      <c r="A34" s="40"/>
      <c r="B34" s="41"/>
      <c r="C34" s="41"/>
      <c r="D34" s="41"/>
      <c r="E34" s="44"/>
      <c r="F34" s="44"/>
      <c r="G34" s="44"/>
      <c r="H34" s="44"/>
      <c r="I34" s="44"/>
      <c r="J34" s="44"/>
      <c r="K34" s="41"/>
      <c r="L34" s="41"/>
      <c r="M34" s="41"/>
      <c r="N34" s="41"/>
      <c r="O34" s="41"/>
      <c r="P34" s="42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2.5" customHeight="1" x14ac:dyDescent="0.25">
      <c r="A35" s="45"/>
      <c r="B35" s="46"/>
      <c r="C35" s="46"/>
      <c r="D35" s="46"/>
      <c r="E35" s="46"/>
      <c r="F35" s="47" t="s">
        <v>39</v>
      </c>
      <c r="G35" s="47"/>
      <c r="H35" s="47"/>
      <c r="I35" s="47"/>
      <c r="J35" s="47" t="s">
        <v>16</v>
      </c>
      <c r="K35" s="46"/>
      <c r="L35" s="46"/>
      <c r="M35" s="46"/>
      <c r="N35" s="46"/>
      <c r="O35" s="46"/>
      <c r="P35" s="48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">
      <c r="A36" s="37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0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">
      <c r="A37" s="37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0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">
      <c r="A38" s="37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20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">
      <c r="A39" s="37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20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">
      <c r="A40" s="37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20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">
      <c r="A41" s="37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20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">
      <c r="A42" s="37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20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">
      <c r="A43" s="37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20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">
      <c r="A44" s="37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20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">
      <c r="A45" s="37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20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">
      <c r="A46" s="37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20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">
      <c r="A47" s="37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20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">
      <c r="A48" s="37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20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">
      <c r="A49" s="37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20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">
      <c r="A50" s="37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20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">
      <c r="A51" s="37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20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">
      <c r="A52" s="37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20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">
      <c r="A53" s="37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20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">
      <c r="A54" s="37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20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">
      <c r="A55" s="37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20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">
      <c r="A56" s="37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20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">
      <c r="A57" s="37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20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">
      <c r="A58" s="37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20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">
      <c r="A59" s="37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20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">
      <c r="A60" s="37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20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">
      <c r="A61" s="37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20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">
      <c r="A62" s="37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20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">
      <c r="A63" s="37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20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">
      <c r="A64" s="37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20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">
      <c r="A65" s="37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20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">
      <c r="A66" s="37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20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">
      <c r="A67" s="37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20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">
      <c r="A68" s="37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20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">
      <c r="A69" s="37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20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">
      <c r="A70" s="37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20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">
      <c r="A71" s="37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20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">
      <c r="A72" s="37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20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">
      <c r="A73" s="37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20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">
      <c r="A74" s="37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20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">
      <c r="A75" s="37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20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">
      <c r="A76" s="37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20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">
      <c r="A77" s="37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20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">
      <c r="A78" s="37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20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">
      <c r="A79" s="37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20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">
      <c r="A80" s="37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20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">
      <c r="A81" s="37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20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">
      <c r="A82" s="37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20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">
      <c r="A83" s="37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20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">
      <c r="A84" s="37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20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">
      <c r="A85" s="37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20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">
      <c r="A86" s="37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20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">
      <c r="A87" s="37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20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">
      <c r="A88" s="37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20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">
      <c r="A89" s="37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20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">
      <c r="A90" s="37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20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">
      <c r="A91" s="37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20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">
      <c r="A92" s="37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20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">
      <c r="A93" s="37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20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">
      <c r="A94" s="37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20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">
      <c r="A95" s="37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20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">
      <c r="A96" s="37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20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">
      <c r="A97" s="37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20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">
      <c r="A98" s="37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20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">
      <c r="A99" s="37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20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">
      <c r="A100" s="37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20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">
      <c r="A101" s="37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20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">
      <c r="A102" s="37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20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">
      <c r="A103" s="37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20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">
      <c r="A104" s="37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20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">
      <c r="A105" s="37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20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">
      <c r="A106" s="37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20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">
      <c r="A107" s="37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20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">
      <c r="A108" s="37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20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">
      <c r="A109" s="37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20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">
      <c r="A110" s="37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20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">
      <c r="A111" s="37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20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">
      <c r="A112" s="37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20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">
      <c r="A113" s="37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20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">
      <c r="A114" s="37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20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">
      <c r="A115" s="37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20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">
      <c r="A116" s="37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20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">
      <c r="A117" s="37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20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">
      <c r="A118" s="37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20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">
      <c r="A119" s="37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20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">
      <c r="A120" s="37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20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">
      <c r="A121" s="37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20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">
      <c r="A122" s="37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20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">
      <c r="A123" s="37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20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">
      <c r="A124" s="37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20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">
      <c r="A125" s="37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20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37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20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">
      <c r="A127" s="37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20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">
      <c r="A128" s="37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20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">
      <c r="A129" s="37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20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">
      <c r="A130" s="37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20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">
      <c r="A131" s="37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20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">
      <c r="A132" s="37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20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">
      <c r="A133" s="37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20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">
      <c r="A134" s="37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20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">
      <c r="A135" s="37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20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">
      <c r="A136" s="37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20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">
      <c r="A137" s="37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20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">
      <c r="A138" s="37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20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">
      <c r="A139" s="37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20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">
      <c r="A140" s="37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20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">
      <c r="A141" s="37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20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">
      <c r="A142" s="37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20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">
      <c r="A143" s="37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20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">
      <c r="A144" s="37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20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">
      <c r="A145" s="37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20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">
      <c r="A146" s="37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20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">
      <c r="A147" s="37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20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">
      <c r="A148" s="37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20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">
      <c r="A149" s="37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20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">
      <c r="A150" s="37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20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">
      <c r="A151" s="37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20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">
      <c r="A152" s="37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20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">
      <c r="A153" s="37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20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">
      <c r="A154" s="37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20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">
      <c r="A155" s="37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20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">
      <c r="A156" s="37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20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">
      <c r="A157" s="37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20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">
      <c r="A158" s="37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20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">
      <c r="A159" s="37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20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">
      <c r="A160" s="37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20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">
      <c r="A161" s="37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20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">
      <c r="A162" s="37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20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">
      <c r="A163" s="37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20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">
      <c r="A164" s="37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20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">
      <c r="A165" s="37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20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">
      <c r="A166" s="37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20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">
      <c r="A167" s="37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20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">
      <c r="A168" s="37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20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">
      <c r="A169" s="37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20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">
      <c r="A170" s="37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20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">
      <c r="A171" s="37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20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">
      <c r="A172" s="37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20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">
      <c r="A173" s="37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20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">
      <c r="A174" s="37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20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">
      <c r="A175" s="37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20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">
      <c r="A176" s="37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20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">
      <c r="A177" s="37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20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">
      <c r="A178" s="37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20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">
      <c r="A179" s="37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20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">
      <c r="A180" s="37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20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">
      <c r="A181" s="37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20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">
      <c r="A182" s="37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20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">
      <c r="A183" s="37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20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">
      <c r="A184" s="37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20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">
      <c r="A185" s="37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20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">
      <c r="A186" s="37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20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">
      <c r="A187" s="37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20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">
      <c r="A188" s="37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20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">
      <c r="A189" s="37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20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">
      <c r="A190" s="37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20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">
      <c r="A191" s="37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20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">
      <c r="A192" s="37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20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">
      <c r="A193" s="37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20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">
      <c r="A194" s="37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20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">
      <c r="A195" s="37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20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">
      <c r="A196" s="37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20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">
      <c r="A197" s="37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20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">
      <c r="A198" s="37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20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">
      <c r="A199" s="37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20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">
      <c r="A200" s="37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20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">
      <c r="A201" s="37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20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">
      <c r="A202" s="37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20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">
      <c r="A203" s="37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20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">
      <c r="A204" s="37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20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">
      <c r="A205" s="37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20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">
      <c r="A206" s="3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20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">
      <c r="A207" s="3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20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">
      <c r="A208" s="3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20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">
      <c r="A209" s="37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20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">
      <c r="A210" s="37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20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">
      <c r="A211" s="37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20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">
      <c r="A212" s="37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20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20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">
      <c r="A214" s="37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20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20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">
      <c r="A216" s="37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20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">
      <c r="A217" s="37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20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">
      <c r="A218" s="37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20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">
      <c r="A219" s="37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20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">
      <c r="A220" s="37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20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">
      <c r="A221" s="37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20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">
      <c r="A222" s="37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20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37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20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">
      <c r="A224" s="37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20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">
      <c r="A225" s="37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20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">
      <c r="A226" s="37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20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">
      <c r="A227" s="37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20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">
      <c r="A228" s="37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20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">
      <c r="A229" s="37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20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">
      <c r="A230" s="37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20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">
      <c r="A231" s="37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20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">
      <c r="A232" s="37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20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">
      <c r="A233" s="37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20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">
      <c r="A234" s="37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20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">
      <c r="A235" s="37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20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">
      <c r="A236" s="37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20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">
      <c r="A237" s="37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20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">
      <c r="A238" s="37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20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">
      <c r="A239" s="37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20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">
      <c r="A240" s="37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20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">
      <c r="A241" s="37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20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">
      <c r="A242" s="37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20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">
      <c r="A243" s="37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20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">
      <c r="A244" s="37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20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">
      <c r="A245" s="37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20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">
      <c r="A246" s="37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20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">
      <c r="A247" s="37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20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">
      <c r="A248" s="37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20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">
      <c r="A249" s="37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20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">
      <c r="A250" s="37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20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">
      <c r="A251" s="37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20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">
      <c r="A252" s="37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20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">
      <c r="A253" s="37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20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">
      <c r="A254" s="37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20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">
      <c r="A255" s="37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20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">
      <c r="A256" s="37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20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">
      <c r="A257" s="37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20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">
      <c r="A258" s="37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20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">
      <c r="A259" s="37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20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">
      <c r="A260" s="37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20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">
      <c r="A261" s="37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20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">
      <c r="A262" s="37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20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">
      <c r="A263" s="37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20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">
      <c r="A264" s="37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20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">
      <c r="A265" s="37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20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">
      <c r="A266" s="37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20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">
      <c r="A267" s="37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20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">
      <c r="A268" s="37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20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">
      <c r="A269" s="37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20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">
      <c r="A270" s="37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20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">
      <c r="A271" s="37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20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">
      <c r="A272" s="37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20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">
      <c r="A273" s="37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20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">
      <c r="A274" s="37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20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">
      <c r="A275" s="37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20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">
      <c r="A276" s="37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20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">
      <c r="A277" s="37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20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">
      <c r="A278" s="37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20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">
      <c r="A279" s="37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20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">
      <c r="A280" s="37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20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">
      <c r="A281" s="37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20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">
      <c r="A282" s="37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20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">
      <c r="A283" s="37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20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">
      <c r="A284" s="37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20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">
      <c r="A285" s="37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20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">
      <c r="A286" s="37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20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">
      <c r="A287" s="37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20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">
      <c r="A288" s="37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20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">
      <c r="A289" s="37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20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">
      <c r="A290" s="37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20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">
      <c r="A291" s="37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20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">
      <c r="A292" s="37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20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">
      <c r="A293" s="37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20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">
      <c r="A294" s="37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20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">
      <c r="A295" s="37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20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">
      <c r="A296" s="37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20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">
      <c r="A297" s="37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20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">
      <c r="A298" s="37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20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">
      <c r="A299" s="37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20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">
      <c r="A300" s="37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20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">
      <c r="A301" s="37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20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">
      <c r="A302" s="37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20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">
      <c r="A303" s="37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20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">
      <c r="A304" s="37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20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">
      <c r="A305" s="37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20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">
      <c r="A306" s="37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20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">
      <c r="A307" s="37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20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">
      <c r="A308" s="37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20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">
      <c r="A309" s="37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20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">
      <c r="A310" s="37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20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">
      <c r="A311" s="37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20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">
      <c r="A312" s="37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20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">
      <c r="A313" s="37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20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">
      <c r="A314" s="37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20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">
      <c r="A315" s="37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20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">
      <c r="A316" s="37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20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">
      <c r="A317" s="37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20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">
      <c r="A318" s="37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20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">
      <c r="A319" s="37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20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">
      <c r="A320" s="37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20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">
      <c r="A321" s="37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20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">
      <c r="A322" s="37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20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">
      <c r="A323" s="37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20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">
      <c r="A324" s="37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20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">
      <c r="A325" s="37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20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">
      <c r="A326" s="37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20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">
      <c r="A327" s="37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20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">
      <c r="A328" s="37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20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">
      <c r="A329" s="37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20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">
      <c r="A330" s="37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20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">
      <c r="A331" s="37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20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">
      <c r="A332" s="37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20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">
      <c r="A333" s="37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20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">
      <c r="A334" s="37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20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">
      <c r="A335" s="37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20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">
      <c r="A336" s="37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20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">
      <c r="A337" s="37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20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">
      <c r="A338" s="37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20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">
      <c r="A339" s="37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20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">
      <c r="A340" s="37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20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">
      <c r="A341" s="37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20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">
      <c r="A342" s="37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20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">
      <c r="A343" s="37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20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">
      <c r="A344" s="37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20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">
      <c r="A345" s="37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20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">
      <c r="A346" s="37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20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">
      <c r="A347" s="37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20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">
      <c r="A348" s="37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20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">
      <c r="A349" s="37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20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">
      <c r="A350" s="37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20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">
      <c r="A351" s="37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20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">
      <c r="A352" s="37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20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">
      <c r="A353" s="37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20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">
      <c r="A354" s="37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20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">
      <c r="A355" s="37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20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">
      <c r="A356" s="37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20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">
      <c r="A357" s="37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20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">
      <c r="A358" s="37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20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">
      <c r="A359" s="37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20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">
      <c r="A360" s="37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20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">
      <c r="A361" s="37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20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">
      <c r="A362" s="37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20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">
      <c r="A363" s="37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20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">
      <c r="A364" s="37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20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">
      <c r="A365" s="37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20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">
      <c r="A366" s="37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20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">
      <c r="A367" s="37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20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">
      <c r="A368" s="37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20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">
      <c r="A369" s="37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20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">
      <c r="A370" s="37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20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">
      <c r="A371" s="37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20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">
      <c r="A372" s="37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20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">
      <c r="A373" s="37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20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">
      <c r="A374" s="37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20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">
      <c r="A375" s="37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20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">
      <c r="A376" s="37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20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">
      <c r="A377" s="37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20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">
      <c r="A378" s="37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20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">
      <c r="A379" s="37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20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">
      <c r="A380" s="37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20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">
      <c r="A381" s="37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20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">
      <c r="A382" s="37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20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">
      <c r="A383" s="37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20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">
      <c r="A384" s="37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20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">
      <c r="A385" s="37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20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">
      <c r="A386" s="37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20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">
      <c r="A387" s="37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20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">
      <c r="A388" s="37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20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">
      <c r="A389" s="37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20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">
      <c r="A390" s="37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20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">
      <c r="A391" s="37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20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">
      <c r="A392" s="37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20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">
      <c r="A393" s="37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20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">
      <c r="A394" s="37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20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">
      <c r="A395" s="37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20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">
      <c r="A396" s="37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20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">
      <c r="A397" s="37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20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">
      <c r="A398" s="37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20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">
      <c r="A399" s="37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20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">
      <c r="A400" s="37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20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">
      <c r="A401" s="37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20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">
      <c r="A402" s="37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20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">
      <c r="A403" s="37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20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">
      <c r="A404" s="37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20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">
      <c r="A405" s="37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20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">
      <c r="A406" s="37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20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">
      <c r="A407" s="37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20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">
      <c r="A408" s="37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20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">
      <c r="A409" s="37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20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">
      <c r="A410" s="37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20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">
      <c r="A411" s="37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20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">
      <c r="A412" s="37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20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">
      <c r="A413" s="37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20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">
      <c r="A414" s="37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20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">
      <c r="A415" s="37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20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">
      <c r="A416" s="37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20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">
      <c r="A417" s="37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20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">
      <c r="A418" s="37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20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">
      <c r="A419" s="37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20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">
      <c r="A420" s="37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20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">
      <c r="A421" s="37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20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">
      <c r="A422" s="37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20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">
      <c r="A423" s="37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20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">
      <c r="A424" s="37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20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">
      <c r="A425" s="37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20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">
      <c r="A426" s="37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20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">
      <c r="A427" s="37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20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">
      <c r="A428" s="37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20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">
      <c r="A429" s="37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20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">
      <c r="A430" s="37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20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">
      <c r="A431" s="37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20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">
      <c r="A432" s="37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20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">
      <c r="A433" s="37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20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">
      <c r="A434" s="37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20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">
      <c r="A435" s="37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20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">
      <c r="A436" s="37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20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">
      <c r="A437" s="37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20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">
      <c r="A438" s="37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20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">
      <c r="A439" s="37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20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">
      <c r="A440" s="37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20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">
      <c r="A441" s="37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20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">
      <c r="A442" s="37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20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">
      <c r="A443" s="37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20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">
      <c r="A444" s="37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20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">
      <c r="A445" s="37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20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">
      <c r="A446" s="37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20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">
      <c r="A447" s="37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20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">
      <c r="A448" s="37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20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">
      <c r="A449" s="37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20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">
      <c r="A450" s="37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20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">
      <c r="A451" s="37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20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">
      <c r="A452" s="37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20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">
      <c r="A453" s="37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20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">
      <c r="A454" s="37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20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">
      <c r="A455" s="37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20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">
      <c r="A456" s="37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20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">
      <c r="A457" s="37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20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">
      <c r="A458" s="37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20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">
      <c r="A459" s="37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20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">
      <c r="A460" s="37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20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">
      <c r="A461" s="37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20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">
      <c r="A462" s="37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20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">
      <c r="A463" s="37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20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">
      <c r="A464" s="37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20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">
      <c r="A465" s="37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20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">
      <c r="A466" s="37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20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">
      <c r="A467" s="37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20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">
      <c r="A468" s="37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20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">
      <c r="A469" s="37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20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">
      <c r="A470" s="37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20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">
      <c r="A471" s="37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20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">
      <c r="A472" s="37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20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">
      <c r="A473" s="37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20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">
      <c r="A474" s="37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20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">
      <c r="A475" s="37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20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">
      <c r="A476" s="37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20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">
      <c r="A477" s="37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20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">
      <c r="A478" s="37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20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">
      <c r="A479" s="37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20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">
      <c r="A480" s="37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20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">
      <c r="A481" s="37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20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">
      <c r="A482" s="37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20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">
      <c r="A483" s="37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20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">
      <c r="A484" s="37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20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">
      <c r="A485" s="37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20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">
      <c r="A486" s="37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20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">
      <c r="A487" s="37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20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">
      <c r="A488" s="37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20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">
      <c r="A489" s="37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20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">
      <c r="A490" s="37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20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">
      <c r="A491" s="37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20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">
      <c r="A492" s="37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20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">
      <c r="A493" s="37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20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">
      <c r="A494" s="37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20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">
      <c r="A495" s="37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20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">
      <c r="A496" s="37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20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">
      <c r="A497" s="37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20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">
      <c r="A498" s="37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20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">
      <c r="A499" s="37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20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">
      <c r="A500" s="37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20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">
      <c r="A501" s="37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20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">
      <c r="A502" s="37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20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">
      <c r="A503" s="37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20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">
      <c r="A504" s="37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20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">
      <c r="A505" s="37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20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">
      <c r="A506" s="37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20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">
      <c r="A507" s="37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20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">
      <c r="A508" s="37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20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">
      <c r="A509" s="37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20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">
      <c r="A510" s="37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20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">
      <c r="A511" s="37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20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">
      <c r="A512" s="37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20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">
      <c r="A513" s="37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20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">
      <c r="A514" s="37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20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">
      <c r="A515" s="37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20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">
      <c r="A516" s="37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20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">
      <c r="A517" s="37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20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">
      <c r="A518" s="37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20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">
      <c r="A519" s="37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20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">
      <c r="A520" s="37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20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">
      <c r="A521" s="37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20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">
      <c r="A522" s="37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20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">
      <c r="A523" s="37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20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">
      <c r="A524" s="37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20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">
      <c r="A525" s="37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20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">
      <c r="A526" s="37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20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">
      <c r="A527" s="37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20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">
      <c r="A528" s="37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20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">
      <c r="A529" s="37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20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">
      <c r="A530" s="37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20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">
      <c r="A531" s="37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20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">
      <c r="A532" s="37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20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">
      <c r="A533" s="37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20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">
      <c r="A534" s="37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20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">
      <c r="A535" s="37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20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">
      <c r="A536" s="37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20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">
      <c r="A537" s="37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20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">
      <c r="A538" s="37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20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">
      <c r="A539" s="37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20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">
      <c r="A540" s="37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20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">
      <c r="A541" s="37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20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">
      <c r="A542" s="37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20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">
      <c r="A543" s="37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20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">
      <c r="A544" s="37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20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">
      <c r="A545" s="37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20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">
      <c r="A546" s="37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20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">
      <c r="A547" s="37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20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">
      <c r="A548" s="37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20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">
      <c r="A549" s="37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20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">
      <c r="A550" s="37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20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">
      <c r="A551" s="37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20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">
      <c r="A552" s="37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20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">
      <c r="A553" s="37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20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">
      <c r="A554" s="37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20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">
      <c r="A555" s="37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20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">
      <c r="A556" s="37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20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">
      <c r="A557" s="37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20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">
      <c r="A558" s="37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20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">
      <c r="A559" s="37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20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">
      <c r="A560" s="37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20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">
      <c r="A561" s="37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20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">
      <c r="A562" s="37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20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">
      <c r="A563" s="37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20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">
      <c r="A564" s="37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20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">
      <c r="A565" s="37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20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">
      <c r="A566" s="37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20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">
      <c r="A567" s="37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20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">
      <c r="A568" s="37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20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">
      <c r="A569" s="37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20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">
      <c r="A570" s="37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20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">
      <c r="A571" s="37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20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">
      <c r="A572" s="37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20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">
      <c r="A573" s="37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20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">
      <c r="A574" s="37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20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">
      <c r="A575" s="37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20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">
      <c r="A576" s="37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20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">
      <c r="A577" s="37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20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">
      <c r="A578" s="37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20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">
      <c r="A579" s="37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20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">
      <c r="A580" s="37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20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">
      <c r="A581" s="37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20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">
      <c r="A582" s="37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20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">
      <c r="A583" s="37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20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">
      <c r="A584" s="37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20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">
      <c r="A585" s="37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20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">
      <c r="A586" s="37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20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">
      <c r="A587" s="37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20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">
      <c r="A588" s="37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20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">
      <c r="A589" s="37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20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">
      <c r="A590" s="37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20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">
      <c r="A591" s="37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20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">
      <c r="A592" s="37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20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">
      <c r="A593" s="37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20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">
      <c r="A594" s="37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20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">
      <c r="A595" s="37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20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">
      <c r="A596" s="37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20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">
      <c r="A597" s="37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20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">
      <c r="A598" s="37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20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">
      <c r="A599" s="37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20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">
      <c r="A600" s="37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20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">
      <c r="A601" s="37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20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">
      <c r="A602" s="37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20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">
      <c r="A603" s="37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20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">
      <c r="A604" s="37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20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">
      <c r="A605" s="37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20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">
      <c r="A606" s="37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20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">
      <c r="A607" s="37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20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">
      <c r="A608" s="37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20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">
      <c r="A609" s="37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20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">
      <c r="A610" s="37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20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">
      <c r="A611" s="37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20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">
      <c r="A612" s="37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20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">
      <c r="A613" s="37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20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">
      <c r="A614" s="37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20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">
      <c r="A615" s="37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20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">
      <c r="A616" s="37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20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">
      <c r="A617" s="37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20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">
      <c r="A618" s="37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20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">
      <c r="A619" s="37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20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">
      <c r="A620" s="37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20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">
      <c r="A621" s="37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20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">
      <c r="A622" s="37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20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">
      <c r="A623" s="37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20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">
      <c r="A624" s="37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20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">
      <c r="A625" s="37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20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">
      <c r="A626" s="37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20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">
      <c r="A627" s="37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20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">
      <c r="A628" s="37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20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">
      <c r="A629" s="37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20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">
      <c r="A630" s="37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20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">
      <c r="A631" s="37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20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">
      <c r="A632" s="37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20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">
      <c r="A633" s="37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20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">
      <c r="A634" s="37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20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">
      <c r="A635" s="37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20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">
      <c r="A636" s="37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20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">
      <c r="A637" s="37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20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">
      <c r="A638" s="37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20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">
      <c r="A639" s="37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20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">
      <c r="A640" s="37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20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">
      <c r="A641" s="37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20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">
      <c r="A642" s="37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20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">
      <c r="A643" s="37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20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">
      <c r="A644" s="37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20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">
      <c r="A645" s="37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20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">
      <c r="A646" s="37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20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">
      <c r="A647" s="37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20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">
      <c r="A648" s="37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20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">
      <c r="A649" s="37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20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">
      <c r="A650" s="37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20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">
      <c r="A651" s="37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20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">
      <c r="A652" s="37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20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">
      <c r="A653" s="37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20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">
      <c r="A654" s="37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20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">
      <c r="A655" s="37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20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">
      <c r="A656" s="37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20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">
      <c r="A657" s="37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20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">
      <c r="A658" s="37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20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">
      <c r="A659" s="37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20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">
      <c r="A660" s="37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20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">
      <c r="A661" s="37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20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">
      <c r="A662" s="37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20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">
      <c r="A663" s="37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20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">
      <c r="A664" s="37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20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">
      <c r="A665" s="37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20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">
      <c r="A666" s="37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20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">
      <c r="A667" s="37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20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">
      <c r="A668" s="37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20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">
      <c r="A669" s="37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20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">
      <c r="A670" s="37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20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">
      <c r="A671" s="37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20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">
      <c r="A672" s="37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20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">
      <c r="A673" s="37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20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">
      <c r="A674" s="37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20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">
      <c r="A675" s="37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20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">
      <c r="A676" s="37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20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">
      <c r="A677" s="37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20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">
      <c r="A678" s="37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20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">
      <c r="A679" s="37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20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">
      <c r="A680" s="37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20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">
      <c r="A681" s="37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20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">
      <c r="A682" s="37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20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">
      <c r="A683" s="37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20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">
      <c r="A684" s="37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20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">
      <c r="A685" s="37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20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">
      <c r="A686" s="37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20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">
      <c r="A687" s="37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20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">
      <c r="A688" s="37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20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">
      <c r="A689" s="37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20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">
      <c r="A690" s="37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20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">
      <c r="A691" s="37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20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">
      <c r="A692" s="37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20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">
      <c r="A693" s="37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20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">
      <c r="A694" s="37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20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">
      <c r="A695" s="37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20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">
      <c r="A696" s="37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20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">
      <c r="A697" s="37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20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">
      <c r="A698" s="37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20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">
      <c r="A699" s="37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20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">
      <c r="A700" s="37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20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">
      <c r="A701" s="37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20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">
      <c r="A702" s="37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20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">
      <c r="A703" s="37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20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">
      <c r="A704" s="37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20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">
      <c r="A705" s="37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20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">
      <c r="A706" s="37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20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">
      <c r="A707" s="37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20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">
      <c r="A708" s="37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20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">
      <c r="A709" s="37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20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">
      <c r="A710" s="37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20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">
      <c r="A711" s="37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20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">
      <c r="A712" s="37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20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">
      <c r="A713" s="37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20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">
      <c r="A714" s="37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20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">
      <c r="A715" s="37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20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">
      <c r="A716" s="37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20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">
      <c r="A717" s="37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20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">
      <c r="A718" s="37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20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">
      <c r="A719" s="37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20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">
      <c r="A720" s="37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20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">
      <c r="A721" s="37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20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">
      <c r="A722" s="37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20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">
      <c r="A723" s="37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20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">
      <c r="A724" s="37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20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">
      <c r="A725" s="37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20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">
      <c r="A726" s="37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20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">
      <c r="A727" s="37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20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">
      <c r="A728" s="37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20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">
      <c r="A729" s="37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20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">
      <c r="A730" s="37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20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">
      <c r="A731" s="37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20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">
      <c r="A732" s="37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20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">
      <c r="A733" s="37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20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">
      <c r="A734" s="37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20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">
      <c r="A735" s="37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20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">
      <c r="A736" s="37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20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">
      <c r="A737" s="37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20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">
      <c r="A738" s="37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20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">
      <c r="A739" s="37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20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">
      <c r="A740" s="37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20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">
      <c r="A741" s="37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20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">
      <c r="A742" s="37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20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">
      <c r="A743" s="37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20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">
      <c r="A744" s="37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20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">
      <c r="A745" s="37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20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">
      <c r="A746" s="37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20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">
      <c r="A747" s="37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20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">
      <c r="A748" s="37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20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">
      <c r="A749" s="37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20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">
      <c r="A750" s="37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20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">
      <c r="A751" s="37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20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">
      <c r="A752" s="37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20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">
      <c r="A753" s="37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20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">
      <c r="A754" s="37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20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">
      <c r="A755" s="37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20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">
      <c r="A756" s="37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20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">
      <c r="A757" s="37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20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">
      <c r="A758" s="37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20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">
      <c r="A759" s="37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20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">
      <c r="A760" s="37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20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">
      <c r="A761" s="37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20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">
      <c r="A762" s="37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20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">
      <c r="A763" s="37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20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">
      <c r="A764" s="37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20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">
      <c r="A765" s="37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20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">
      <c r="A766" s="37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20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">
      <c r="A767" s="37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20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">
      <c r="A768" s="37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20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">
      <c r="A769" s="37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20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">
      <c r="A770" s="37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20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">
      <c r="A771" s="37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20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">
      <c r="A772" s="37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20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">
      <c r="A773" s="37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20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">
      <c r="A774" s="37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20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">
      <c r="A775" s="37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20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">
      <c r="A776" s="37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20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">
      <c r="A777" s="37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20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">
      <c r="A778" s="37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20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">
      <c r="A779" s="37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20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">
      <c r="A780" s="37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20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">
      <c r="A781" s="37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20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">
      <c r="A782" s="37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20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">
      <c r="A783" s="37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20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">
      <c r="A784" s="37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20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">
      <c r="A785" s="37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20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">
      <c r="A786" s="37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20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">
      <c r="A787" s="37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20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">
      <c r="A788" s="37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20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">
      <c r="A789" s="37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20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">
      <c r="A790" s="37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20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">
      <c r="A791" s="37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20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">
      <c r="A792" s="37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20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">
      <c r="A793" s="37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20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">
      <c r="A794" s="37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20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">
      <c r="A795" s="37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20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">
      <c r="A796" s="37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20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">
      <c r="A797" s="37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20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">
      <c r="A798" s="37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20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">
      <c r="A799" s="37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20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">
      <c r="A800" s="37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20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">
      <c r="A801" s="37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20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">
      <c r="A802" s="37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20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">
      <c r="A803" s="37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20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">
      <c r="A804" s="37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20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">
      <c r="A805" s="37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20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">
      <c r="A806" s="37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20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">
      <c r="A807" s="37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20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">
      <c r="A808" s="37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20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">
      <c r="A809" s="37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20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">
      <c r="A810" s="37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20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">
      <c r="A811" s="37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20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">
      <c r="A812" s="37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20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">
      <c r="A813" s="37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20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">
      <c r="A814" s="37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20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">
      <c r="A815" s="37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20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">
      <c r="A816" s="37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20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">
      <c r="A817" s="37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20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">
      <c r="A818" s="37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20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">
      <c r="A819" s="37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20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">
      <c r="A820" s="37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20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">
      <c r="A821" s="37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20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">
      <c r="A822" s="37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20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">
      <c r="A823" s="37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20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">
      <c r="A824" s="37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20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">
      <c r="A825" s="37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20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">
      <c r="A826" s="37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20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">
      <c r="A827" s="37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20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">
      <c r="A828" s="37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20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">
      <c r="A829" s="37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20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">
      <c r="A830" s="37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20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">
      <c r="A831" s="37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20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">
      <c r="A832" s="37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20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">
      <c r="A833" s="37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20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">
      <c r="A834" s="37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20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">
      <c r="A835" s="37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20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">
      <c r="A836" s="37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20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">
      <c r="A837" s="37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20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">
      <c r="A838" s="37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20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">
      <c r="A839" s="37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20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">
      <c r="A840" s="37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20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">
      <c r="A841" s="37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20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">
      <c r="A842" s="37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20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">
      <c r="A843" s="37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20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">
      <c r="A844" s="37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20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">
      <c r="A845" s="37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20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">
      <c r="A846" s="37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20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">
      <c r="A847" s="37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20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">
      <c r="A848" s="37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20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">
      <c r="A849" s="37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20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">
      <c r="A850" s="37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20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">
      <c r="A851" s="37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20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">
      <c r="A852" s="37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20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">
      <c r="A853" s="37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20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">
      <c r="A854" s="37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20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">
      <c r="A855" s="37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20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">
      <c r="A856" s="37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20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">
      <c r="A857" s="37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20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">
      <c r="A858" s="37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20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">
      <c r="A859" s="37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20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">
      <c r="A860" s="37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20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">
      <c r="A861" s="37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20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">
      <c r="A862" s="37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20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">
      <c r="A863" s="37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20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">
      <c r="A864" s="37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20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">
      <c r="A865" s="37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20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">
      <c r="A866" s="37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20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">
      <c r="A867" s="37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20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">
      <c r="A868" s="37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20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">
      <c r="A869" s="37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20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">
      <c r="A870" s="37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20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">
      <c r="A871" s="37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20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">
      <c r="A872" s="37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20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">
      <c r="A873" s="37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20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">
      <c r="A874" s="37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20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">
      <c r="A875" s="37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20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">
      <c r="A876" s="37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20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">
      <c r="A877" s="37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20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">
      <c r="A878" s="37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20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">
      <c r="A879" s="37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20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">
      <c r="A880" s="37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20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">
      <c r="A881" s="37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20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">
      <c r="A882" s="37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20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">
      <c r="A883" s="37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20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">
      <c r="A884" s="37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20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">
      <c r="A885" s="37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20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">
      <c r="A886" s="37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20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">
      <c r="A887" s="37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20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">
      <c r="A888" s="37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20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">
      <c r="A889" s="37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20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">
      <c r="A890" s="37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20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">
      <c r="A891" s="37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20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">
      <c r="A892" s="37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20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">
      <c r="A893" s="37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20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">
      <c r="A894" s="37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20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">
      <c r="A895" s="37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20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">
      <c r="A896" s="37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20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">
      <c r="A897" s="37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20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">
      <c r="A898" s="37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20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">
      <c r="A899" s="37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20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">
      <c r="A900" s="37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20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">
      <c r="A901" s="37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20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">
      <c r="A902" s="37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20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">
      <c r="A903" s="37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20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">
      <c r="A904" s="37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20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">
      <c r="A905" s="37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20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">
      <c r="A906" s="37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20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">
      <c r="A907" s="37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20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">
      <c r="A908" s="37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20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">
      <c r="A909" s="37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20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">
      <c r="A910" s="37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20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">
      <c r="A911" s="37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20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">
      <c r="A912" s="37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20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">
      <c r="A913" s="37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20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">
      <c r="A914" s="37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20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">
      <c r="A915" s="37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20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">
      <c r="A916" s="37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20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">
      <c r="A917" s="37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20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">
      <c r="A918" s="37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20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">
      <c r="A919" s="37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20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">
      <c r="A920" s="37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20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">
      <c r="A921" s="37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20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">
      <c r="A922" s="37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20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">
      <c r="A923" s="37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20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">
      <c r="A924" s="37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20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">
      <c r="A925" s="37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20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">
      <c r="A926" s="37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20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">
      <c r="A927" s="37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20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">
      <c r="A928" s="37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20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">
      <c r="A929" s="37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20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">
      <c r="A930" s="37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20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">
      <c r="A931" s="37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20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">
      <c r="A932" s="37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20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">
      <c r="A933" s="37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20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">
      <c r="A934" s="37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20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">
      <c r="A935" s="37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20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">
      <c r="A936" s="37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20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">
      <c r="A937" s="37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20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">
      <c r="A938" s="37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20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">
      <c r="A939" s="37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20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">
      <c r="A940" s="37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20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">
      <c r="A941" s="37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20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">
      <c r="A942" s="37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20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">
      <c r="A943" s="37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20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">
      <c r="A944" s="37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20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">
      <c r="A945" s="37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20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">
      <c r="A946" s="37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20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">
      <c r="A947" s="37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20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">
      <c r="A948" s="37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20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">
      <c r="A949" s="37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20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">
      <c r="A950" s="37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20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">
      <c r="A951" s="37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20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">
      <c r="A952" s="37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20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">
      <c r="A953" s="37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20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">
      <c r="A954" s="37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20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">
      <c r="A955" s="37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20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">
      <c r="A956" s="37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20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">
      <c r="A957" s="37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20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">
      <c r="A958" s="37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20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">
      <c r="A959" s="37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20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">
      <c r="A960" s="37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20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">
      <c r="A961" s="37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20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">
      <c r="A962" s="37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20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">
      <c r="A963" s="37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20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">
      <c r="A964" s="37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20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">
      <c r="A965" s="37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20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">
      <c r="A966" s="37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20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">
      <c r="A967" s="37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20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">
      <c r="A968" s="37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20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">
      <c r="A969" s="37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20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">
      <c r="A970" s="37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20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">
      <c r="A971" s="37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20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">
      <c r="A972" s="37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20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">
      <c r="A973" s="37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20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">
      <c r="A974" s="37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20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">
      <c r="A975" s="37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20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">
      <c r="A976" s="37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20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">
      <c r="A977" s="37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20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">
      <c r="A978" s="37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20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">
      <c r="A979" s="37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20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">
      <c r="A980" s="37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20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">
      <c r="A981" s="37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20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">
      <c r="A982" s="37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20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">
      <c r="A983" s="37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20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">
      <c r="A984" s="37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20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">
      <c r="A985" s="37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20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">
      <c r="A986" s="37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20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">
      <c r="A987" s="37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20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">
      <c r="A988" s="37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20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">
      <c r="A989" s="37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20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">
      <c r="A990" s="37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20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">
      <c r="A991" s="37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20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">
      <c r="A992" s="37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20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">
      <c r="A993" s="37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20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">
      <c r="A994" s="37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20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"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2">
      <c r="Q996" s="1"/>
      <c r="R996" s="1"/>
      <c r="S996" s="1"/>
      <c r="T996" s="1"/>
      <c r="U996" s="1"/>
      <c r="V996" s="1"/>
      <c r="W996" s="1"/>
      <c r="X996" s="1"/>
      <c r="Y996" s="1"/>
      <c r="Z996" s="1"/>
    </row>
  </sheetData>
  <mergeCells count="149">
    <mergeCell ref="L28:M28"/>
    <mergeCell ref="M32:N32"/>
    <mergeCell ref="F29:G29"/>
    <mergeCell ref="A30:P30"/>
    <mergeCell ref="J29:P29"/>
    <mergeCell ref="I22:I23"/>
    <mergeCell ref="A32:C32"/>
    <mergeCell ref="A31:C31"/>
    <mergeCell ref="K22:K23"/>
    <mergeCell ref="K26:K27"/>
    <mergeCell ref="F26:F27"/>
    <mergeCell ref="I28:J28"/>
    <mergeCell ref="H31:K31"/>
    <mergeCell ref="H32:K32"/>
    <mergeCell ref="H29:I29"/>
    <mergeCell ref="E32:F32"/>
    <mergeCell ref="P22:P23"/>
    <mergeCell ref="N24:N25"/>
    <mergeCell ref="O24:O25"/>
    <mergeCell ref="P24:P25"/>
    <mergeCell ref="N22:N23"/>
    <mergeCell ref="D22:D23"/>
    <mergeCell ref="A26:A27"/>
    <mergeCell ref="A24:A25"/>
    <mergeCell ref="A22:A23"/>
    <mergeCell ref="J22:J23"/>
    <mergeCell ref="G24:G25"/>
    <mergeCell ref="G20:G21"/>
    <mergeCell ref="G22:G23"/>
    <mergeCell ref="G26:G27"/>
    <mergeCell ref="H22:H23"/>
    <mergeCell ref="I24:I25"/>
    <mergeCell ref="D20:D21"/>
    <mergeCell ref="A20:A21"/>
    <mergeCell ref="I20:I21"/>
    <mergeCell ref="H24:H25"/>
    <mergeCell ref="H26:H27"/>
    <mergeCell ref="D26:D27"/>
    <mergeCell ref="D24:D25"/>
    <mergeCell ref="J20:J21"/>
    <mergeCell ref="F24:F25"/>
    <mergeCell ref="I26:I27"/>
    <mergeCell ref="J26:J27"/>
    <mergeCell ref="A14:A15"/>
    <mergeCell ref="A10:A11"/>
    <mergeCell ref="A12:A13"/>
    <mergeCell ref="A18:A19"/>
    <mergeCell ref="A16:A17"/>
    <mergeCell ref="L18:L19"/>
    <mergeCell ref="L16:L17"/>
    <mergeCell ref="I18:I19"/>
    <mergeCell ref="H18:H19"/>
    <mergeCell ref="I16:I17"/>
    <mergeCell ref="J10:J11"/>
    <mergeCell ref="K12:K13"/>
    <mergeCell ref="K10:K11"/>
    <mergeCell ref="J12:J13"/>
    <mergeCell ref="D14:D15"/>
    <mergeCell ref="D12:D13"/>
    <mergeCell ref="D10:D11"/>
    <mergeCell ref="G12:G13"/>
    <mergeCell ref="G10:G11"/>
    <mergeCell ref="G14:G15"/>
    <mergeCell ref="H14:H15"/>
    <mergeCell ref="H12:H13"/>
    <mergeCell ref="H16:H17"/>
    <mergeCell ref="G16:G17"/>
    <mergeCell ref="B3:D3"/>
    <mergeCell ref="A2:P2"/>
    <mergeCell ref="A1:P1"/>
    <mergeCell ref="J4:K4"/>
    <mergeCell ref="K3:L3"/>
    <mergeCell ref="J6:K6"/>
    <mergeCell ref="L4:M4"/>
    <mergeCell ref="N4:P4"/>
    <mergeCell ref="O8:P8"/>
    <mergeCell ref="F5:H5"/>
    <mergeCell ref="G4:H4"/>
    <mergeCell ref="E4:F4"/>
    <mergeCell ref="C6:E6"/>
    <mergeCell ref="A8:H8"/>
    <mergeCell ref="C5:D5"/>
    <mergeCell ref="F6:H6"/>
    <mergeCell ref="J5:K5"/>
    <mergeCell ref="N5:P5"/>
    <mergeCell ref="L5:M5"/>
    <mergeCell ref="I8:N8"/>
    <mergeCell ref="D16:D17"/>
    <mergeCell ref="D18:D19"/>
    <mergeCell ref="G18:G19"/>
    <mergeCell ref="M12:M13"/>
    <mergeCell ref="M10:M11"/>
    <mergeCell ref="M18:M19"/>
    <mergeCell ref="L12:L13"/>
    <mergeCell ref="O14:O15"/>
    <mergeCell ref="P14:P15"/>
    <mergeCell ref="O16:O17"/>
    <mergeCell ref="P16:P17"/>
    <mergeCell ref="N16:N17"/>
    <mergeCell ref="N14:N15"/>
    <mergeCell ref="O10:O11"/>
    <mergeCell ref="P10:P11"/>
    <mergeCell ref="O12:O13"/>
    <mergeCell ref="N10:N11"/>
    <mergeCell ref="P12:P13"/>
    <mergeCell ref="P18:P19"/>
    <mergeCell ref="N18:N19"/>
    <mergeCell ref="O18:O19"/>
    <mergeCell ref="N12:N13"/>
    <mergeCell ref="I10:I11"/>
    <mergeCell ref="F12:F13"/>
    <mergeCell ref="M16:M17"/>
    <mergeCell ref="M14:M15"/>
    <mergeCell ref="K20:K21"/>
    <mergeCell ref="F20:F21"/>
    <mergeCell ref="L24:L25"/>
    <mergeCell ref="K24:K25"/>
    <mergeCell ref="H20:H21"/>
    <mergeCell ref="J24:J25"/>
    <mergeCell ref="F22:F23"/>
    <mergeCell ref="O22:O23"/>
    <mergeCell ref="P26:P27"/>
    <mergeCell ref="O26:O27"/>
    <mergeCell ref="M22:M23"/>
    <mergeCell ref="M20:M21"/>
    <mergeCell ref="N20:N21"/>
    <mergeCell ref="O20:O21"/>
    <mergeCell ref="P20:P21"/>
    <mergeCell ref="L26:L27"/>
    <mergeCell ref="M26:M27"/>
    <mergeCell ref="N26:N27"/>
    <mergeCell ref="M24:M25"/>
    <mergeCell ref="L20:L21"/>
    <mergeCell ref="L22:L23"/>
    <mergeCell ref="F10:F11"/>
    <mergeCell ref="L10:L11"/>
    <mergeCell ref="L14:L15"/>
    <mergeCell ref="I14:I15"/>
    <mergeCell ref="F16:F17"/>
    <mergeCell ref="F18:F19"/>
    <mergeCell ref="H10:H11"/>
    <mergeCell ref="F14:F15"/>
    <mergeCell ref="K18:K19"/>
    <mergeCell ref="I12:I13"/>
    <mergeCell ref="J16:J17"/>
    <mergeCell ref="J14:J15"/>
    <mergeCell ref="J18:J19"/>
    <mergeCell ref="K14:K15"/>
    <mergeCell ref="K16:K17"/>
  </mergeCells>
  <pageMargins left="0.7" right="0.7" top="0.75" bottom="0.75" header="0.3" footer="0.3"/>
  <pageSetup scale="6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5D75937AD66F458B09F28274198766" ma:contentTypeVersion="2" ma:contentTypeDescription="Create a new document." ma:contentTypeScope="" ma:versionID="790f26b0022f7bf3ef8c474e7015abf2">
  <xsd:schema xmlns:xsd="http://www.w3.org/2001/XMLSchema" xmlns:xs="http://www.w3.org/2001/XMLSchema" xmlns:p="http://schemas.microsoft.com/office/2006/metadata/properties" xmlns:ns2="45910c72-4592-4c4a-87d2-8807bff4632e" targetNamespace="http://schemas.microsoft.com/office/2006/metadata/properties" ma:root="true" ma:fieldsID="f10071e5ec8e09113a8ce85943853cff" ns2:_="">
    <xsd:import namespace="45910c72-4592-4c4a-87d2-8807bff463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910c72-4592-4c4a-87d2-8807bff463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0423D3F-C1A9-4743-ACCE-49221BFD0D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910c72-4592-4c4a-87d2-8807bff463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B6439DF-8091-4211-AE22-E22CA2C650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2B42CE7-9BA8-4B06-B800-0FB4008C2E7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TRAVEL</vt:lpstr>
      <vt:lpstr>TRAVEL!Print_Area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Andreanna L. Jones</dc:creator>
  <cp:keywords/>
  <dc:description/>
  <cp:lastModifiedBy>Shena Noble</cp:lastModifiedBy>
  <cp:revision/>
  <dcterms:created xsi:type="dcterms:W3CDTF">2019-04-16T17:53:29Z</dcterms:created>
  <dcterms:modified xsi:type="dcterms:W3CDTF">2026-08-28T13:08:38Z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0x010100315D75937AD66F458B09F28274198766</vt:lpwstr>
  </property>
</Properties>
</file>