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y Drive\Reimb. &amp; Mileage Logs - OFFICIAL\Annual FIles to Be Updated\2026\"/>
    </mc:Choice>
  </mc:AlternateContent>
  <xr:revisionPtr revIDLastSave="0" documentId="13_ncr:1_{73847B8A-68A6-4100-9294-12992654AE57}" xr6:coauthVersionLast="47" xr6:coauthVersionMax="47" xr10:uidLastSave="{00000000-0000-0000-0000-000000000000}"/>
  <bookViews>
    <workbookView xWindow="28680" yWindow="135" windowWidth="29040" windowHeight="15720" activeTab="9" xr2:uid="{00000000-000D-0000-FFFF-FFFF00000000}"/>
  </bookViews>
  <sheets>
    <sheet name="Mileage Table" sheetId="1" r:id="rId1"/>
    <sheet name="Instructions" sheetId="2" r:id="rId2"/>
    <sheet name="Sample" sheetId="3" r:id="rId3"/>
    <sheet name="Jul" sheetId="10" r:id="rId4"/>
    <sheet name="Aug" sheetId="4" r:id="rId5"/>
    <sheet name="Sept" sheetId="5" r:id="rId6"/>
    <sheet name="Chart1" sheetId="6" state="hidden" r:id="rId7"/>
    <sheet name="Oct" sheetId="7" r:id="rId8"/>
    <sheet name="Nov" sheetId="8" r:id="rId9"/>
    <sheet name="Dec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Mwow/AGO6w910F7ACu1rOvV5UrqcF39M1xDM/PcAJtU="/>
    </ext>
  </extLst>
</workbook>
</file>

<file path=xl/calcChain.xml><?xml version="1.0" encoding="utf-8"?>
<calcChain xmlns="http://schemas.openxmlformats.org/spreadsheetml/2006/main">
  <c r="Q38" i="10" l="1"/>
  <c r="P38" i="10"/>
  <c r="N38" i="10"/>
  <c r="M38" i="10"/>
  <c r="K38" i="10"/>
  <c r="J38" i="10"/>
  <c r="H38" i="10"/>
  <c r="G38" i="10"/>
  <c r="E38" i="10"/>
  <c r="R38" i="10" s="1"/>
  <c r="D38" i="10"/>
  <c r="Q37" i="10"/>
  <c r="P37" i="10"/>
  <c r="N37" i="10"/>
  <c r="M37" i="10"/>
  <c r="K37" i="10"/>
  <c r="J37" i="10"/>
  <c r="H37" i="10"/>
  <c r="G37" i="10"/>
  <c r="E37" i="10"/>
  <c r="R37" i="10" s="1"/>
  <c r="D37" i="10"/>
  <c r="Q36" i="10"/>
  <c r="P36" i="10"/>
  <c r="N36" i="10"/>
  <c r="M36" i="10"/>
  <c r="K36" i="10"/>
  <c r="J36" i="10"/>
  <c r="H36" i="10"/>
  <c r="G36" i="10"/>
  <c r="E36" i="10"/>
  <c r="R36" i="10" s="1"/>
  <c r="D36" i="10"/>
  <c r="Q35" i="10"/>
  <c r="P35" i="10"/>
  <c r="N35" i="10"/>
  <c r="M35" i="10"/>
  <c r="K35" i="10"/>
  <c r="J35" i="10"/>
  <c r="H35" i="10"/>
  <c r="G35" i="10"/>
  <c r="E35" i="10"/>
  <c r="R35" i="10" s="1"/>
  <c r="D35" i="10"/>
  <c r="R34" i="10"/>
  <c r="Q34" i="10"/>
  <c r="P34" i="10"/>
  <c r="N34" i="10"/>
  <c r="M34" i="10"/>
  <c r="K34" i="10"/>
  <c r="J34" i="10"/>
  <c r="H34" i="10"/>
  <c r="G34" i="10"/>
  <c r="E34" i="10"/>
  <c r="D34" i="10"/>
  <c r="Q33" i="10"/>
  <c r="P33" i="10"/>
  <c r="N33" i="10"/>
  <c r="M33" i="10"/>
  <c r="K33" i="10"/>
  <c r="J33" i="10"/>
  <c r="H33" i="10"/>
  <c r="G33" i="10"/>
  <c r="E33" i="10"/>
  <c r="R33" i="10" s="1"/>
  <c r="D33" i="10"/>
  <c r="R32" i="10"/>
  <c r="Q32" i="10"/>
  <c r="P32" i="10"/>
  <c r="N32" i="10"/>
  <c r="M32" i="10"/>
  <c r="K32" i="10"/>
  <c r="J32" i="10"/>
  <c r="H32" i="10"/>
  <c r="G32" i="10"/>
  <c r="E32" i="10"/>
  <c r="D32" i="10"/>
  <c r="Q31" i="10"/>
  <c r="P31" i="10"/>
  <c r="N31" i="10"/>
  <c r="M31" i="10"/>
  <c r="K31" i="10"/>
  <c r="J31" i="10"/>
  <c r="H31" i="10"/>
  <c r="G31" i="10"/>
  <c r="E31" i="10"/>
  <c r="R31" i="10" s="1"/>
  <c r="D31" i="10"/>
  <c r="R30" i="10"/>
  <c r="Q30" i="10"/>
  <c r="P30" i="10"/>
  <c r="N30" i="10"/>
  <c r="M30" i="10"/>
  <c r="K30" i="10"/>
  <c r="J30" i="10"/>
  <c r="H30" i="10"/>
  <c r="G30" i="10"/>
  <c r="E30" i="10"/>
  <c r="D30" i="10"/>
  <c r="Q29" i="10"/>
  <c r="P29" i="10"/>
  <c r="N29" i="10"/>
  <c r="M29" i="10"/>
  <c r="K29" i="10"/>
  <c r="J29" i="10"/>
  <c r="H29" i="10"/>
  <c r="G29" i="10"/>
  <c r="E29" i="10"/>
  <c r="R29" i="10" s="1"/>
  <c r="D29" i="10"/>
  <c r="Q28" i="10"/>
  <c r="P28" i="10"/>
  <c r="N28" i="10"/>
  <c r="M28" i="10"/>
  <c r="K28" i="10"/>
  <c r="J28" i="10"/>
  <c r="H28" i="10"/>
  <c r="G28" i="10"/>
  <c r="E28" i="10"/>
  <c r="R28" i="10" s="1"/>
  <c r="D28" i="10"/>
  <c r="Q27" i="10"/>
  <c r="P27" i="10"/>
  <c r="N27" i="10"/>
  <c r="M27" i="10"/>
  <c r="K27" i="10"/>
  <c r="J27" i="10"/>
  <c r="H27" i="10"/>
  <c r="G27" i="10"/>
  <c r="E27" i="10"/>
  <c r="R27" i="10" s="1"/>
  <c r="D27" i="10"/>
  <c r="R26" i="10"/>
  <c r="Q26" i="10"/>
  <c r="P26" i="10"/>
  <c r="N26" i="10"/>
  <c r="M26" i="10"/>
  <c r="K26" i="10"/>
  <c r="J26" i="10"/>
  <c r="H26" i="10"/>
  <c r="G26" i="10"/>
  <c r="E26" i="10"/>
  <c r="D26" i="10"/>
  <c r="Q25" i="10"/>
  <c r="P25" i="10"/>
  <c r="N25" i="10"/>
  <c r="M25" i="10"/>
  <c r="K25" i="10"/>
  <c r="J25" i="10"/>
  <c r="H25" i="10"/>
  <c r="G25" i="10"/>
  <c r="E25" i="10"/>
  <c r="R25" i="10" s="1"/>
  <c r="D25" i="10"/>
  <c r="R24" i="10"/>
  <c r="Q24" i="10"/>
  <c r="P24" i="10"/>
  <c r="N24" i="10"/>
  <c r="M24" i="10"/>
  <c r="K24" i="10"/>
  <c r="J24" i="10"/>
  <c r="H24" i="10"/>
  <c r="G24" i="10"/>
  <c r="E24" i="10"/>
  <c r="D24" i="10"/>
  <c r="Q23" i="10"/>
  <c r="P23" i="10"/>
  <c r="N23" i="10"/>
  <c r="M23" i="10"/>
  <c r="K23" i="10"/>
  <c r="J23" i="10"/>
  <c r="H23" i="10"/>
  <c r="G23" i="10"/>
  <c r="E23" i="10"/>
  <c r="R23" i="10" s="1"/>
  <c r="D23" i="10"/>
  <c r="R22" i="10"/>
  <c r="Q22" i="10"/>
  <c r="P22" i="10"/>
  <c r="N22" i="10"/>
  <c r="M22" i="10"/>
  <c r="K22" i="10"/>
  <c r="J22" i="10"/>
  <c r="H22" i="10"/>
  <c r="G22" i="10"/>
  <c r="E22" i="10"/>
  <c r="D22" i="10"/>
  <c r="Q21" i="10"/>
  <c r="P21" i="10"/>
  <c r="N21" i="10"/>
  <c r="M21" i="10"/>
  <c r="K21" i="10"/>
  <c r="J21" i="10"/>
  <c r="H21" i="10"/>
  <c r="G21" i="10"/>
  <c r="E21" i="10"/>
  <c r="R21" i="10" s="1"/>
  <c r="D21" i="10"/>
  <c r="Q20" i="10"/>
  <c r="P20" i="10"/>
  <c r="N20" i="10"/>
  <c r="M20" i="10"/>
  <c r="K20" i="10"/>
  <c r="J20" i="10"/>
  <c r="H20" i="10"/>
  <c r="G20" i="10"/>
  <c r="E20" i="10"/>
  <c r="R20" i="10" s="1"/>
  <c r="D20" i="10"/>
  <c r="Q19" i="10"/>
  <c r="P19" i="10"/>
  <c r="N19" i="10"/>
  <c r="M19" i="10"/>
  <c r="K19" i="10"/>
  <c r="J19" i="10"/>
  <c r="H19" i="10"/>
  <c r="G19" i="10"/>
  <c r="E19" i="10"/>
  <c r="R19" i="10" s="1"/>
  <c r="D19" i="10"/>
  <c r="R18" i="10"/>
  <c r="Q18" i="10"/>
  <c r="P18" i="10"/>
  <c r="N18" i="10"/>
  <c r="M18" i="10"/>
  <c r="K18" i="10"/>
  <c r="J18" i="10"/>
  <c r="H18" i="10"/>
  <c r="G18" i="10"/>
  <c r="E18" i="10"/>
  <c r="D18" i="10"/>
  <c r="Q17" i="10"/>
  <c r="P17" i="10"/>
  <c r="N17" i="10"/>
  <c r="M17" i="10"/>
  <c r="K17" i="10"/>
  <c r="J17" i="10"/>
  <c r="H17" i="10"/>
  <c r="G17" i="10"/>
  <c r="E17" i="10"/>
  <c r="R17" i="10" s="1"/>
  <c r="D17" i="10"/>
  <c r="R16" i="10"/>
  <c r="Q16" i="10"/>
  <c r="P16" i="10"/>
  <c r="N16" i="10"/>
  <c r="M16" i="10"/>
  <c r="K16" i="10"/>
  <c r="J16" i="10"/>
  <c r="H16" i="10"/>
  <c r="G16" i="10"/>
  <c r="E16" i="10"/>
  <c r="D16" i="10"/>
  <c r="Q15" i="10"/>
  <c r="P15" i="10"/>
  <c r="N15" i="10"/>
  <c r="M15" i="10"/>
  <c r="K15" i="10"/>
  <c r="J15" i="10"/>
  <c r="H15" i="10"/>
  <c r="G15" i="10"/>
  <c r="E15" i="10"/>
  <c r="R15" i="10" s="1"/>
  <c r="D15" i="10"/>
  <c r="R40" i="10" l="1"/>
  <c r="R41" i="10" s="1"/>
  <c r="Q37" i="9"/>
  <c r="P37" i="9"/>
  <c r="N37" i="9"/>
  <c r="M37" i="9"/>
  <c r="K37" i="9"/>
  <c r="J37" i="9"/>
  <c r="H37" i="9"/>
  <c r="G37" i="9"/>
  <c r="E37" i="9"/>
  <c r="D37" i="9"/>
  <c r="Q36" i="9"/>
  <c r="P36" i="9"/>
  <c r="N36" i="9"/>
  <c r="M36" i="9"/>
  <c r="K36" i="9"/>
  <c r="J36" i="9"/>
  <c r="H36" i="9"/>
  <c r="G36" i="9"/>
  <c r="E36" i="9"/>
  <c r="D36" i="9"/>
  <c r="Q35" i="9"/>
  <c r="P35" i="9"/>
  <c r="N35" i="9"/>
  <c r="M35" i="9"/>
  <c r="K35" i="9"/>
  <c r="J35" i="9"/>
  <c r="H35" i="9"/>
  <c r="G35" i="9"/>
  <c r="E35" i="9"/>
  <c r="D35" i="9"/>
  <c r="Q34" i="9"/>
  <c r="P34" i="9"/>
  <c r="N34" i="9"/>
  <c r="M34" i="9"/>
  <c r="K34" i="9"/>
  <c r="J34" i="9"/>
  <c r="H34" i="9"/>
  <c r="G34" i="9"/>
  <c r="E34" i="9"/>
  <c r="D34" i="9"/>
  <c r="Q33" i="9"/>
  <c r="P33" i="9"/>
  <c r="N33" i="9"/>
  <c r="M33" i="9"/>
  <c r="K33" i="9"/>
  <c r="J33" i="9"/>
  <c r="H33" i="9"/>
  <c r="G33" i="9"/>
  <c r="E33" i="9"/>
  <c r="D33" i="9"/>
  <c r="Q32" i="9"/>
  <c r="P32" i="9"/>
  <c r="N32" i="9"/>
  <c r="M32" i="9"/>
  <c r="K32" i="9"/>
  <c r="J32" i="9"/>
  <c r="H32" i="9"/>
  <c r="G32" i="9"/>
  <c r="E32" i="9"/>
  <c r="D32" i="9"/>
  <c r="Q31" i="9"/>
  <c r="P31" i="9"/>
  <c r="N31" i="9"/>
  <c r="M31" i="9"/>
  <c r="K31" i="9"/>
  <c r="J31" i="9"/>
  <c r="H31" i="9"/>
  <c r="G31" i="9"/>
  <c r="E31" i="9"/>
  <c r="D31" i="9"/>
  <c r="Q30" i="9"/>
  <c r="P30" i="9"/>
  <c r="N30" i="9"/>
  <c r="M30" i="9"/>
  <c r="K30" i="9"/>
  <c r="J30" i="9"/>
  <c r="H30" i="9"/>
  <c r="G30" i="9"/>
  <c r="E30" i="9"/>
  <c r="D30" i="9"/>
  <c r="Q29" i="9"/>
  <c r="P29" i="9"/>
  <c r="N29" i="9"/>
  <c r="M29" i="9"/>
  <c r="K29" i="9"/>
  <c r="J29" i="9"/>
  <c r="H29" i="9"/>
  <c r="G29" i="9"/>
  <c r="E29" i="9"/>
  <c r="D29" i="9"/>
  <c r="Q28" i="9"/>
  <c r="P28" i="9"/>
  <c r="N28" i="9"/>
  <c r="M28" i="9"/>
  <c r="K28" i="9"/>
  <c r="J28" i="9"/>
  <c r="H28" i="9"/>
  <c r="G28" i="9"/>
  <c r="E28" i="9"/>
  <c r="D28" i="9"/>
  <c r="Q27" i="9"/>
  <c r="P27" i="9"/>
  <c r="N27" i="9"/>
  <c r="M27" i="9"/>
  <c r="K27" i="9"/>
  <c r="J27" i="9"/>
  <c r="H27" i="9"/>
  <c r="G27" i="9"/>
  <c r="E27" i="9"/>
  <c r="D27" i="9"/>
  <c r="Q26" i="9"/>
  <c r="P26" i="9"/>
  <c r="N26" i="9"/>
  <c r="M26" i="9"/>
  <c r="K26" i="9"/>
  <c r="J26" i="9"/>
  <c r="H26" i="9"/>
  <c r="G26" i="9"/>
  <c r="E26" i="9"/>
  <c r="D26" i="9"/>
  <c r="Q25" i="9"/>
  <c r="P25" i="9"/>
  <c r="N25" i="9"/>
  <c r="M25" i="9"/>
  <c r="K25" i="9"/>
  <c r="J25" i="9"/>
  <c r="H25" i="9"/>
  <c r="G25" i="9"/>
  <c r="E25" i="9"/>
  <c r="D25" i="9"/>
  <c r="Q24" i="9"/>
  <c r="P24" i="9"/>
  <c r="N24" i="9"/>
  <c r="M24" i="9"/>
  <c r="K24" i="9"/>
  <c r="J24" i="9"/>
  <c r="H24" i="9"/>
  <c r="G24" i="9"/>
  <c r="E24" i="9"/>
  <c r="D24" i="9"/>
  <c r="Q23" i="9"/>
  <c r="P23" i="9"/>
  <c r="N23" i="9"/>
  <c r="M23" i="9"/>
  <c r="K23" i="9"/>
  <c r="J23" i="9"/>
  <c r="H23" i="9"/>
  <c r="G23" i="9"/>
  <c r="E23" i="9"/>
  <c r="D23" i="9"/>
  <c r="Q22" i="9"/>
  <c r="P22" i="9"/>
  <c r="N22" i="9"/>
  <c r="M22" i="9"/>
  <c r="K22" i="9"/>
  <c r="J22" i="9"/>
  <c r="H22" i="9"/>
  <c r="G22" i="9"/>
  <c r="E22" i="9"/>
  <c r="D22" i="9"/>
  <c r="Q21" i="9"/>
  <c r="P21" i="9"/>
  <c r="N21" i="9"/>
  <c r="M21" i="9"/>
  <c r="K21" i="9"/>
  <c r="J21" i="9"/>
  <c r="H21" i="9"/>
  <c r="G21" i="9"/>
  <c r="E21" i="9"/>
  <c r="D21" i="9"/>
  <c r="Q20" i="9"/>
  <c r="P20" i="9"/>
  <c r="N20" i="9"/>
  <c r="M20" i="9"/>
  <c r="K20" i="9"/>
  <c r="J20" i="9"/>
  <c r="H20" i="9"/>
  <c r="G20" i="9"/>
  <c r="E20" i="9"/>
  <c r="D20" i="9"/>
  <c r="Q19" i="9"/>
  <c r="P19" i="9"/>
  <c r="N19" i="9"/>
  <c r="M19" i="9"/>
  <c r="K19" i="9"/>
  <c r="J19" i="9"/>
  <c r="H19" i="9"/>
  <c r="G19" i="9"/>
  <c r="E19" i="9"/>
  <c r="D19" i="9"/>
  <c r="Q18" i="9"/>
  <c r="P18" i="9"/>
  <c r="N18" i="9"/>
  <c r="M18" i="9"/>
  <c r="K18" i="9"/>
  <c r="J18" i="9"/>
  <c r="H18" i="9"/>
  <c r="G18" i="9"/>
  <c r="E18" i="9"/>
  <c r="D18" i="9"/>
  <c r="Q17" i="9"/>
  <c r="P17" i="9"/>
  <c r="N17" i="9"/>
  <c r="M17" i="9"/>
  <c r="K17" i="9"/>
  <c r="J17" i="9"/>
  <c r="H17" i="9"/>
  <c r="G17" i="9"/>
  <c r="E17" i="9"/>
  <c r="D17" i="9"/>
  <c r="Q16" i="9"/>
  <c r="P16" i="9"/>
  <c r="N16" i="9"/>
  <c r="M16" i="9"/>
  <c r="K16" i="9"/>
  <c r="J16" i="9"/>
  <c r="H16" i="9"/>
  <c r="G16" i="9"/>
  <c r="E16" i="9"/>
  <c r="D16" i="9"/>
  <c r="Q15" i="9"/>
  <c r="P15" i="9"/>
  <c r="N15" i="9"/>
  <c r="M15" i="9"/>
  <c r="K15" i="9"/>
  <c r="J15" i="9"/>
  <c r="H15" i="9"/>
  <c r="G15" i="9"/>
  <c r="E15" i="9"/>
  <c r="D15" i="9"/>
  <c r="Q37" i="8"/>
  <c r="P37" i="8"/>
  <c r="N37" i="8"/>
  <c r="M37" i="8"/>
  <c r="K37" i="8"/>
  <c r="J37" i="8"/>
  <c r="H37" i="8"/>
  <c r="G37" i="8"/>
  <c r="E37" i="8"/>
  <c r="D37" i="8"/>
  <c r="Q36" i="8"/>
  <c r="P36" i="8"/>
  <c r="N36" i="8"/>
  <c r="M36" i="8"/>
  <c r="K36" i="8"/>
  <c r="J36" i="8"/>
  <c r="H36" i="8"/>
  <c r="G36" i="8"/>
  <c r="E36" i="8"/>
  <c r="D36" i="8"/>
  <c r="Q35" i="8"/>
  <c r="P35" i="8"/>
  <c r="N35" i="8"/>
  <c r="M35" i="8"/>
  <c r="K35" i="8"/>
  <c r="J35" i="8"/>
  <c r="H35" i="8"/>
  <c r="G35" i="8"/>
  <c r="E35" i="8"/>
  <c r="D35" i="8"/>
  <c r="Q34" i="8"/>
  <c r="P34" i="8"/>
  <c r="N34" i="8"/>
  <c r="M34" i="8"/>
  <c r="K34" i="8"/>
  <c r="J34" i="8"/>
  <c r="H34" i="8"/>
  <c r="G34" i="8"/>
  <c r="E34" i="8"/>
  <c r="D34" i="8"/>
  <c r="Q33" i="8"/>
  <c r="P33" i="8"/>
  <c r="N33" i="8"/>
  <c r="M33" i="8"/>
  <c r="K33" i="8"/>
  <c r="J33" i="8"/>
  <c r="H33" i="8"/>
  <c r="G33" i="8"/>
  <c r="E33" i="8"/>
  <c r="D33" i="8"/>
  <c r="Q32" i="8"/>
  <c r="P32" i="8"/>
  <c r="N32" i="8"/>
  <c r="M32" i="8"/>
  <c r="K32" i="8"/>
  <c r="J32" i="8"/>
  <c r="H32" i="8"/>
  <c r="G32" i="8"/>
  <c r="E32" i="8"/>
  <c r="D32" i="8"/>
  <c r="Q31" i="8"/>
  <c r="P31" i="8"/>
  <c r="N31" i="8"/>
  <c r="M31" i="8"/>
  <c r="K31" i="8"/>
  <c r="J31" i="8"/>
  <c r="H31" i="8"/>
  <c r="G31" i="8"/>
  <c r="E31" i="8"/>
  <c r="D31" i="8"/>
  <c r="Q30" i="8"/>
  <c r="P30" i="8"/>
  <c r="N30" i="8"/>
  <c r="M30" i="8"/>
  <c r="K30" i="8"/>
  <c r="J30" i="8"/>
  <c r="H30" i="8"/>
  <c r="G30" i="8"/>
  <c r="E30" i="8"/>
  <c r="D30" i="8"/>
  <c r="Q29" i="8"/>
  <c r="P29" i="8"/>
  <c r="N29" i="8"/>
  <c r="M29" i="8"/>
  <c r="K29" i="8"/>
  <c r="J29" i="8"/>
  <c r="H29" i="8"/>
  <c r="G29" i="8"/>
  <c r="E29" i="8"/>
  <c r="D29" i="8"/>
  <c r="Q28" i="8"/>
  <c r="P28" i="8"/>
  <c r="N28" i="8"/>
  <c r="M28" i="8"/>
  <c r="K28" i="8"/>
  <c r="J28" i="8"/>
  <c r="H28" i="8"/>
  <c r="G28" i="8"/>
  <c r="E28" i="8"/>
  <c r="D28" i="8"/>
  <c r="Q27" i="8"/>
  <c r="P27" i="8"/>
  <c r="N27" i="8"/>
  <c r="M27" i="8"/>
  <c r="K27" i="8"/>
  <c r="J27" i="8"/>
  <c r="H27" i="8"/>
  <c r="G27" i="8"/>
  <c r="E27" i="8"/>
  <c r="D27" i="8"/>
  <c r="Q26" i="8"/>
  <c r="P26" i="8"/>
  <c r="N26" i="8"/>
  <c r="M26" i="8"/>
  <c r="K26" i="8"/>
  <c r="J26" i="8"/>
  <c r="H26" i="8"/>
  <c r="G26" i="8"/>
  <c r="E26" i="8"/>
  <c r="D26" i="8"/>
  <c r="Q25" i="8"/>
  <c r="P25" i="8"/>
  <c r="N25" i="8"/>
  <c r="M25" i="8"/>
  <c r="K25" i="8"/>
  <c r="J25" i="8"/>
  <c r="H25" i="8"/>
  <c r="G25" i="8"/>
  <c r="E25" i="8"/>
  <c r="D25" i="8"/>
  <c r="Q24" i="8"/>
  <c r="P24" i="8"/>
  <c r="N24" i="8"/>
  <c r="M24" i="8"/>
  <c r="K24" i="8"/>
  <c r="J24" i="8"/>
  <c r="H24" i="8"/>
  <c r="G24" i="8"/>
  <c r="E24" i="8"/>
  <c r="D24" i="8"/>
  <c r="Q23" i="8"/>
  <c r="P23" i="8"/>
  <c r="N23" i="8"/>
  <c r="M23" i="8"/>
  <c r="K23" i="8"/>
  <c r="J23" i="8"/>
  <c r="H23" i="8"/>
  <c r="G23" i="8"/>
  <c r="E23" i="8"/>
  <c r="D23" i="8"/>
  <c r="Q22" i="8"/>
  <c r="P22" i="8"/>
  <c r="N22" i="8"/>
  <c r="M22" i="8"/>
  <c r="K22" i="8"/>
  <c r="J22" i="8"/>
  <c r="H22" i="8"/>
  <c r="G22" i="8"/>
  <c r="E22" i="8"/>
  <c r="D22" i="8"/>
  <c r="Q21" i="8"/>
  <c r="P21" i="8"/>
  <c r="N21" i="8"/>
  <c r="M21" i="8"/>
  <c r="K21" i="8"/>
  <c r="J21" i="8"/>
  <c r="H21" i="8"/>
  <c r="G21" i="8"/>
  <c r="E21" i="8"/>
  <c r="D21" i="8"/>
  <c r="Q20" i="8"/>
  <c r="P20" i="8"/>
  <c r="N20" i="8"/>
  <c r="M20" i="8"/>
  <c r="K20" i="8"/>
  <c r="J20" i="8"/>
  <c r="H20" i="8"/>
  <c r="G20" i="8"/>
  <c r="E20" i="8"/>
  <c r="D20" i="8"/>
  <c r="Q19" i="8"/>
  <c r="P19" i="8"/>
  <c r="N19" i="8"/>
  <c r="M19" i="8"/>
  <c r="K19" i="8"/>
  <c r="J19" i="8"/>
  <c r="H19" i="8"/>
  <c r="G19" i="8"/>
  <c r="E19" i="8"/>
  <c r="D19" i="8"/>
  <c r="Q18" i="8"/>
  <c r="P18" i="8"/>
  <c r="N18" i="8"/>
  <c r="M18" i="8"/>
  <c r="K18" i="8"/>
  <c r="J18" i="8"/>
  <c r="H18" i="8"/>
  <c r="G18" i="8"/>
  <c r="E18" i="8"/>
  <c r="D18" i="8"/>
  <c r="Q17" i="8"/>
  <c r="P17" i="8"/>
  <c r="N17" i="8"/>
  <c r="M17" i="8"/>
  <c r="K17" i="8"/>
  <c r="J17" i="8"/>
  <c r="H17" i="8"/>
  <c r="G17" i="8"/>
  <c r="E17" i="8"/>
  <c r="D17" i="8"/>
  <c r="Q16" i="8"/>
  <c r="P16" i="8"/>
  <c r="N16" i="8"/>
  <c r="M16" i="8"/>
  <c r="K16" i="8"/>
  <c r="J16" i="8"/>
  <c r="H16" i="8"/>
  <c r="G16" i="8"/>
  <c r="E16" i="8"/>
  <c r="D16" i="8"/>
  <c r="Q15" i="8"/>
  <c r="P15" i="8"/>
  <c r="N15" i="8"/>
  <c r="M15" i="8"/>
  <c r="K15" i="8"/>
  <c r="J15" i="8"/>
  <c r="H15" i="8"/>
  <c r="G15" i="8"/>
  <c r="E15" i="8"/>
  <c r="D15" i="8"/>
  <c r="Q37" i="7"/>
  <c r="P37" i="7"/>
  <c r="N37" i="7"/>
  <c r="M37" i="7"/>
  <c r="K37" i="7"/>
  <c r="J37" i="7"/>
  <c r="H37" i="7"/>
  <c r="G37" i="7"/>
  <c r="E37" i="7"/>
  <c r="D37" i="7"/>
  <c r="Q36" i="7"/>
  <c r="P36" i="7"/>
  <c r="N36" i="7"/>
  <c r="M36" i="7"/>
  <c r="K36" i="7"/>
  <c r="J36" i="7"/>
  <c r="H36" i="7"/>
  <c r="G36" i="7"/>
  <c r="E36" i="7"/>
  <c r="D36" i="7"/>
  <c r="Q35" i="7"/>
  <c r="P35" i="7"/>
  <c r="N35" i="7"/>
  <c r="M35" i="7"/>
  <c r="K35" i="7"/>
  <c r="J35" i="7"/>
  <c r="H35" i="7"/>
  <c r="G35" i="7"/>
  <c r="E35" i="7"/>
  <c r="D35" i="7"/>
  <c r="Q34" i="7"/>
  <c r="P34" i="7"/>
  <c r="N34" i="7"/>
  <c r="M34" i="7"/>
  <c r="K34" i="7"/>
  <c r="J34" i="7"/>
  <c r="H34" i="7"/>
  <c r="G34" i="7"/>
  <c r="E34" i="7"/>
  <c r="D34" i="7"/>
  <c r="Q33" i="7"/>
  <c r="P33" i="7"/>
  <c r="N33" i="7"/>
  <c r="M33" i="7"/>
  <c r="K33" i="7"/>
  <c r="J33" i="7"/>
  <c r="H33" i="7"/>
  <c r="G33" i="7"/>
  <c r="E33" i="7"/>
  <c r="D33" i="7"/>
  <c r="Q32" i="7"/>
  <c r="P32" i="7"/>
  <c r="N32" i="7"/>
  <c r="M32" i="7"/>
  <c r="K32" i="7"/>
  <c r="J32" i="7"/>
  <c r="H32" i="7"/>
  <c r="G32" i="7"/>
  <c r="E32" i="7"/>
  <c r="D32" i="7"/>
  <c r="Q31" i="7"/>
  <c r="P31" i="7"/>
  <c r="N31" i="7"/>
  <c r="M31" i="7"/>
  <c r="K31" i="7"/>
  <c r="J31" i="7"/>
  <c r="H31" i="7"/>
  <c r="G31" i="7"/>
  <c r="E31" i="7"/>
  <c r="D31" i="7"/>
  <c r="Q30" i="7"/>
  <c r="P30" i="7"/>
  <c r="N30" i="7"/>
  <c r="M30" i="7"/>
  <c r="K30" i="7"/>
  <c r="J30" i="7"/>
  <c r="H30" i="7"/>
  <c r="G30" i="7"/>
  <c r="E30" i="7"/>
  <c r="D30" i="7"/>
  <c r="Q29" i="7"/>
  <c r="P29" i="7"/>
  <c r="N29" i="7"/>
  <c r="M29" i="7"/>
  <c r="K29" i="7"/>
  <c r="J29" i="7"/>
  <c r="H29" i="7"/>
  <c r="G29" i="7"/>
  <c r="E29" i="7"/>
  <c r="D29" i="7"/>
  <c r="Q28" i="7"/>
  <c r="P28" i="7"/>
  <c r="N28" i="7"/>
  <c r="M28" i="7"/>
  <c r="K28" i="7"/>
  <c r="J28" i="7"/>
  <c r="H28" i="7"/>
  <c r="G28" i="7"/>
  <c r="E28" i="7"/>
  <c r="D28" i="7"/>
  <c r="Q27" i="7"/>
  <c r="P27" i="7"/>
  <c r="N27" i="7"/>
  <c r="M27" i="7"/>
  <c r="K27" i="7"/>
  <c r="J27" i="7"/>
  <c r="H27" i="7"/>
  <c r="G27" i="7"/>
  <c r="E27" i="7"/>
  <c r="D27" i="7"/>
  <c r="Q26" i="7"/>
  <c r="P26" i="7"/>
  <c r="N26" i="7"/>
  <c r="M26" i="7"/>
  <c r="K26" i="7"/>
  <c r="J26" i="7"/>
  <c r="H26" i="7"/>
  <c r="G26" i="7"/>
  <c r="E26" i="7"/>
  <c r="D26" i="7"/>
  <c r="Q25" i="7"/>
  <c r="P25" i="7"/>
  <c r="N25" i="7"/>
  <c r="M25" i="7"/>
  <c r="K25" i="7"/>
  <c r="J25" i="7"/>
  <c r="H25" i="7"/>
  <c r="G25" i="7"/>
  <c r="E25" i="7"/>
  <c r="D25" i="7"/>
  <c r="Q24" i="7"/>
  <c r="P24" i="7"/>
  <c r="N24" i="7"/>
  <c r="M24" i="7"/>
  <c r="K24" i="7"/>
  <c r="J24" i="7"/>
  <c r="H24" i="7"/>
  <c r="G24" i="7"/>
  <c r="E24" i="7"/>
  <c r="D24" i="7"/>
  <c r="Q23" i="7"/>
  <c r="P23" i="7"/>
  <c r="N23" i="7"/>
  <c r="M23" i="7"/>
  <c r="K23" i="7"/>
  <c r="J23" i="7"/>
  <c r="H23" i="7"/>
  <c r="G23" i="7"/>
  <c r="E23" i="7"/>
  <c r="D23" i="7"/>
  <c r="Q22" i="7"/>
  <c r="P22" i="7"/>
  <c r="N22" i="7"/>
  <c r="M22" i="7"/>
  <c r="K22" i="7"/>
  <c r="J22" i="7"/>
  <c r="H22" i="7"/>
  <c r="G22" i="7"/>
  <c r="E22" i="7"/>
  <c r="D22" i="7"/>
  <c r="Q21" i="7"/>
  <c r="P21" i="7"/>
  <c r="N21" i="7"/>
  <c r="M21" i="7"/>
  <c r="K21" i="7"/>
  <c r="J21" i="7"/>
  <c r="H21" i="7"/>
  <c r="G21" i="7"/>
  <c r="E21" i="7"/>
  <c r="D21" i="7"/>
  <c r="Q20" i="7"/>
  <c r="P20" i="7"/>
  <c r="N20" i="7"/>
  <c r="M20" i="7"/>
  <c r="K20" i="7"/>
  <c r="J20" i="7"/>
  <c r="H20" i="7"/>
  <c r="G20" i="7"/>
  <c r="E20" i="7"/>
  <c r="D20" i="7"/>
  <c r="Q19" i="7"/>
  <c r="P19" i="7"/>
  <c r="N19" i="7"/>
  <c r="M19" i="7"/>
  <c r="K19" i="7"/>
  <c r="J19" i="7"/>
  <c r="H19" i="7"/>
  <c r="G19" i="7"/>
  <c r="E19" i="7"/>
  <c r="D19" i="7"/>
  <c r="Q18" i="7"/>
  <c r="P18" i="7"/>
  <c r="N18" i="7"/>
  <c r="M18" i="7"/>
  <c r="K18" i="7"/>
  <c r="J18" i="7"/>
  <c r="H18" i="7"/>
  <c r="G18" i="7"/>
  <c r="E18" i="7"/>
  <c r="D18" i="7"/>
  <c r="Q17" i="7"/>
  <c r="P17" i="7"/>
  <c r="N17" i="7"/>
  <c r="M17" i="7"/>
  <c r="K17" i="7"/>
  <c r="J17" i="7"/>
  <c r="H17" i="7"/>
  <c r="G17" i="7"/>
  <c r="E17" i="7"/>
  <c r="D17" i="7"/>
  <c r="Q16" i="7"/>
  <c r="P16" i="7"/>
  <c r="N16" i="7"/>
  <c r="M16" i="7"/>
  <c r="K16" i="7"/>
  <c r="J16" i="7"/>
  <c r="H16" i="7"/>
  <c r="G16" i="7"/>
  <c r="E16" i="7"/>
  <c r="D16" i="7"/>
  <c r="Q15" i="7"/>
  <c r="P15" i="7"/>
  <c r="N15" i="7"/>
  <c r="M15" i="7"/>
  <c r="K15" i="7"/>
  <c r="J15" i="7"/>
  <c r="H15" i="7"/>
  <c r="G15" i="7"/>
  <c r="E15" i="7"/>
  <c r="D15" i="7"/>
  <c r="Q38" i="5"/>
  <c r="P38" i="5"/>
  <c r="N38" i="5"/>
  <c r="M38" i="5"/>
  <c r="K38" i="5"/>
  <c r="J38" i="5"/>
  <c r="H38" i="5"/>
  <c r="G38" i="5"/>
  <c r="E38" i="5"/>
  <c r="D38" i="5"/>
  <c r="Q37" i="5"/>
  <c r="P37" i="5"/>
  <c r="N37" i="5"/>
  <c r="M37" i="5"/>
  <c r="K37" i="5"/>
  <c r="J37" i="5"/>
  <c r="H37" i="5"/>
  <c r="G37" i="5"/>
  <c r="E37" i="5"/>
  <c r="D37" i="5"/>
  <c r="Q36" i="5"/>
  <c r="P36" i="5"/>
  <c r="N36" i="5"/>
  <c r="M36" i="5"/>
  <c r="K36" i="5"/>
  <c r="J36" i="5"/>
  <c r="H36" i="5"/>
  <c r="G36" i="5"/>
  <c r="E36" i="5"/>
  <c r="D36" i="5"/>
  <c r="Q35" i="5"/>
  <c r="P35" i="5"/>
  <c r="N35" i="5"/>
  <c r="M35" i="5"/>
  <c r="K35" i="5"/>
  <c r="J35" i="5"/>
  <c r="H35" i="5"/>
  <c r="G35" i="5"/>
  <c r="E35" i="5"/>
  <c r="D35" i="5"/>
  <c r="Q34" i="5"/>
  <c r="P34" i="5"/>
  <c r="N34" i="5"/>
  <c r="M34" i="5"/>
  <c r="K34" i="5"/>
  <c r="J34" i="5"/>
  <c r="H34" i="5"/>
  <c r="G34" i="5"/>
  <c r="E34" i="5"/>
  <c r="D34" i="5"/>
  <c r="Q33" i="5"/>
  <c r="P33" i="5"/>
  <c r="N33" i="5"/>
  <c r="M33" i="5"/>
  <c r="K33" i="5"/>
  <c r="J33" i="5"/>
  <c r="H33" i="5"/>
  <c r="G33" i="5"/>
  <c r="E33" i="5"/>
  <c r="D33" i="5"/>
  <c r="Q32" i="5"/>
  <c r="P32" i="5"/>
  <c r="N32" i="5"/>
  <c r="M32" i="5"/>
  <c r="K32" i="5"/>
  <c r="J32" i="5"/>
  <c r="H32" i="5"/>
  <c r="G32" i="5"/>
  <c r="E32" i="5"/>
  <c r="D32" i="5"/>
  <c r="Q31" i="5"/>
  <c r="P31" i="5"/>
  <c r="N31" i="5"/>
  <c r="M31" i="5"/>
  <c r="K31" i="5"/>
  <c r="J31" i="5"/>
  <c r="H31" i="5"/>
  <c r="G31" i="5"/>
  <c r="E31" i="5"/>
  <c r="D31" i="5"/>
  <c r="Q30" i="5"/>
  <c r="P30" i="5"/>
  <c r="N30" i="5"/>
  <c r="M30" i="5"/>
  <c r="K30" i="5"/>
  <c r="J30" i="5"/>
  <c r="H30" i="5"/>
  <c r="G30" i="5"/>
  <c r="E30" i="5"/>
  <c r="D30" i="5"/>
  <c r="Q29" i="5"/>
  <c r="P29" i="5"/>
  <c r="N29" i="5"/>
  <c r="M29" i="5"/>
  <c r="K29" i="5"/>
  <c r="J29" i="5"/>
  <c r="H29" i="5"/>
  <c r="G29" i="5"/>
  <c r="E29" i="5"/>
  <c r="D29" i="5"/>
  <c r="Q28" i="5"/>
  <c r="P28" i="5"/>
  <c r="N28" i="5"/>
  <c r="M28" i="5"/>
  <c r="K28" i="5"/>
  <c r="J28" i="5"/>
  <c r="H28" i="5"/>
  <c r="G28" i="5"/>
  <c r="E28" i="5"/>
  <c r="D28" i="5"/>
  <c r="Q27" i="5"/>
  <c r="P27" i="5"/>
  <c r="N27" i="5"/>
  <c r="M27" i="5"/>
  <c r="K27" i="5"/>
  <c r="J27" i="5"/>
  <c r="H27" i="5"/>
  <c r="G27" i="5"/>
  <c r="E27" i="5"/>
  <c r="D27" i="5"/>
  <c r="Q26" i="5"/>
  <c r="P26" i="5"/>
  <c r="N26" i="5"/>
  <c r="M26" i="5"/>
  <c r="K26" i="5"/>
  <c r="J26" i="5"/>
  <c r="H26" i="5"/>
  <c r="G26" i="5"/>
  <c r="E26" i="5"/>
  <c r="D26" i="5"/>
  <c r="Q25" i="5"/>
  <c r="P25" i="5"/>
  <c r="N25" i="5"/>
  <c r="M25" i="5"/>
  <c r="K25" i="5"/>
  <c r="J25" i="5"/>
  <c r="H25" i="5"/>
  <c r="G25" i="5"/>
  <c r="E25" i="5"/>
  <c r="D25" i="5"/>
  <c r="Q24" i="5"/>
  <c r="P24" i="5"/>
  <c r="N24" i="5"/>
  <c r="M24" i="5"/>
  <c r="K24" i="5"/>
  <c r="J24" i="5"/>
  <c r="H24" i="5"/>
  <c r="G24" i="5"/>
  <c r="E24" i="5"/>
  <c r="D24" i="5"/>
  <c r="Q23" i="5"/>
  <c r="P23" i="5"/>
  <c r="N23" i="5"/>
  <c r="M23" i="5"/>
  <c r="K23" i="5"/>
  <c r="J23" i="5"/>
  <c r="H23" i="5"/>
  <c r="G23" i="5"/>
  <c r="E23" i="5"/>
  <c r="D23" i="5"/>
  <c r="Q22" i="5"/>
  <c r="P22" i="5"/>
  <c r="N22" i="5"/>
  <c r="M22" i="5"/>
  <c r="K22" i="5"/>
  <c r="J22" i="5"/>
  <c r="H22" i="5"/>
  <c r="G22" i="5"/>
  <c r="E22" i="5"/>
  <c r="D22" i="5"/>
  <c r="Q21" i="5"/>
  <c r="P21" i="5"/>
  <c r="N21" i="5"/>
  <c r="M21" i="5"/>
  <c r="K21" i="5"/>
  <c r="J21" i="5"/>
  <c r="H21" i="5"/>
  <c r="G21" i="5"/>
  <c r="E21" i="5"/>
  <c r="D21" i="5"/>
  <c r="Q20" i="5"/>
  <c r="P20" i="5"/>
  <c r="N20" i="5"/>
  <c r="M20" i="5"/>
  <c r="K20" i="5"/>
  <c r="J20" i="5"/>
  <c r="H20" i="5"/>
  <c r="G20" i="5"/>
  <c r="E20" i="5"/>
  <c r="D20" i="5"/>
  <c r="Q19" i="5"/>
  <c r="P19" i="5"/>
  <c r="N19" i="5"/>
  <c r="M19" i="5"/>
  <c r="K19" i="5"/>
  <c r="J19" i="5"/>
  <c r="H19" i="5"/>
  <c r="G19" i="5"/>
  <c r="E19" i="5"/>
  <c r="D19" i="5"/>
  <c r="Q18" i="5"/>
  <c r="P18" i="5"/>
  <c r="N18" i="5"/>
  <c r="M18" i="5"/>
  <c r="K18" i="5"/>
  <c r="J18" i="5"/>
  <c r="H18" i="5"/>
  <c r="G18" i="5"/>
  <c r="E18" i="5"/>
  <c r="D18" i="5"/>
  <c r="Q17" i="5"/>
  <c r="P17" i="5"/>
  <c r="N17" i="5"/>
  <c r="M17" i="5"/>
  <c r="K17" i="5"/>
  <c r="J17" i="5"/>
  <c r="H17" i="5"/>
  <c r="G17" i="5"/>
  <c r="E17" i="5"/>
  <c r="D17" i="5"/>
  <c r="Q16" i="5"/>
  <c r="P16" i="5"/>
  <c r="N16" i="5"/>
  <c r="M16" i="5"/>
  <c r="K16" i="5"/>
  <c r="J16" i="5"/>
  <c r="H16" i="5"/>
  <c r="G16" i="5"/>
  <c r="E16" i="5"/>
  <c r="D16" i="5"/>
  <c r="Q15" i="5"/>
  <c r="P15" i="5"/>
  <c r="N15" i="5"/>
  <c r="M15" i="5"/>
  <c r="K15" i="5"/>
  <c r="J15" i="5"/>
  <c r="H15" i="5"/>
  <c r="G15" i="5"/>
  <c r="E15" i="5"/>
  <c r="D15" i="5"/>
  <c r="Q38" i="4"/>
  <c r="P38" i="4"/>
  <c r="N38" i="4"/>
  <c r="M38" i="4"/>
  <c r="K38" i="4"/>
  <c r="J38" i="4"/>
  <c r="H38" i="4"/>
  <c r="G38" i="4"/>
  <c r="E38" i="4"/>
  <c r="D38" i="4"/>
  <c r="Q37" i="4"/>
  <c r="P37" i="4"/>
  <c r="N37" i="4"/>
  <c r="M37" i="4"/>
  <c r="K37" i="4"/>
  <c r="J37" i="4"/>
  <c r="H37" i="4"/>
  <c r="G37" i="4"/>
  <c r="E37" i="4"/>
  <c r="D37" i="4"/>
  <c r="Q36" i="4"/>
  <c r="P36" i="4"/>
  <c r="N36" i="4"/>
  <c r="M36" i="4"/>
  <c r="K36" i="4"/>
  <c r="J36" i="4"/>
  <c r="H36" i="4"/>
  <c r="G36" i="4"/>
  <c r="E36" i="4"/>
  <c r="D36" i="4"/>
  <c r="Q35" i="4"/>
  <c r="P35" i="4"/>
  <c r="N35" i="4"/>
  <c r="M35" i="4"/>
  <c r="K35" i="4"/>
  <c r="J35" i="4"/>
  <c r="H35" i="4"/>
  <c r="G35" i="4"/>
  <c r="E35" i="4"/>
  <c r="D35" i="4"/>
  <c r="Q34" i="4"/>
  <c r="P34" i="4"/>
  <c r="N34" i="4"/>
  <c r="M34" i="4"/>
  <c r="K34" i="4"/>
  <c r="J34" i="4"/>
  <c r="H34" i="4"/>
  <c r="G34" i="4"/>
  <c r="E34" i="4"/>
  <c r="D34" i="4"/>
  <c r="Q33" i="4"/>
  <c r="P33" i="4"/>
  <c r="N33" i="4"/>
  <c r="M33" i="4"/>
  <c r="K33" i="4"/>
  <c r="J33" i="4"/>
  <c r="H33" i="4"/>
  <c r="G33" i="4"/>
  <c r="E33" i="4"/>
  <c r="D33" i="4"/>
  <c r="Q32" i="4"/>
  <c r="P32" i="4"/>
  <c r="N32" i="4"/>
  <c r="M32" i="4"/>
  <c r="K32" i="4"/>
  <c r="J32" i="4"/>
  <c r="H32" i="4"/>
  <c r="G32" i="4"/>
  <c r="E32" i="4"/>
  <c r="D32" i="4"/>
  <c r="Q31" i="4"/>
  <c r="P31" i="4"/>
  <c r="N31" i="4"/>
  <c r="M31" i="4"/>
  <c r="K31" i="4"/>
  <c r="J31" i="4"/>
  <c r="H31" i="4"/>
  <c r="G31" i="4"/>
  <c r="E31" i="4"/>
  <c r="D31" i="4"/>
  <c r="Q30" i="4"/>
  <c r="P30" i="4"/>
  <c r="N30" i="4"/>
  <c r="M30" i="4"/>
  <c r="K30" i="4"/>
  <c r="J30" i="4"/>
  <c r="H30" i="4"/>
  <c r="G30" i="4"/>
  <c r="E30" i="4"/>
  <c r="D30" i="4"/>
  <c r="Q29" i="4"/>
  <c r="P29" i="4"/>
  <c r="N29" i="4"/>
  <c r="M29" i="4"/>
  <c r="K29" i="4"/>
  <c r="J29" i="4"/>
  <c r="H29" i="4"/>
  <c r="G29" i="4"/>
  <c r="E29" i="4"/>
  <c r="D29" i="4"/>
  <c r="Q28" i="4"/>
  <c r="P28" i="4"/>
  <c r="N28" i="4"/>
  <c r="M28" i="4"/>
  <c r="K28" i="4"/>
  <c r="J28" i="4"/>
  <c r="H28" i="4"/>
  <c r="G28" i="4"/>
  <c r="E28" i="4"/>
  <c r="D28" i="4"/>
  <c r="Q27" i="4"/>
  <c r="P27" i="4"/>
  <c r="N27" i="4"/>
  <c r="M27" i="4"/>
  <c r="K27" i="4"/>
  <c r="J27" i="4"/>
  <c r="H27" i="4"/>
  <c r="G27" i="4"/>
  <c r="E27" i="4"/>
  <c r="D27" i="4"/>
  <c r="Q26" i="4"/>
  <c r="P26" i="4"/>
  <c r="N26" i="4"/>
  <c r="M26" i="4"/>
  <c r="K26" i="4"/>
  <c r="J26" i="4"/>
  <c r="H26" i="4"/>
  <c r="G26" i="4"/>
  <c r="E26" i="4"/>
  <c r="D26" i="4"/>
  <c r="Q25" i="4"/>
  <c r="P25" i="4"/>
  <c r="N25" i="4"/>
  <c r="M25" i="4"/>
  <c r="K25" i="4"/>
  <c r="J25" i="4"/>
  <c r="H25" i="4"/>
  <c r="G25" i="4"/>
  <c r="E25" i="4"/>
  <c r="D25" i="4"/>
  <c r="Q24" i="4"/>
  <c r="P24" i="4"/>
  <c r="N24" i="4"/>
  <c r="M24" i="4"/>
  <c r="K24" i="4"/>
  <c r="J24" i="4"/>
  <c r="H24" i="4"/>
  <c r="G24" i="4"/>
  <c r="E24" i="4"/>
  <c r="D24" i="4"/>
  <c r="Q23" i="4"/>
  <c r="P23" i="4"/>
  <c r="N23" i="4"/>
  <c r="M23" i="4"/>
  <c r="K23" i="4"/>
  <c r="J23" i="4"/>
  <c r="H23" i="4"/>
  <c r="G23" i="4"/>
  <c r="E23" i="4"/>
  <c r="D23" i="4"/>
  <c r="Q22" i="4"/>
  <c r="P22" i="4"/>
  <c r="N22" i="4"/>
  <c r="M22" i="4"/>
  <c r="K22" i="4"/>
  <c r="J22" i="4"/>
  <c r="H22" i="4"/>
  <c r="G22" i="4"/>
  <c r="E22" i="4"/>
  <c r="D22" i="4"/>
  <c r="Q21" i="4"/>
  <c r="P21" i="4"/>
  <c r="N21" i="4"/>
  <c r="M21" i="4"/>
  <c r="K21" i="4"/>
  <c r="J21" i="4"/>
  <c r="H21" i="4"/>
  <c r="G21" i="4"/>
  <c r="D21" i="4"/>
  <c r="E21" i="4" s="1"/>
  <c r="Q20" i="4"/>
  <c r="P20" i="4"/>
  <c r="N20" i="4"/>
  <c r="M20" i="4"/>
  <c r="K20" i="4"/>
  <c r="J20" i="4"/>
  <c r="H20" i="4"/>
  <c r="G20" i="4"/>
  <c r="E20" i="4"/>
  <c r="D20" i="4"/>
  <c r="Q19" i="4"/>
  <c r="P19" i="4"/>
  <c r="N19" i="4"/>
  <c r="M19" i="4"/>
  <c r="K19" i="4"/>
  <c r="J19" i="4"/>
  <c r="H19" i="4"/>
  <c r="G19" i="4"/>
  <c r="E19" i="4"/>
  <c r="D19" i="4"/>
  <c r="Q18" i="4"/>
  <c r="P18" i="4"/>
  <c r="N18" i="4"/>
  <c r="M18" i="4"/>
  <c r="K18" i="4"/>
  <c r="J18" i="4"/>
  <c r="H18" i="4"/>
  <c r="G18" i="4"/>
  <c r="E18" i="4"/>
  <c r="D18" i="4"/>
  <c r="Q17" i="4"/>
  <c r="P17" i="4"/>
  <c r="N17" i="4"/>
  <c r="M17" i="4"/>
  <c r="K17" i="4"/>
  <c r="J17" i="4"/>
  <c r="H17" i="4"/>
  <c r="G17" i="4"/>
  <c r="E17" i="4"/>
  <c r="D17" i="4"/>
  <c r="Q16" i="4"/>
  <c r="P16" i="4"/>
  <c r="N16" i="4"/>
  <c r="M16" i="4"/>
  <c r="K16" i="4"/>
  <c r="J16" i="4"/>
  <c r="H16" i="4"/>
  <c r="G16" i="4"/>
  <c r="E16" i="4"/>
  <c r="D16" i="4"/>
  <c r="Q15" i="4"/>
  <c r="P15" i="4"/>
  <c r="N15" i="4"/>
  <c r="M15" i="4"/>
  <c r="K15" i="4"/>
  <c r="J15" i="4"/>
  <c r="H15" i="4"/>
  <c r="G15" i="4"/>
  <c r="E15" i="4"/>
  <c r="D15" i="4"/>
  <c r="Q37" i="3"/>
  <c r="P37" i="3"/>
  <c r="N37" i="3"/>
  <c r="M37" i="3"/>
  <c r="K37" i="3"/>
  <c r="J37" i="3"/>
  <c r="H37" i="3"/>
  <c r="G37" i="3"/>
  <c r="E37" i="3"/>
  <c r="D37" i="3"/>
  <c r="Q36" i="3"/>
  <c r="P36" i="3"/>
  <c r="N36" i="3"/>
  <c r="M36" i="3"/>
  <c r="K36" i="3"/>
  <c r="J36" i="3"/>
  <c r="H36" i="3"/>
  <c r="G36" i="3"/>
  <c r="D36" i="3"/>
  <c r="E36" i="3" s="1"/>
  <c r="Q35" i="3"/>
  <c r="P35" i="3"/>
  <c r="N35" i="3"/>
  <c r="M35" i="3"/>
  <c r="K35" i="3"/>
  <c r="J35" i="3"/>
  <c r="G35" i="3"/>
  <c r="H35" i="3" s="1"/>
  <c r="D35" i="3"/>
  <c r="E35" i="3" s="1"/>
  <c r="Q34" i="3"/>
  <c r="P34" i="3"/>
  <c r="N34" i="3"/>
  <c r="M34" i="3"/>
  <c r="K34" i="3"/>
  <c r="J34" i="3"/>
  <c r="H34" i="3"/>
  <c r="G34" i="3"/>
  <c r="D34" i="3"/>
  <c r="E34" i="3" s="1"/>
  <c r="Q33" i="3"/>
  <c r="P33" i="3"/>
  <c r="N33" i="3"/>
  <c r="M33" i="3"/>
  <c r="K33" i="3"/>
  <c r="J33" i="3"/>
  <c r="H33" i="3"/>
  <c r="G33" i="3"/>
  <c r="D33" i="3"/>
  <c r="E33" i="3" s="1"/>
  <c r="Q32" i="3"/>
  <c r="P32" i="3"/>
  <c r="N32" i="3"/>
  <c r="M32" i="3"/>
  <c r="K32" i="3"/>
  <c r="J32" i="3"/>
  <c r="G32" i="3"/>
  <c r="H32" i="3" s="1"/>
  <c r="D32" i="3"/>
  <c r="E32" i="3" s="1"/>
  <c r="Q31" i="3"/>
  <c r="P31" i="3"/>
  <c r="N31" i="3"/>
  <c r="M31" i="3"/>
  <c r="K31" i="3"/>
  <c r="J31" i="3"/>
  <c r="H31" i="3"/>
  <c r="G31" i="3"/>
  <c r="D31" i="3"/>
  <c r="E31" i="3" s="1"/>
  <c r="Q30" i="3"/>
  <c r="P30" i="3"/>
  <c r="N30" i="3"/>
  <c r="M30" i="3"/>
  <c r="K30" i="3"/>
  <c r="J30" i="3"/>
  <c r="G30" i="3"/>
  <c r="H30" i="3" s="1"/>
  <c r="D30" i="3"/>
  <c r="E30" i="3" s="1"/>
  <c r="Q29" i="3"/>
  <c r="P29" i="3"/>
  <c r="N29" i="3"/>
  <c r="M29" i="3"/>
  <c r="K29" i="3"/>
  <c r="J29" i="3"/>
  <c r="H29" i="3"/>
  <c r="G29" i="3"/>
  <c r="D29" i="3"/>
  <c r="E29" i="3" s="1"/>
  <c r="Q28" i="3"/>
  <c r="P28" i="3"/>
  <c r="N28" i="3"/>
  <c r="M28" i="3"/>
  <c r="K28" i="3"/>
  <c r="J28" i="3"/>
  <c r="H28" i="3"/>
  <c r="G28" i="3"/>
  <c r="D28" i="3"/>
  <c r="E28" i="3" s="1"/>
  <c r="Q27" i="3"/>
  <c r="P27" i="3"/>
  <c r="N27" i="3"/>
  <c r="M27" i="3"/>
  <c r="K27" i="3"/>
  <c r="J27" i="3"/>
  <c r="G27" i="3"/>
  <c r="H27" i="3" s="1"/>
  <c r="D27" i="3"/>
  <c r="E27" i="3" s="1"/>
  <c r="Q26" i="3"/>
  <c r="P26" i="3"/>
  <c r="N26" i="3"/>
  <c r="M26" i="3"/>
  <c r="K26" i="3"/>
  <c r="J26" i="3"/>
  <c r="H26" i="3"/>
  <c r="G26" i="3"/>
  <c r="D26" i="3"/>
  <c r="E26" i="3" s="1"/>
  <c r="Q25" i="3"/>
  <c r="P25" i="3"/>
  <c r="N25" i="3"/>
  <c r="M25" i="3"/>
  <c r="K25" i="3"/>
  <c r="J25" i="3"/>
  <c r="G25" i="3"/>
  <c r="H25" i="3" s="1"/>
  <c r="D25" i="3"/>
  <c r="E25" i="3" s="1"/>
  <c r="Q24" i="3"/>
  <c r="P24" i="3"/>
  <c r="N24" i="3"/>
  <c r="M24" i="3"/>
  <c r="K24" i="3"/>
  <c r="J24" i="3"/>
  <c r="H24" i="3"/>
  <c r="G24" i="3"/>
  <c r="D24" i="3"/>
  <c r="E24" i="3" s="1"/>
  <c r="Q23" i="3"/>
  <c r="P23" i="3"/>
  <c r="N23" i="3"/>
  <c r="M23" i="3"/>
  <c r="K23" i="3"/>
  <c r="J23" i="3"/>
  <c r="H23" i="3"/>
  <c r="G23" i="3"/>
  <c r="E23" i="3"/>
  <c r="D23" i="3"/>
  <c r="Q22" i="3"/>
  <c r="P22" i="3"/>
  <c r="N22" i="3"/>
  <c r="M22" i="3"/>
  <c r="K22" i="3"/>
  <c r="J22" i="3"/>
  <c r="G22" i="3"/>
  <c r="H22" i="3" s="1"/>
  <c r="D22" i="3"/>
  <c r="E22" i="3" s="1"/>
  <c r="Q21" i="3"/>
  <c r="P21" i="3"/>
  <c r="N21" i="3"/>
  <c r="M21" i="3"/>
  <c r="K21" i="3"/>
  <c r="J21" i="3"/>
  <c r="H21" i="3"/>
  <c r="G21" i="3"/>
  <c r="D21" i="3"/>
  <c r="E21" i="3" s="1"/>
  <c r="Q20" i="3"/>
  <c r="P20" i="3"/>
  <c r="N20" i="3"/>
  <c r="M20" i="3"/>
  <c r="K20" i="3"/>
  <c r="J20" i="3"/>
  <c r="G20" i="3"/>
  <c r="H20" i="3" s="1"/>
  <c r="D20" i="3"/>
  <c r="E20" i="3" s="1"/>
  <c r="Q19" i="3"/>
  <c r="P19" i="3"/>
  <c r="N19" i="3"/>
  <c r="M19" i="3"/>
  <c r="K19" i="3"/>
  <c r="J19" i="3"/>
  <c r="H19" i="3"/>
  <c r="G19" i="3"/>
  <c r="D19" i="3"/>
  <c r="E19" i="3" s="1"/>
  <c r="Q18" i="3"/>
  <c r="P18" i="3"/>
  <c r="N18" i="3"/>
  <c r="M18" i="3"/>
  <c r="K18" i="3"/>
  <c r="J18" i="3"/>
  <c r="H18" i="3"/>
  <c r="G18" i="3"/>
  <c r="D18" i="3"/>
  <c r="E18" i="3" s="1"/>
  <c r="Q17" i="3"/>
  <c r="P17" i="3"/>
  <c r="N17" i="3"/>
  <c r="M17" i="3"/>
  <c r="K17" i="3"/>
  <c r="J17" i="3"/>
  <c r="G17" i="3"/>
  <c r="H17" i="3" s="1"/>
  <c r="D17" i="3"/>
  <c r="E17" i="3" s="1"/>
  <c r="Q16" i="3"/>
  <c r="P16" i="3"/>
  <c r="N16" i="3"/>
  <c r="M16" i="3"/>
  <c r="K16" i="3"/>
  <c r="J16" i="3"/>
  <c r="H16" i="3"/>
  <c r="G16" i="3"/>
  <c r="D16" i="3"/>
  <c r="E16" i="3" s="1"/>
  <c r="Q15" i="3"/>
  <c r="P15" i="3"/>
  <c r="N15" i="3"/>
  <c r="M15" i="3"/>
  <c r="K15" i="3"/>
  <c r="J15" i="3"/>
  <c r="G15" i="3"/>
  <c r="H15" i="3" s="1"/>
  <c r="D15" i="3"/>
  <c r="E15" i="3" s="1"/>
  <c r="R32" i="7" l="1"/>
  <c r="R27" i="8"/>
  <c r="R30" i="9"/>
  <c r="R35" i="5"/>
  <c r="R38" i="5"/>
  <c r="R15" i="7"/>
  <c r="R24" i="5"/>
  <c r="R20" i="5"/>
  <c r="R22" i="5"/>
  <c r="R35" i="8"/>
  <c r="R24" i="9"/>
  <c r="R17" i="8"/>
  <c r="R24" i="7"/>
  <c r="R25" i="7"/>
  <c r="R26" i="7"/>
  <c r="R29" i="7"/>
  <c r="R29" i="8"/>
  <c r="R37" i="8"/>
  <c r="R18" i="9"/>
  <c r="R22" i="9"/>
  <c r="R17" i="3"/>
  <c r="R18" i="3"/>
  <c r="R32" i="3"/>
  <c r="R30" i="5"/>
  <c r="R18" i="7"/>
  <c r="R15" i="9"/>
  <c r="R16" i="9"/>
  <c r="R23" i="9"/>
  <c r="R26" i="3"/>
  <c r="R33" i="3"/>
  <c r="R34" i="7"/>
  <c r="R31" i="9"/>
  <c r="R32" i="9"/>
  <c r="R35" i="9"/>
  <c r="R16" i="5"/>
  <c r="R24" i="8"/>
  <c r="R28" i="5"/>
  <c r="R32" i="5"/>
  <c r="R16" i="7"/>
  <c r="R21" i="5"/>
  <c r="R19" i="8"/>
  <c r="R21" i="8"/>
  <c r="R25" i="9"/>
  <c r="R29" i="9"/>
  <c r="R30" i="4"/>
  <c r="R34" i="4"/>
  <c r="R38" i="4"/>
  <c r="R15" i="4"/>
  <c r="R18" i="4"/>
  <c r="R28" i="4"/>
  <c r="R20" i="4"/>
  <c r="R32" i="4"/>
  <c r="R36" i="4"/>
  <c r="R25" i="4"/>
  <c r="R22" i="4"/>
  <c r="R26" i="4"/>
  <c r="R20" i="8"/>
  <c r="R25" i="3"/>
  <c r="R31" i="8"/>
  <c r="R19" i="3"/>
  <c r="R20" i="3"/>
  <c r="R27" i="3"/>
  <c r="R16" i="4"/>
  <c r="R33" i="4"/>
  <c r="R19" i="5"/>
  <c r="R19" i="7"/>
  <c r="R23" i="7"/>
  <c r="R30" i="7"/>
  <c r="R37" i="7"/>
  <c r="R18" i="8"/>
  <c r="R25" i="8"/>
  <c r="R32" i="8"/>
  <c r="R21" i="3"/>
  <c r="R28" i="3"/>
  <c r="R35" i="3"/>
  <c r="R19" i="4"/>
  <c r="R23" i="4"/>
  <c r="R26" i="5"/>
  <c r="R33" i="5"/>
  <c r="R37" i="5"/>
  <c r="R36" i="8"/>
  <c r="R27" i="9"/>
  <c r="R28" i="9"/>
  <c r="R34" i="9"/>
  <c r="R22" i="7"/>
  <c r="R15" i="3"/>
  <c r="R22" i="3"/>
  <c r="R36" i="3"/>
  <c r="R17" i="4"/>
  <c r="R27" i="4"/>
  <c r="R37" i="4"/>
  <c r="R23" i="5"/>
  <c r="R20" i="7"/>
  <c r="R27" i="7"/>
  <c r="R31" i="7"/>
  <c r="R15" i="8"/>
  <c r="R22" i="8"/>
  <c r="R26" i="8"/>
  <c r="R33" i="8"/>
  <c r="R16" i="3"/>
  <c r="R23" i="3"/>
  <c r="R29" i="3"/>
  <c r="R24" i="4"/>
  <c r="R27" i="5"/>
  <c r="R34" i="5"/>
  <c r="R17" i="7"/>
  <c r="R17" i="9"/>
  <c r="R21" i="9"/>
  <c r="R36" i="9"/>
  <c r="R24" i="3"/>
  <c r="R31" i="3"/>
  <c r="R37" i="3"/>
  <c r="R21" i="4"/>
  <c r="R31" i="4"/>
  <c r="R17" i="5"/>
  <c r="R31" i="5"/>
  <c r="R21" i="7"/>
  <c r="R28" i="7"/>
  <c r="R35" i="7"/>
  <c r="R16" i="8"/>
  <c r="R23" i="8"/>
  <c r="R30" i="8"/>
  <c r="R34" i="8"/>
  <c r="R18" i="5"/>
  <c r="R36" i="7"/>
  <c r="R34" i="3"/>
  <c r="R29" i="4"/>
  <c r="R35" i="4"/>
  <c r="R15" i="5"/>
  <c r="R25" i="5"/>
  <c r="R29" i="5"/>
  <c r="R36" i="5"/>
  <c r="R33" i="7"/>
  <c r="R28" i="8"/>
  <c r="R19" i="9"/>
  <c r="R20" i="9"/>
  <c r="R26" i="9"/>
  <c r="R33" i="9"/>
  <c r="R37" i="9"/>
  <c r="R30" i="3"/>
  <c r="R40" i="5" l="1"/>
  <c r="R41" i="5" s="1"/>
  <c r="R39" i="8"/>
  <c r="R40" i="8" s="1"/>
  <c r="R39" i="7"/>
  <c r="R40" i="7" s="1"/>
  <c r="R39" i="9"/>
  <c r="R40" i="9" s="1"/>
  <c r="R40" i="4"/>
  <c r="R41" i="4" s="1"/>
  <c r="R39" i="3"/>
  <c r="R40" i="3" s="1"/>
</calcChain>
</file>

<file path=xl/sharedStrings.xml><?xml version="1.0" encoding="utf-8"?>
<sst xmlns="http://schemas.openxmlformats.org/spreadsheetml/2006/main" count="772" uniqueCount="100">
  <si>
    <t>August - December Mileage Rate</t>
  </si>
  <si>
    <t xml:space="preserve"> </t>
  </si>
  <si>
    <t>Adams  (ADE)</t>
  </si>
  <si>
    <t>Central Park (CPE)</t>
  </si>
  <si>
    <t>Chestnut Hill (CHE)</t>
  </si>
  <si>
    <t>Pre-Primary @ Carpenter (PPC)</t>
  </si>
  <si>
    <t>Plymouth (PME)</t>
  </si>
  <si>
    <t>Siebert (SIE)</t>
  </si>
  <si>
    <t>Woodcrest (WCE)</t>
  </si>
  <si>
    <t>Juvenile Care Center (JCC)</t>
  </si>
  <si>
    <t>Jefferson (JMS)</t>
  </si>
  <si>
    <t>Northeast (NMS)</t>
  </si>
  <si>
    <t>Dow High (DHS)</t>
  </si>
  <si>
    <t>Midland High (MHS)</t>
  </si>
  <si>
    <t>Midland County ESA (MCESA)</t>
  </si>
  <si>
    <t>St. Brigid's (SBP)</t>
  </si>
  <si>
    <t>St. John's (SJP)</t>
  </si>
  <si>
    <t>Calvary Baptist (CBA)</t>
  </si>
  <si>
    <t>Midland Community Center (MCC)</t>
  </si>
  <si>
    <t>Midland County Jail (MCJ)</t>
  </si>
  <si>
    <t>Administration (ADM)</t>
  </si>
  <si>
    <t>Midland Commuinty Center (MCC)</t>
  </si>
  <si>
    <t>Name</t>
  </si>
  <si>
    <t>Jane Doe</t>
  </si>
  <si>
    <t>Supervisor Approval</t>
  </si>
  <si>
    <t>Principal signs here</t>
  </si>
  <si>
    <t>Date</t>
  </si>
  <si>
    <t>MIDLAND PUBLIC SCHOOLS</t>
  </si>
  <si>
    <t>MILEAGE LOG FOR REIMBURSEMENT</t>
  </si>
  <si>
    <t>TOTAL</t>
  </si>
  <si>
    <t>STARTING</t>
  </si>
  <si>
    <t>DESTINATION</t>
  </si>
  <si>
    <t>Miles</t>
  </si>
  <si>
    <t>DAILY</t>
  </si>
  <si>
    <t>DATE</t>
  </si>
  <si>
    <t>POINT</t>
  </si>
  <si>
    <t>A</t>
  </si>
  <si>
    <t>B</t>
  </si>
  <si>
    <t>C</t>
  </si>
  <si>
    <t>D</t>
  </si>
  <si>
    <t>E</t>
  </si>
  <si>
    <t>MILEAGE</t>
  </si>
  <si>
    <t>TOTAL FOR PAGE</t>
  </si>
  <si>
    <t>Reimbursement</t>
  </si>
  <si>
    <t>Adams-37I</t>
  </si>
  <si>
    <t>Adams-37N</t>
  </si>
  <si>
    <t>Carpen-11I</t>
  </si>
  <si>
    <t>Carpen-11N</t>
  </si>
  <si>
    <t>Employee Number</t>
  </si>
  <si>
    <t>Chst Hill-34I</t>
  </si>
  <si>
    <t>Chst Hill-34N</t>
  </si>
  <si>
    <t>Assoc. Superintendent Approval</t>
  </si>
  <si>
    <t>Estlwn-12I</t>
  </si>
  <si>
    <t>Estlwn-12N</t>
  </si>
  <si>
    <t>11-221-XXX-0000  3210</t>
  </si>
  <si>
    <t>Plymth-16I</t>
  </si>
  <si>
    <t>Time Sheet</t>
  </si>
  <si>
    <t>Job Class/Pay Code:  9244/173</t>
  </si>
  <si>
    <t>Plymth-16N</t>
  </si>
  <si>
    <t>Location</t>
  </si>
  <si>
    <t>Siebert-35I</t>
  </si>
  <si>
    <t>Siebert-35N</t>
  </si>
  <si>
    <t>Woodcrst-40I</t>
  </si>
  <si>
    <t>Woodcrst-40N</t>
  </si>
  <si>
    <t>Cntrl-71I</t>
  </si>
  <si>
    <t>Cntrl-71N</t>
  </si>
  <si>
    <t>Jeff-73I</t>
  </si>
  <si>
    <t>Jeff-73N</t>
  </si>
  <si>
    <t>Nrthest-72I</t>
  </si>
  <si>
    <t>Nrthest-72N</t>
  </si>
  <si>
    <t>DHS-82I</t>
  </si>
  <si>
    <t>DHS-82N</t>
  </si>
  <si>
    <t>MHS-81I</t>
  </si>
  <si>
    <t>MHS-81N</t>
  </si>
  <si>
    <t>JCC-27I</t>
  </si>
  <si>
    <t>JCC-27N</t>
  </si>
  <si>
    <t>Spec Ed-10I</t>
  </si>
  <si>
    <t>Spec Ed-10N</t>
  </si>
  <si>
    <t>Franklin Center-28I</t>
  </si>
  <si>
    <t>Franklin Center-28N</t>
  </si>
  <si>
    <t>Pst Secd-29I</t>
  </si>
  <si>
    <t>Pst Secd-29N</t>
  </si>
  <si>
    <t>Coord-67N</t>
  </si>
  <si>
    <t>Princ-69N</t>
  </si>
  <si>
    <t>Admin-01N</t>
  </si>
  <si>
    <t>Maint/Office-4AN</t>
  </si>
  <si>
    <t>Maint/Trades-4BN</t>
  </si>
  <si>
    <t>Maint/Grnds-4CN</t>
  </si>
  <si>
    <t>Maint/Cust-4DN</t>
  </si>
  <si>
    <t>Maint/Summer-4FN</t>
  </si>
  <si>
    <t>Maint/Asst&amp;Hd Cust-4HN</t>
  </si>
  <si>
    <t>Trans-06N</t>
  </si>
  <si>
    <t>IMTC-09N</t>
  </si>
  <si>
    <t>Sci Cntr-17N</t>
  </si>
  <si>
    <t>ESL-83N</t>
  </si>
  <si>
    <t>Sub Tchrs-99I</t>
  </si>
  <si>
    <t xml:space="preserve">Time Sheet </t>
  </si>
  <si>
    <t>CntPrk-41I</t>
  </si>
  <si>
    <t>CntPrk-41N</t>
  </si>
  <si>
    <t>Fast Ice Drive (FID)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</si>
</sst>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[$-409]mmmm\ d\,\ yyyy"/>
  </numFmts>
  <fonts count="16" x14ac:knownFonts="1">
    <font>
      <sz val="10"/>
      <color rgb="FF000000"/>
      <name val="Verdana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Tahoma"/>
      <family val="2"/>
    </font>
    <font>
      <b/>
      <u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textRotation="45" wrapText="1"/>
    </xf>
    <xf numFmtId="0" fontId="3" fillId="0" borderId="1" xfId="0" applyFont="1" applyBorder="1" applyAlignment="1">
      <alignment textRotation="45"/>
    </xf>
    <xf numFmtId="0" fontId="1" fillId="0" borderId="0" xfId="0" applyFont="1" applyAlignment="1">
      <alignment horizontal="center" wrapText="1"/>
    </xf>
    <xf numFmtId="0" fontId="3" fillId="0" borderId="1" xfId="0" applyFont="1" applyBorder="1"/>
    <xf numFmtId="2" fontId="4" fillId="2" borderId="1" xfId="0" applyNumberFormat="1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165" fontId="2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2" fillId="0" borderId="9" xfId="0" applyNumberFormat="1" applyFont="1" applyBorder="1"/>
    <xf numFmtId="0" fontId="2" fillId="0" borderId="9" xfId="0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14" fontId="2" fillId="0" borderId="12" xfId="0" applyNumberFormat="1" applyFont="1" applyBorder="1"/>
    <xf numFmtId="0" fontId="2" fillId="0" borderId="11" xfId="0" applyFont="1" applyBorder="1"/>
    <xf numFmtId="14" fontId="2" fillId="0" borderId="10" xfId="0" applyNumberFormat="1" applyFont="1" applyBorder="1"/>
    <xf numFmtId="0" fontId="8" fillId="0" borderId="0" xfId="0" applyFont="1"/>
    <xf numFmtId="2" fontId="2" fillId="0" borderId="13" xfId="0" applyNumberFormat="1" applyFont="1" applyBorder="1"/>
    <xf numFmtId="44" fontId="2" fillId="0" borderId="0" xfId="0" applyNumberFormat="1" applyFont="1"/>
    <xf numFmtId="0" fontId="9" fillId="0" borderId="0" xfId="0" applyFont="1" applyAlignment="1">
      <alignment horizontal="center"/>
    </xf>
    <xf numFmtId="0" fontId="9" fillId="2" borderId="14" xfId="0" applyFont="1" applyFill="1" applyBorder="1" applyAlignment="1">
      <alignment horizontal="center"/>
    </xf>
    <xf numFmtId="165" fontId="2" fillId="0" borderId="2" xfId="0" applyNumberFormat="1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2" fillId="0" borderId="10" xfId="0" applyFont="1" applyBorder="1"/>
    <xf numFmtId="0" fontId="13" fillId="0" borderId="0" xfId="0" applyFont="1"/>
    <xf numFmtId="0" fontId="2" fillId="0" borderId="13" xfId="0" applyFont="1" applyBorder="1"/>
    <xf numFmtId="0" fontId="14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textRotation="45" wrapText="1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Oct!$A$7:$A$11</c:f>
              <c:strCache>
                <c:ptCount val="5"/>
                <c:pt idx="0">
                  <c:v>Date</c:v>
                </c:pt>
                <c:pt idx="1">
                  <c:v>MIDLAND PUBLIC SCHOOLS</c:v>
                </c:pt>
                <c:pt idx="2">
                  <c:v> </c:v>
                </c:pt>
                <c:pt idx="3">
                  <c:v>Time Sheet </c:v>
                </c:pt>
                <c:pt idx="4">
                  <c:v>Location</c:v>
                </c:pt>
              </c:strCache>
            </c:strRef>
          </c:cat>
          <c:val>
            <c:numRef>
              <c:f>Oct!$B$7:$B$11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CD6-4790-A6C0-DA4029B78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428633"/>
        <c:axId val="1852319200"/>
      </c:barChart>
      <c:catAx>
        <c:axId val="11134286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2319200"/>
        <c:crosses val="autoZero"/>
        <c:auto val="1"/>
        <c:lblAlgn val="ctr"/>
        <c:lblOffset val="100"/>
        <c:noMultiLvlLbl val="1"/>
      </c:catAx>
      <c:valAx>
        <c:axId val="1852319200"/>
        <c:scaling>
          <c:orientation val="minMax"/>
        </c:scaling>
        <c:delete val="0"/>
        <c:axPos val="l"/>
        <c:numFmt formatCode="[$-409]mmmm\ d\,\ yyyy" sourceLinked="1"/>
        <c:majorTickMark val="cross"/>
        <c:minorTickMark val="cross"/>
        <c:tickLblPos val="nextTo"/>
        <c:spPr>
          <a:ln>
            <a:noFill/>
          </a:ln>
        </c:spPr>
        <c:crossAx val="11134286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43675" cy="1809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78925" y="2879888"/>
          <a:ext cx="6534150" cy="1800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Appendix C: Mileage Allowance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Teachers who have a regular assignment in two or more buildings during a school day and use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his/her personal vehicle on work-related business, may receive reimbursement based on actual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mileage using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a.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receive mileage reimbursement, teachers, must maintain an accurate mileage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log of their travel required by their assignment, on a form provided by the District, and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request reimbursement at the I.R.S. standard business mileage rate.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This mileage request must be submitted monthly and approved by the teacher's immediate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supervisor and the Associate Superintendent of Finance.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Approved mileage requests will be paid monthly.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12</xdr:row>
      <xdr:rowOff>114300</xdr:rowOff>
    </xdr:from>
    <xdr:ext cx="6534150" cy="45339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3688" y="1517813"/>
          <a:ext cx="6524625" cy="4524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the sheet for the appropriate month and enter your name  in cell B 5.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Begin by clicking in cell B 15.  A downward pointing arrow will appear at the right side of the cell.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Click on the arrow to open the building selection box.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Select your starting building.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Move to cell C 15 and repeat, selecting your destination.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6.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Repeat as necessary throughout the day.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7.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Remember to save your file every time you enter new information.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8.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Skip any day on which you are absent or school is closed.  (Weekends and holidays have already been omitted from the lists).  If you accidentally select a school, use the </a:t>
          </a:r>
          <a:r>
            <a:rPr lang="en-US" sz="1100" i="1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delete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key to erase it.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9.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Print the sheet at the end of the month and give it to your principal/supervisor to sign.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10.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Send the signed sheet to 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>Tracey Parent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at the Administration Center.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11.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Sheets must be submitted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monthly.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12.  </a:t>
          </a:r>
          <a:r>
            <a:rPr lang="en-US" sz="11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 order to qualify for reimbursement, you must have an assignment that routinely requires travel within the district.  </a:t>
          </a:r>
          <a:r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Travel between buildings for professional development  or meetings is not eligible for reimbursement.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graphicFrame macro="">
      <xdr:nvGraphicFramePr>
        <xdr:cNvPr id="832762863" name="Chart 1" descr="Chart 0">
          <a:extLst>
            <a:ext uri="{FF2B5EF4-FFF2-40B4-BE49-F238E27FC236}">
              <a16:creationId xmlns:a16="http://schemas.microsoft.com/office/drawing/2014/main" id="{00000000-0008-0000-0500-0000EFF3A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ColWidth="11.25" defaultRowHeight="15" customHeight="1" x14ac:dyDescent="0.2"/>
  <cols>
    <col min="1" max="1" width="23.875" customWidth="1"/>
    <col min="2" max="2" width="6.5" customWidth="1"/>
    <col min="3" max="3" width="8.25" customWidth="1"/>
    <col min="4" max="23" width="6.5" customWidth="1"/>
  </cols>
  <sheetData>
    <row r="1" spans="1:23" ht="12" customHeight="1" x14ac:dyDescent="0.2">
      <c r="A1" s="1" t="s">
        <v>0</v>
      </c>
      <c r="C1" s="2">
        <v>0.72499999999999998</v>
      </c>
    </row>
    <row r="2" spans="1:23" ht="12" customHeight="1" x14ac:dyDescent="0.2">
      <c r="A2" s="1" t="s">
        <v>1</v>
      </c>
      <c r="C2" s="2" t="s">
        <v>1</v>
      </c>
    </row>
    <row r="3" spans="1:23" ht="105.75" customHeight="1" x14ac:dyDescent="0.2">
      <c r="A3" s="3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4" t="s">
        <v>20</v>
      </c>
      <c r="U3" s="47" t="s">
        <v>99</v>
      </c>
      <c r="V3" s="6"/>
      <c r="W3" s="6"/>
    </row>
    <row r="4" spans="1:23" ht="12" customHeight="1" x14ac:dyDescent="0.2">
      <c r="A4" s="7" t="s">
        <v>2</v>
      </c>
      <c r="B4" s="8">
        <v>0</v>
      </c>
      <c r="C4" s="8">
        <v>3.3</v>
      </c>
      <c r="D4" s="8">
        <v>2</v>
      </c>
      <c r="E4" s="8">
        <v>3</v>
      </c>
      <c r="F4" s="8">
        <v>1</v>
      </c>
      <c r="G4" s="8">
        <v>1.5</v>
      </c>
      <c r="H4" s="8">
        <v>3</v>
      </c>
      <c r="I4" s="8">
        <v>3.2</v>
      </c>
      <c r="J4" s="8">
        <v>1.4</v>
      </c>
      <c r="K4" s="8">
        <v>1.1000000000000001</v>
      </c>
      <c r="L4" s="8">
        <v>3.4</v>
      </c>
      <c r="M4" s="8">
        <v>2.2000000000000002</v>
      </c>
      <c r="N4" s="8">
        <v>1.4</v>
      </c>
      <c r="O4" s="8">
        <v>3.5</v>
      </c>
      <c r="P4" s="8">
        <v>3</v>
      </c>
      <c r="Q4" s="8">
        <v>3.9</v>
      </c>
      <c r="R4" s="8">
        <v>2.6</v>
      </c>
      <c r="S4" s="8">
        <v>5.6</v>
      </c>
      <c r="T4" s="9">
        <v>3.2</v>
      </c>
      <c r="U4" s="9">
        <v>5.2</v>
      </c>
    </row>
    <row r="5" spans="1:23" ht="12" customHeight="1" x14ac:dyDescent="0.2">
      <c r="A5" s="7" t="s">
        <v>3</v>
      </c>
      <c r="B5" s="8">
        <v>3.3</v>
      </c>
      <c r="C5" s="8">
        <v>0</v>
      </c>
      <c r="D5" s="8">
        <v>3</v>
      </c>
      <c r="E5" s="8">
        <v>0.7</v>
      </c>
      <c r="F5" s="8">
        <v>2.2000000000000002</v>
      </c>
      <c r="G5" s="8">
        <v>3.1</v>
      </c>
      <c r="H5" s="8">
        <v>3.4</v>
      </c>
      <c r="I5" s="8">
        <v>3.3</v>
      </c>
      <c r="J5" s="8">
        <v>3.3</v>
      </c>
      <c r="K5" s="8">
        <v>2.2999999999999998</v>
      </c>
      <c r="L5" s="8">
        <v>3.5</v>
      </c>
      <c r="M5" s="8">
        <v>1.8</v>
      </c>
      <c r="N5" s="8">
        <v>1.5</v>
      </c>
      <c r="O5" s="8">
        <v>0.8</v>
      </c>
      <c r="P5" s="8">
        <v>0.4</v>
      </c>
      <c r="Q5" s="8">
        <v>4.4000000000000004</v>
      </c>
      <c r="R5" s="8">
        <v>0.6</v>
      </c>
      <c r="S5" s="8">
        <v>4.7</v>
      </c>
      <c r="T5" s="9">
        <v>0.4</v>
      </c>
      <c r="U5" s="9">
        <v>4.2</v>
      </c>
    </row>
    <row r="6" spans="1:23" ht="12" customHeight="1" x14ac:dyDescent="0.2">
      <c r="A6" s="7" t="s">
        <v>4</v>
      </c>
      <c r="B6" s="8">
        <v>2</v>
      </c>
      <c r="C6" s="8">
        <v>3</v>
      </c>
      <c r="D6" s="8">
        <v>0</v>
      </c>
      <c r="E6" s="8">
        <v>3.4</v>
      </c>
      <c r="F6" s="8">
        <v>1.2</v>
      </c>
      <c r="G6" s="8">
        <v>3.3</v>
      </c>
      <c r="H6" s="8">
        <v>4.3</v>
      </c>
      <c r="I6" s="8">
        <v>1.3</v>
      </c>
      <c r="J6" s="8">
        <v>3.2</v>
      </c>
      <c r="K6" s="8">
        <v>1.1000000000000001</v>
      </c>
      <c r="L6" s="8">
        <v>4.7</v>
      </c>
      <c r="M6" s="8">
        <v>2</v>
      </c>
      <c r="N6" s="8">
        <v>2</v>
      </c>
      <c r="O6" s="8">
        <v>3.6</v>
      </c>
      <c r="P6" s="8">
        <v>3.1</v>
      </c>
      <c r="Q6" s="8">
        <v>5.6</v>
      </c>
      <c r="R6" s="8">
        <v>2.8</v>
      </c>
      <c r="S6" s="8">
        <v>4</v>
      </c>
      <c r="T6" s="9">
        <v>3.3</v>
      </c>
      <c r="U6" s="9">
        <v>3.5</v>
      </c>
    </row>
    <row r="7" spans="1:23" ht="12" customHeight="1" x14ac:dyDescent="0.2">
      <c r="A7" s="7" t="s">
        <v>5</v>
      </c>
      <c r="B7" s="8">
        <v>3</v>
      </c>
      <c r="C7" s="8">
        <v>0.7</v>
      </c>
      <c r="D7" s="8">
        <v>3.4</v>
      </c>
      <c r="E7" s="8">
        <v>0</v>
      </c>
      <c r="F7" s="8">
        <v>2.9</v>
      </c>
      <c r="G7" s="8">
        <v>2.7</v>
      </c>
      <c r="H7" s="8">
        <v>2.9</v>
      </c>
      <c r="I7" s="8">
        <v>3.7</v>
      </c>
      <c r="J7" s="8">
        <v>2.8</v>
      </c>
      <c r="K7" s="8">
        <v>2.8</v>
      </c>
      <c r="L7" s="8">
        <v>3.2</v>
      </c>
      <c r="M7" s="8">
        <v>1.9</v>
      </c>
      <c r="N7" s="8">
        <v>1.9</v>
      </c>
      <c r="O7" s="8">
        <v>0.9</v>
      </c>
      <c r="P7" s="8">
        <v>0.6</v>
      </c>
      <c r="Q7" s="8">
        <v>4.0999999999999996</v>
      </c>
      <c r="R7" s="8">
        <v>1.3</v>
      </c>
      <c r="S7" s="8">
        <v>5.4</v>
      </c>
      <c r="T7" s="9">
        <v>0.6</v>
      </c>
      <c r="U7" s="9">
        <v>4.5</v>
      </c>
    </row>
    <row r="8" spans="1:23" ht="12" customHeight="1" x14ac:dyDescent="0.2">
      <c r="A8" s="7" t="s">
        <v>6</v>
      </c>
      <c r="B8" s="8">
        <v>1</v>
      </c>
      <c r="C8" s="8">
        <v>2.2000000000000002</v>
      </c>
      <c r="D8" s="8">
        <v>1.2</v>
      </c>
      <c r="E8" s="8">
        <v>2.9</v>
      </c>
      <c r="F8" s="8">
        <v>0</v>
      </c>
      <c r="G8" s="8">
        <v>2.2999999999999998</v>
      </c>
      <c r="H8" s="8">
        <v>3.1</v>
      </c>
      <c r="I8" s="8">
        <v>2</v>
      </c>
      <c r="J8" s="8">
        <v>2.2000000000000002</v>
      </c>
      <c r="K8" s="8">
        <v>0.2</v>
      </c>
      <c r="L8" s="8">
        <v>3.4</v>
      </c>
      <c r="M8" s="8">
        <v>1.6</v>
      </c>
      <c r="N8" s="8">
        <v>0.7</v>
      </c>
      <c r="O8" s="8">
        <v>2.4</v>
      </c>
      <c r="P8" s="8">
        <v>2.2000000000000002</v>
      </c>
      <c r="Q8" s="8">
        <v>4.5</v>
      </c>
      <c r="R8" s="8">
        <v>1.9</v>
      </c>
      <c r="S8" s="8">
        <v>4.7</v>
      </c>
      <c r="T8" s="9">
        <v>2.4</v>
      </c>
      <c r="U8" s="9">
        <v>4.3</v>
      </c>
    </row>
    <row r="9" spans="1:23" ht="12" customHeight="1" x14ac:dyDescent="0.2">
      <c r="A9" s="7" t="s">
        <v>7</v>
      </c>
      <c r="B9" s="8">
        <v>1.5</v>
      </c>
      <c r="C9" s="8">
        <v>3.1</v>
      </c>
      <c r="D9" s="8">
        <v>3.3</v>
      </c>
      <c r="E9" s="8">
        <v>2.7</v>
      </c>
      <c r="F9" s="8">
        <v>2.2999999999999998</v>
      </c>
      <c r="G9" s="8">
        <v>0</v>
      </c>
      <c r="H9" s="8">
        <v>1.1000000000000001</v>
      </c>
      <c r="I9" s="8">
        <v>4.4000000000000004</v>
      </c>
      <c r="J9" s="8">
        <v>0.2</v>
      </c>
      <c r="K9" s="8">
        <v>2.5</v>
      </c>
      <c r="L9" s="8">
        <v>2.5</v>
      </c>
      <c r="M9" s="8">
        <v>3.5</v>
      </c>
      <c r="N9" s="8">
        <v>1.7</v>
      </c>
      <c r="O9" s="8">
        <v>3.3</v>
      </c>
      <c r="P9" s="8">
        <v>3</v>
      </c>
      <c r="Q9" s="8">
        <v>2.4</v>
      </c>
      <c r="R9" s="8">
        <v>2.9</v>
      </c>
      <c r="S9" s="8">
        <v>6.8</v>
      </c>
      <c r="T9" s="9">
        <v>3.5</v>
      </c>
      <c r="U9" s="9">
        <v>9.1999999999999993</v>
      </c>
    </row>
    <row r="10" spans="1:23" ht="12" customHeight="1" x14ac:dyDescent="0.2">
      <c r="A10" s="7" t="s">
        <v>8</v>
      </c>
      <c r="B10" s="8">
        <v>3</v>
      </c>
      <c r="C10" s="8">
        <v>3.4</v>
      </c>
      <c r="D10" s="8">
        <v>4.3</v>
      </c>
      <c r="E10" s="8">
        <v>2.9</v>
      </c>
      <c r="F10" s="8">
        <v>3.1</v>
      </c>
      <c r="G10" s="8">
        <v>1.1000000000000001</v>
      </c>
      <c r="H10" s="8">
        <v>0</v>
      </c>
      <c r="I10" s="8">
        <v>5.4</v>
      </c>
      <c r="J10" s="8">
        <v>1.3</v>
      </c>
      <c r="K10" s="8">
        <v>3.3</v>
      </c>
      <c r="L10" s="8">
        <v>1.3</v>
      </c>
      <c r="M10" s="8">
        <v>3.7</v>
      </c>
      <c r="N10" s="8">
        <v>2.5</v>
      </c>
      <c r="O10" s="8">
        <v>3.2</v>
      </c>
      <c r="P10" s="8">
        <v>3.3</v>
      </c>
      <c r="Q10" s="8">
        <v>1.7</v>
      </c>
      <c r="R10" s="8">
        <v>3.5</v>
      </c>
      <c r="S10" s="8">
        <v>7</v>
      </c>
      <c r="T10" s="9">
        <v>3.7</v>
      </c>
      <c r="U10" s="9">
        <v>9.4</v>
      </c>
    </row>
    <row r="11" spans="1:23" ht="12" customHeight="1" x14ac:dyDescent="0.2">
      <c r="A11" s="7" t="s">
        <v>10</v>
      </c>
      <c r="B11" s="8">
        <v>1.4</v>
      </c>
      <c r="C11" s="8">
        <v>3.3</v>
      </c>
      <c r="D11" s="8">
        <v>3.2</v>
      </c>
      <c r="E11" s="8">
        <v>2.8</v>
      </c>
      <c r="F11" s="8">
        <v>2.2000000000000002</v>
      </c>
      <c r="G11" s="8">
        <v>0.2</v>
      </c>
      <c r="H11" s="8">
        <v>1.3</v>
      </c>
      <c r="I11" s="8">
        <v>4.3</v>
      </c>
      <c r="J11" s="8">
        <v>0</v>
      </c>
      <c r="K11" s="8">
        <v>2.4</v>
      </c>
      <c r="L11" s="8">
        <v>2.6</v>
      </c>
      <c r="M11" s="8">
        <v>3.1</v>
      </c>
      <c r="N11" s="8">
        <v>1.6</v>
      </c>
      <c r="O11" s="8">
        <v>3.4</v>
      </c>
      <c r="P11" s="8">
        <v>3.3</v>
      </c>
      <c r="Q11" s="8">
        <v>2.5</v>
      </c>
      <c r="R11" s="8">
        <v>2.9</v>
      </c>
      <c r="S11" s="8">
        <v>6.4</v>
      </c>
      <c r="T11" s="9">
        <v>3.5</v>
      </c>
      <c r="U11" s="9">
        <v>9.1999999999999993</v>
      </c>
    </row>
    <row r="12" spans="1:23" ht="12" customHeight="1" x14ac:dyDescent="0.2">
      <c r="A12" s="7" t="s">
        <v>11</v>
      </c>
      <c r="B12" s="8">
        <v>1.1000000000000001</v>
      </c>
      <c r="C12" s="8">
        <v>2.2999999999999998</v>
      </c>
      <c r="D12" s="8">
        <v>1.1000000000000001</v>
      </c>
      <c r="E12" s="8">
        <v>2.8</v>
      </c>
      <c r="F12" s="8">
        <v>0.2</v>
      </c>
      <c r="G12" s="8">
        <v>2.5</v>
      </c>
      <c r="H12" s="8">
        <v>3.3</v>
      </c>
      <c r="I12" s="8">
        <v>1.9</v>
      </c>
      <c r="J12" s="8">
        <v>2.4</v>
      </c>
      <c r="K12" s="8">
        <v>0</v>
      </c>
      <c r="L12" s="8">
        <v>3.6</v>
      </c>
      <c r="M12" s="8">
        <v>1.4</v>
      </c>
      <c r="N12" s="8">
        <v>0.9</v>
      </c>
      <c r="O12" s="8">
        <v>2.9</v>
      </c>
      <c r="P12" s="8">
        <v>2.4</v>
      </c>
      <c r="Q12" s="8">
        <v>4.8</v>
      </c>
      <c r="R12" s="8">
        <v>2.2000000000000002</v>
      </c>
      <c r="S12" s="8">
        <v>4.5</v>
      </c>
      <c r="T12" s="9">
        <v>2.6</v>
      </c>
      <c r="U12" s="9">
        <v>4.0999999999999996</v>
      </c>
    </row>
    <row r="13" spans="1:23" ht="12" customHeight="1" x14ac:dyDescent="0.2">
      <c r="A13" s="7" t="s">
        <v>12</v>
      </c>
      <c r="B13" s="8">
        <v>3.4</v>
      </c>
      <c r="C13" s="8">
        <v>3.5</v>
      </c>
      <c r="D13" s="8">
        <v>4.7</v>
      </c>
      <c r="E13" s="8">
        <v>3.2</v>
      </c>
      <c r="F13" s="8">
        <v>3.4</v>
      </c>
      <c r="G13" s="8">
        <v>2.5</v>
      </c>
      <c r="H13" s="8">
        <v>1.3</v>
      </c>
      <c r="I13" s="8">
        <v>5.8</v>
      </c>
      <c r="J13" s="8">
        <v>2.6</v>
      </c>
      <c r="K13" s="8">
        <v>3.6</v>
      </c>
      <c r="L13" s="8">
        <v>0</v>
      </c>
      <c r="M13" s="8">
        <v>3.9</v>
      </c>
      <c r="N13" s="8">
        <v>2.6</v>
      </c>
      <c r="O13" s="8">
        <v>2.9</v>
      </c>
      <c r="P13" s="8">
        <v>3.3</v>
      </c>
      <c r="Q13" s="8">
        <v>1</v>
      </c>
      <c r="R13" s="8">
        <v>3.8</v>
      </c>
      <c r="S13" s="8">
        <v>7.2</v>
      </c>
      <c r="T13" s="9">
        <v>3.3</v>
      </c>
      <c r="U13" s="9">
        <v>7</v>
      </c>
    </row>
    <row r="14" spans="1:23" ht="12" customHeight="1" x14ac:dyDescent="0.2">
      <c r="A14" s="7" t="s">
        <v>13</v>
      </c>
      <c r="B14" s="8">
        <v>2.2000000000000002</v>
      </c>
      <c r="C14" s="8">
        <v>1.8</v>
      </c>
      <c r="D14" s="8">
        <v>2</v>
      </c>
      <c r="E14" s="8">
        <v>1.9</v>
      </c>
      <c r="F14" s="8">
        <v>1.6</v>
      </c>
      <c r="G14" s="8">
        <v>3.5</v>
      </c>
      <c r="H14" s="8">
        <v>3.7</v>
      </c>
      <c r="I14" s="8">
        <v>2.1</v>
      </c>
      <c r="J14" s="8">
        <v>3.1</v>
      </c>
      <c r="K14" s="8">
        <v>1.4</v>
      </c>
      <c r="L14" s="8">
        <v>3.9</v>
      </c>
      <c r="M14" s="8">
        <v>0</v>
      </c>
      <c r="N14" s="8">
        <v>1.5</v>
      </c>
      <c r="O14" s="8">
        <v>2.5</v>
      </c>
      <c r="P14" s="8">
        <v>1.6</v>
      </c>
      <c r="Q14" s="8">
        <v>5</v>
      </c>
      <c r="R14" s="8">
        <v>1.2</v>
      </c>
      <c r="S14" s="8">
        <v>3.8</v>
      </c>
      <c r="T14" s="9">
        <v>1.6</v>
      </c>
      <c r="U14" s="9">
        <v>3.5</v>
      </c>
    </row>
    <row r="15" spans="1:23" ht="12" customHeight="1" x14ac:dyDescent="0.2">
      <c r="A15" s="7" t="s">
        <v>9</v>
      </c>
      <c r="B15" s="8">
        <v>3.2</v>
      </c>
      <c r="C15" s="8">
        <v>3.3</v>
      </c>
      <c r="D15" s="8">
        <v>1.3</v>
      </c>
      <c r="E15" s="8">
        <v>3.7</v>
      </c>
      <c r="F15" s="8">
        <v>2</v>
      </c>
      <c r="G15" s="8">
        <v>4.4000000000000004</v>
      </c>
      <c r="H15" s="8">
        <v>5.4</v>
      </c>
      <c r="I15" s="8">
        <v>0</v>
      </c>
      <c r="J15" s="8">
        <v>4.3</v>
      </c>
      <c r="K15" s="8">
        <v>1.9</v>
      </c>
      <c r="L15" s="8">
        <v>5.8</v>
      </c>
      <c r="M15" s="8">
        <v>2.1</v>
      </c>
      <c r="N15" s="8">
        <v>2.7</v>
      </c>
      <c r="O15" s="8">
        <v>3.8</v>
      </c>
      <c r="P15" s="8">
        <v>3.3</v>
      </c>
      <c r="Q15" s="8">
        <v>6.3</v>
      </c>
      <c r="R15" s="8">
        <v>3</v>
      </c>
      <c r="S15" s="8">
        <v>3.3</v>
      </c>
      <c r="T15" s="9">
        <v>3.5</v>
      </c>
      <c r="U15" s="9">
        <v>2.9</v>
      </c>
    </row>
    <row r="16" spans="1:23" ht="12" customHeight="1" x14ac:dyDescent="0.2">
      <c r="A16" s="7" t="s">
        <v>14</v>
      </c>
      <c r="B16" s="8">
        <v>1.4</v>
      </c>
      <c r="C16" s="8">
        <v>1.5</v>
      </c>
      <c r="D16" s="8">
        <v>2</v>
      </c>
      <c r="E16" s="8">
        <v>1.9</v>
      </c>
      <c r="F16" s="8">
        <v>0.7</v>
      </c>
      <c r="G16" s="8">
        <v>1.7</v>
      </c>
      <c r="H16" s="8">
        <v>2.5</v>
      </c>
      <c r="I16" s="8">
        <v>2.7</v>
      </c>
      <c r="J16" s="8">
        <v>1.6</v>
      </c>
      <c r="K16" s="8">
        <v>0.9</v>
      </c>
      <c r="L16" s="8">
        <v>2.6</v>
      </c>
      <c r="M16" s="8">
        <v>1.5</v>
      </c>
      <c r="N16" s="8">
        <v>0</v>
      </c>
      <c r="O16" s="8">
        <v>2.2000000000000002</v>
      </c>
      <c r="P16" s="8">
        <v>1.6</v>
      </c>
      <c r="Q16" s="8">
        <v>3.7</v>
      </c>
      <c r="R16" s="8">
        <v>1.4</v>
      </c>
      <c r="S16" s="8">
        <v>4.9000000000000004</v>
      </c>
      <c r="T16" s="9">
        <v>1.8</v>
      </c>
      <c r="U16" s="9">
        <v>4.5999999999999996</v>
      </c>
    </row>
    <row r="17" spans="1:23" ht="12" customHeight="1" x14ac:dyDescent="0.2">
      <c r="A17" s="7" t="s">
        <v>15</v>
      </c>
      <c r="B17" s="8">
        <v>3.5</v>
      </c>
      <c r="C17" s="8">
        <v>0.8</v>
      </c>
      <c r="D17" s="8">
        <v>3.6</v>
      </c>
      <c r="E17" s="8">
        <v>0.9</v>
      </c>
      <c r="F17" s="8">
        <v>2.4</v>
      </c>
      <c r="G17" s="8">
        <v>3.3</v>
      </c>
      <c r="H17" s="8">
        <v>3.2</v>
      </c>
      <c r="I17" s="8">
        <v>3.8</v>
      </c>
      <c r="J17" s="8">
        <v>3.4</v>
      </c>
      <c r="K17" s="8">
        <v>2.9</v>
      </c>
      <c r="L17" s="8">
        <v>2.9</v>
      </c>
      <c r="M17" s="8">
        <v>2.5</v>
      </c>
      <c r="N17" s="8">
        <v>2.2000000000000002</v>
      </c>
      <c r="O17" s="8">
        <v>0</v>
      </c>
      <c r="P17" s="8">
        <v>0.7</v>
      </c>
      <c r="Q17" s="8">
        <v>3.9</v>
      </c>
      <c r="R17" s="8">
        <v>1.6</v>
      </c>
      <c r="S17" s="8">
        <v>5</v>
      </c>
      <c r="T17" s="9">
        <v>0.8</v>
      </c>
      <c r="U17" s="9">
        <v>4.7</v>
      </c>
    </row>
    <row r="18" spans="1:23" ht="12" customHeight="1" x14ac:dyDescent="0.2">
      <c r="A18" s="7" t="s">
        <v>16</v>
      </c>
      <c r="B18" s="8">
        <v>3</v>
      </c>
      <c r="C18" s="8">
        <v>0.4</v>
      </c>
      <c r="D18" s="8">
        <v>3.1</v>
      </c>
      <c r="E18" s="8">
        <v>0.6</v>
      </c>
      <c r="F18" s="8">
        <v>2.2000000000000002</v>
      </c>
      <c r="G18" s="8">
        <v>3</v>
      </c>
      <c r="H18" s="8">
        <v>3.3</v>
      </c>
      <c r="I18" s="8">
        <v>3.3</v>
      </c>
      <c r="J18" s="8">
        <v>3.3</v>
      </c>
      <c r="K18" s="8">
        <v>2.4</v>
      </c>
      <c r="L18" s="8">
        <v>3.3</v>
      </c>
      <c r="M18" s="8">
        <v>1.6</v>
      </c>
      <c r="N18" s="8">
        <v>1.6</v>
      </c>
      <c r="O18" s="8">
        <v>0.7</v>
      </c>
      <c r="P18" s="8">
        <v>0</v>
      </c>
      <c r="Q18" s="8">
        <v>4.3</v>
      </c>
      <c r="R18" s="8">
        <v>0.6</v>
      </c>
      <c r="S18" s="8">
        <v>4.4000000000000004</v>
      </c>
      <c r="T18" s="10">
        <v>0.02</v>
      </c>
      <c r="U18" s="11">
        <v>4</v>
      </c>
    </row>
    <row r="19" spans="1:23" ht="12" customHeight="1" x14ac:dyDescent="0.2">
      <c r="A19" s="7" t="s">
        <v>17</v>
      </c>
      <c r="B19" s="8">
        <v>3.9</v>
      </c>
      <c r="C19" s="8">
        <v>4.4000000000000004</v>
      </c>
      <c r="D19" s="8">
        <v>5.6</v>
      </c>
      <c r="E19" s="8">
        <v>4.0999999999999996</v>
      </c>
      <c r="F19" s="8">
        <v>4.5</v>
      </c>
      <c r="G19" s="8">
        <v>2.4</v>
      </c>
      <c r="H19" s="8">
        <v>1.7</v>
      </c>
      <c r="I19" s="8">
        <v>6.3</v>
      </c>
      <c r="J19" s="8">
        <v>2.5</v>
      </c>
      <c r="K19" s="8">
        <v>4.8</v>
      </c>
      <c r="L19" s="8">
        <v>1</v>
      </c>
      <c r="M19" s="8">
        <v>5</v>
      </c>
      <c r="N19" s="8">
        <v>3.7</v>
      </c>
      <c r="O19" s="8">
        <v>3.9</v>
      </c>
      <c r="P19" s="8">
        <v>4.3</v>
      </c>
      <c r="Q19" s="8">
        <v>0</v>
      </c>
      <c r="R19" s="8">
        <v>4.8</v>
      </c>
      <c r="S19" s="8">
        <v>8.1999999999999993</v>
      </c>
      <c r="T19" s="9">
        <v>4.3</v>
      </c>
      <c r="U19" s="11">
        <v>9.9</v>
      </c>
    </row>
    <row r="20" spans="1:23" ht="12" customHeight="1" x14ac:dyDescent="0.2">
      <c r="A20" s="7" t="s">
        <v>21</v>
      </c>
      <c r="B20" s="8">
        <v>2.6</v>
      </c>
      <c r="C20" s="8">
        <v>0.6</v>
      </c>
      <c r="D20" s="8">
        <v>2.8</v>
      </c>
      <c r="E20" s="8">
        <v>1.3</v>
      </c>
      <c r="F20" s="8">
        <v>1.9</v>
      </c>
      <c r="G20" s="8">
        <v>2.9</v>
      </c>
      <c r="H20" s="8">
        <v>3.5</v>
      </c>
      <c r="I20" s="8">
        <v>3</v>
      </c>
      <c r="J20" s="8">
        <v>2.9</v>
      </c>
      <c r="K20" s="8">
        <v>2.2000000000000002</v>
      </c>
      <c r="L20" s="8">
        <v>3.8</v>
      </c>
      <c r="M20" s="8">
        <v>1.2</v>
      </c>
      <c r="N20" s="8">
        <v>1.4</v>
      </c>
      <c r="O20" s="8">
        <v>1.6</v>
      </c>
      <c r="P20" s="8">
        <v>0.6</v>
      </c>
      <c r="Q20" s="8">
        <v>4.8</v>
      </c>
      <c r="R20" s="8">
        <v>0</v>
      </c>
      <c r="S20" s="8">
        <v>4.3</v>
      </c>
      <c r="T20" s="9">
        <v>0.8</v>
      </c>
      <c r="U20" s="11">
        <v>3.8</v>
      </c>
    </row>
    <row r="21" spans="1:23" ht="12" customHeight="1" x14ac:dyDescent="0.2">
      <c r="A21" s="7" t="s">
        <v>19</v>
      </c>
      <c r="B21" s="8">
        <v>5.6</v>
      </c>
      <c r="C21" s="8">
        <v>4.7</v>
      </c>
      <c r="D21" s="8">
        <v>4</v>
      </c>
      <c r="E21" s="8">
        <v>5.4</v>
      </c>
      <c r="F21" s="8">
        <v>4.7</v>
      </c>
      <c r="G21" s="8">
        <v>6.8</v>
      </c>
      <c r="H21" s="8">
        <v>7</v>
      </c>
      <c r="I21" s="8">
        <v>3.3</v>
      </c>
      <c r="J21" s="8">
        <v>6.4</v>
      </c>
      <c r="K21" s="8">
        <v>4.5</v>
      </c>
      <c r="L21" s="8">
        <v>7.2</v>
      </c>
      <c r="M21" s="8">
        <v>3.8</v>
      </c>
      <c r="N21" s="8">
        <v>4.9000000000000004</v>
      </c>
      <c r="O21" s="8">
        <v>5</v>
      </c>
      <c r="P21" s="8">
        <v>4.4000000000000004</v>
      </c>
      <c r="Q21" s="8">
        <v>8.1999999999999993</v>
      </c>
      <c r="R21" s="8">
        <v>4.3</v>
      </c>
      <c r="S21" s="8">
        <v>0</v>
      </c>
      <c r="T21" s="9">
        <v>4.4000000000000004</v>
      </c>
      <c r="U21" s="11">
        <v>0.6</v>
      </c>
    </row>
    <row r="22" spans="1:23" ht="12" customHeight="1" x14ac:dyDescent="0.2">
      <c r="A22" s="7" t="s">
        <v>20</v>
      </c>
      <c r="B22" s="8">
        <v>3.2</v>
      </c>
      <c r="C22" s="8">
        <v>0.4</v>
      </c>
      <c r="D22" s="8">
        <v>3.3</v>
      </c>
      <c r="E22" s="8">
        <v>0.6</v>
      </c>
      <c r="F22" s="8">
        <v>2.4</v>
      </c>
      <c r="G22" s="8">
        <v>3.5</v>
      </c>
      <c r="H22" s="8">
        <v>3.7</v>
      </c>
      <c r="I22" s="8">
        <v>3.5</v>
      </c>
      <c r="J22" s="8">
        <v>3.5</v>
      </c>
      <c r="K22" s="8">
        <v>2.6</v>
      </c>
      <c r="L22" s="8">
        <v>3.3</v>
      </c>
      <c r="M22" s="8">
        <v>1.6</v>
      </c>
      <c r="N22" s="8">
        <v>1.8</v>
      </c>
      <c r="O22" s="8">
        <v>0.8</v>
      </c>
      <c r="P22" s="8">
        <v>0.02</v>
      </c>
      <c r="Q22" s="8">
        <v>4.3</v>
      </c>
      <c r="R22" s="8">
        <v>0.8</v>
      </c>
      <c r="S22" s="8">
        <v>4.4000000000000004</v>
      </c>
      <c r="T22" s="9">
        <v>0</v>
      </c>
      <c r="U22" s="11">
        <v>4</v>
      </c>
    </row>
    <row r="23" spans="1:23" ht="12" customHeight="1" x14ac:dyDescent="0.2">
      <c r="A23" s="7" t="s">
        <v>99</v>
      </c>
      <c r="B23" s="11">
        <v>5.2</v>
      </c>
      <c r="C23" s="11">
        <v>4.2</v>
      </c>
      <c r="D23" s="11">
        <v>3.5</v>
      </c>
      <c r="E23" s="11">
        <v>4.5</v>
      </c>
      <c r="F23" s="11">
        <v>4.3</v>
      </c>
      <c r="G23" s="11">
        <v>9.1999999999999993</v>
      </c>
      <c r="H23" s="11">
        <v>9.4</v>
      </c>
      <c r="I23" s="11">
        <v>2.9</v>
      </c>
      <c r="J23" s="11">
        <v>9.1999999999999993</v>
      </c>
      <c r="K23" s="11">
        <v>4.0999999999999996</v>
      </c>
      <c r="L23" s="11">
        <v>7</v>
      </c>
      <c r="M23" s="11">
        <v>3.5</v>
      </c>
      <c r="N23" s="11">
        <v>4.5999999999999996</v>
      </c>
      <c r="O23" s="11">
        <v>4.7</v>
      </c>
      <c r="P23" s="11">
        <v>4</v>
      </c>
      <c r="Q23" s="11">
        <v>9.9</v>
      </c>
      <c r="R23" s="11">
        <v>3.8</v>
      </c>
      <c r="S23" s="11">
        <v>0.6</v>
      </c>
      <c r="T23" s="11">
        <v>4</v>
      </c>
      <c r="U23" s="9">
        <v>0</v>
      </c>
      <c r="V23" s="12"/>
      <c r="W23" s="12"/>
    </row>
    <row r="24" spans="1:23" ht="12" customHeight="1" x14ac:dyDescent="0.2">
      <c r="A24" s="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</row>
    <row r="25" spans="1:23" ht="12" customHeight="1" x14ac:dyDescent="0.2">
      <c r="A25" s="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2"/>
      <c r="S25" s="12"/>
      <c r="T25" s="12"/>
      <c r="U25" s="12"/>
      <c r="V25" s="12"/>
      <c r="W25" s="12"/>
    </row>
    <row r="26" spans="1:23" ht="12" customHeight="1" x14ac:dyDescent="0.2">
      <c r="A26" s="1"/>
    </row>
    <row r="27" spans="1:23" ht="12" customHeight="1" x14ac:dyDescent="0.2">
      <c r="A27" s="1"/>
    </row>
    <row r="28" spans="1:23" ht="12" customHeight="1" x14ac:dyDescent="0.2">
      <c r="A28" s="1"/>
    </row>
    <row r="29" spans="1:23" ht="12" customHeight="1" x14ac:dyDescent="0.2">
      <c r="A29" s="1"/>
    </row>
    <row r="30" spans="1:23" ht="12" customHeight="1" x14ac:dyDescent="0.2">
      <c r="A30" s="1"/>
    </row>
    <row r="31" spans="1:23" ht="12" customHeight="1" x14ac:dyDescent="0.2">
      <c r="A31" s="1"/>
    </row>
    <row r="32" spans="1:23" ht="12" customHeight="1" x14ac:dyDescent="0.2">
      <c r="A32" s="1"/>
    </row>
    <row r="33" spans="1:1" ht="12" customHeight="1" x14ac:dyDescent="0.2">
      <c r="A33" s="1"/>
    </row>
    <row r="34" spans="1:1" ht="12" customHeight="1" x14ac:dyDescent="0.2">
      <c r="A34" s="1"/>
    </row>
    <row r="35" spans="1:1" ht="12" customHeight="1" x14ac:dyDescent="0.2">
      <c r="A35" s="1"/>
    </row>
    <row r="36" spans="1:1" ht="12" customHeight="1" x14ac:dyDescent="0.2">
      <c r="A36" s="1"/>
    </row>
    <row r="37" spans="1:1" ht="12" customHeight="1" x14ac:dyDescent="0.2">
      <c r="A37" s="1"/>
    </row>
    <row r="38" spans="1:1" ht="12" customHeight="1" x14ac:dyDescent="0.2">
      <c r="A38" s="1"/>
    </row>
    <row r="39" spans="1:1" ht="12" customHeight="1" x14ac:dyDescent="0.2">
      <c r="A39" s="1"/>
    </row>
    <row r="40" spans="1:1" ht="12" customHeight="1" x14ac:dyDescent="0.2">
      <c r="A40" s="1"/>
    </row>
    <row r="41" spans="1:1" ht="12" customHeight="1" x14ac:dyDescent="0.2">
      <c r="A41" s="1"/>
    </row>
    <row r="42" spans="1:1" ht="12" customHeight="1" x14ac:dyDescent="0.2">
      <c r="A42" s="1"/>
    </row>
    <row r="43" spans="1:1" ht="12" customHeight="1" x14ac:dyDescent="0.2">
      <c r="A43" s="1"/>
    </row>
    <row r="44" spans="1:1" ht="12" customHeight="1" x14ac:dyDescent="0.2">
      <c r="A44" s="1"/>
    </row>
    <row r="45" spans="1:1" ht="12" customHeight="1" x14ac:dyDescent="0.2">
      <c r="A45" s="1"/>
    </row>
    <row r="46" spans="1:1" ht="12" customHeight="1" x14ac:dyDescent="0.2">
      <c r="A46" s="1"/>
    </row>
    <row r="47" spans="1:1" ht="12" customHeight="1" x14ac:dyDescent="0.2">
      <c r="A47" s="1"/>
    </row>
    <row r="48" spans="1:1" ht="12" customHeight="1" x14ac:dyDescent="0.2">
      <c r="A48" s="1"/>
    </row>
    <row r="49" spans="1:1" ht="12" customHeight="1" x14ac:dyDescent="0.2">
      <c r="A49" s="1"/>
    </row>
    <row r="50" spans="1:1" ht="12" customHeight="1" x14ac:dyDescent="0.2">
      <c r="A50" s="1"/>
    </row>
    <row r="51" spans="1:1" ht="12" customHeight="1" x14ac:dyDescent="0.2">
      <c r="A51" s="1"/>
    </row>
    <row r="52" spans="1:1" ht="12" customHeight="1" x14ac:dyDescent="0.2">
      <c r="A52" s="1"/>
    </row>
    <row r="53" spans="1:1" ht="12" customHeight="1" x14ac:dyDescent="0.2">
      <c r="A53" s="1"/>
    </row>
    <row r="54" spans="1:1" ht="12" customHeight="1" x14ac:dyDescent="0.2">
      <c r="A54" s="1"/>
    </row>
    <row r="55" spans="1:1" ht="12" customHeight="1" x14ac:dyDescent="0.2">
      <c r="A55" s="1"/>
    </row>
    <row r="56" spans="1:1" ht="12" customHeight="1" x14ac:dyDescent="0.2">
      <c r="A56" s="1"/>
    </row>
    <row r="57" spans="1:1" ht="12" customHeight="1" x14ac:dyDescent="0.2">
      <c r="A57" s="1"/>
    </row>
    <row r="58" spans="1:1" ht="12" customHeight="1" x14ac:dyDescent="0.2">
      <c r="A58" s="1"/>
    </row>
    <row r="59" spans="1:1" ht="12" customHeight="1" x14ac:dyDescent="0.2">
      <c r="A59" s="1"/>
    </row>
    <row r="60" spans="1:1" ht="12" customHeight="1" x14ac:dyDescent="0.2">
      <c r="A60" s="1"/>
    </row>
    <row r="61" spans="1:1" ht="12" customHeight="1" x14ac:dyDescent="0.2">
      <c r="A61" s="1"/>
    </row>
    <row r="62" spans="1:1" ht="12" customHeight="1" x14ac:dyDescent="0.2">
      <c r="A62" s="1"/>
    </row>
    <row r="63" spans="1:1" ht="12" customHeight="1" x14ac:dyDescent="0.2">
      <c r="A63" s="1"/>
    </row>
    <row r="64" spans="1:1" ht="12" customHeight="1" x14ac:dyDescent="0.2">
      <c r="A64" s="1"/>
    </row>
    <row r="65" spans="1:1" ht="12" customHeight="1" x14ac:dyDescent="0.2">
      <c r="A65" s="1"/>
    </row>
    <row r="66" spans="1:1" ht="12" customHeight="1" x14ac:dyDescent="0.2">
      <c r="A66" s="1"/>
    </row>
    <row r="67" spans="1:1" ht="12" customHeight="1" x14ac:dyDescent="0.2">
      <c r="A67" s="1"/>
    </row>
    <row r="68" spans="1:1" ht="12" customHeight="1" x14ac:dyDescent="0.2">
      <c r="A68" s="1"/>
    </row>
    <row r="69" spans="1:1" ht="12" customHeight="1" x14ac:dyDescent="0.2">
      <c r="A69" s="1"/>
    </row>
    <row r="70" spans="1:1" ht="12" customHeight="1" x14ac:dyDescent="0.2">
      <c r="A70" s="1"/>
    </row>
    <row r="71" spans="1:1" ht="12" customHeight="1" x14ac:dyDescent="0.2">
      <c r="A71" s="1"/>
    </row>
    <row r="72" spans="1:1" ht="12" customHeight="1" x14ac:dyDescent="0.2">
      <c r="A72" s="1"/>
    </row>
    <row r="73" spans="1:1" ht="12" customHeight="1" x14ac:dyDescent="0.2">
      <c r="A73" s="1"/>
    </row>
    <row r="74" spans="1:1" ht="12" customHeight="1" x14ac:dyDescent="0.2">
      <c r="A74" s="1"/>
    </row>
    <row r="75" spans="1:1" ht="12" customHeight="1" x14ac:dyDescent="0.2">
      <c r="A75" s="1"/>
    </row>
    <row r="76" spans="1:1" ht="12" customHeight="1" x14ac:dyDescent="0.2">
      <c r="A76" s="1"/>
    </row>
    <row r="77" spans="1:1" ht="12" customHeight="1" x14ac:dyDescent="0.2">
      <c r="A77" s="1"/>
    </row>
    <row r="78" spans="1:1" ht="12" customHeight="1" x14ac:dyDescent="0.2">
      <c r="A78" s="1"/>
    </row>
    <row r="79" spans="1:1" ht="12" customHeight="1" x14ac:dyDescent="0.2">
      <c r="A79" s="1"/>
    </row>
    <row r="80" spans="1:1" ht="12" customHeight="1" x14ac:dyDescent="0.2">
      <c r="A80" s="1"/>
    </row>
    <row r="81" spans="1:1" ht="12" customHeight="1" x14ac:dyDescent="0.2">
      <c r="A81" s="1"/>
    </row>
    <row r="82" spans="1:1" ht="12" customHeight="1" x14ac:dyDescent="0.2">
      <c r="A82" s="1"/>
    </row>
    <row r="83" spans="1:1" ht="12" customHeight="1" x14ac:dyDescent="0.2">
      <c r="A83" s="1"/>
    </row>
    <row r="84" spans="1:1" ht="12" customHeight="1" x14ac:dyDescent="0.2">
      <c r="A84" s="1"/>
    </row>
    <row r="85" spans="1:1" ht="12" customHeight="1" x14ac:dyDescent="0.2">
      <c r="A85" s="1"/>
    </row>
    <row r="86" spans="1:1" ht="12" customHeight="1" x14ac:dyDescent="0.2">
      <c r="A86" s="1"/>
    </row>
    <row r="87" spans="1:1" ht="12" customHeight="1" x14ac:dyDescent="0.2">
      <c r="A87" s="1"/>
    </row>
    <row r="88" spans="1:1" ht="12" customHeight="1" x14ac:dyDescent="0.2">
      <c r="A88" s="1"/>
    </row>
    <row r="89" spans="1:1" ht="12" customHeight="1" x14ac:dyDescent="0.2">
      <c r="A89" s="1"/>
    </row>
    <row r="90" spans="1:1" ht="12" customHeight="1" x14ac:dyDescent="0.2">
      <c r="A90" s="1"/>
    </row>
    <row r="91" spans="1:1" ht="12" customHeight="1" x14ac:dyDescent="0.2">
      <c r="A91" s="1"/>
    </row>
    <row r="92" spans="1:1" ht="12" customHeight="1" x14ac:dyDescent="0.2">
      <c r="A92" s="1"/>
    </row>
    <row r="93" spans="1:1" ht="12" customHeight="1" x14ac:dyDescent="0.2">
      <c r="A93" s="1"/>
    </row>
    <row r="94" spans="1:1" ht="12" customHeight="1" x14ac:dyDescent="0.2">
      <c r="A94" s="1"/>
    </row>
    <row r="95" spans="1:1" ht="12" customHeight="1" x14ac:dyDescent="0.2">
      <c r="A95" s="1"/>
    </row>
    <row r="96" spans="1:1" ht="12" customHeight="1" x14ac:dyDescent="0.2">
      <c r="A96" s="1"/>
    </row>
    <row r="97" spans="1:1" ht="12" customHeight="1" x14ac:dyDescent="0.2">
      <c r="A97" s="1"/>
    </row>
    <row r="98" spans="1:1" ht="12" customHeight="1" x14ac:dyDescent="0.2">
      <c r="A98" s="1"/>
    </row>
    <row r="99" spans="1:1" ht="12" customHeight="1" x14ac:dyDescent="0.2">
      <c r="A99" s="1"/>
    </row>
    <row r="100" spans="1:1" ht="12" customHeight="1" x14ac:dyDescent="0.2">
      <c r="A100" s="1"/>
    </row>
    <row r="101" spans="1:1" ht="12" customHeight="1" x14ac:dyDescent="0.2">
      <c r="A101" s="1"/>
    </row>
    <row r="102" spans="1:1" ht="12" customHeight="1" x14ac:dyDescent="0.2">
      <c r="A102" s="1"/>
    </row>
    <row r="103" spans="1:1" ht="12" customHeight="1" x14ac:dyDescent="0.2">
      <c r="A103" s="1"/>
    </row>
    <row r="104" spans="1:1" ht="12" customHeight="1" x14ac:dyDescent="0.2">
      <c r="A104" s="1"/>
    </row>
    <row r="105" spans="1:1" ht="12" customHeight="1" x14ac:dyDescent="0.2">
      <c r="A105" s="1"/>
    </row>
    <row r="106" spans="1:1" ht="12" customHeight="1" x14ac:dyDescent="0.2">
      <c r="A106" s="1"/>
    </row>
    <row r="107" spans="1:1" ht="12" customHeight="1" x14ac:dyDescent="0.2">
      <c r="A107" s="1"/>
    </row>
    <row r="108" spans="1:1" ht="12" customHeight="1" x14ac:dyDescent="0.2">
      <c r="A108" s="1"/>
    </row>
    <row r="109" spans="1:1" ht="12" customHeight="1" x14ac:dyDescent="0.2">
      <c r="A109" s="1"/>
    </row>
    <row r="110" spans="1:1" ht="12" customHeight="1" x14ac:dyDescent="0.2">
      <c r="A110" s="1"/>
    </row>
    <row r="111" spans="1:1" ht="12" customHeight="1" x14ac:dyDescent="0.2">
      <c r="A111" s="1"/>
    </row>
    <row r="112" spans="1:1" ht="12" customHeight="1" x14ac:dyDescent="0.2">
      <c r="A112" s="1"/>
    </row>
    <row r="113" spans="1:1" ht="12" customHeight="1" x14ac:dyDescent="0.2">
      <c r="A113" s="1"/>
    </row>
    <row r="114" spans="1:1" ht="12" customHeight="1" x14ac:dyDescent="0.2">
      <c r="A114" s="1"/>
    </row>
    <row r="115" spans="1:1" ht="12" customHeight="1" x14ac:dyDescent="0.2">
      <c r="A115" s="1"/>
    </row>
    <row r="116" spans="1:1" ht="12" customHeight="1" x14ac:dyDescent="0.2">
      <c r="A116" s="1"/>
    </row>
    <row r="117" spans="1:1" ht="12" customHeight="1" x14ac:dyDescent="0.2">
      <c r="A117" s="1"/>
    </row>
    <row r="118" spans="1:1" ht="12" customHeight="1" x14ac:dyDescent="0.2">
      <c r="A118" s="1"/>
    </row>
    <row r="119" spans="1:1" ht="12" customHeight="1" x14ac:dyDescent="0.2">
      <c r="A119" s="1"/>
    </row>
    <row r="120" spans="1:1" ht="12" customHeight="1" x14ac:dyDescent="0.2">
      <c r="A120" s="1"/>
    </row>
    <row r="121" spans="1:1" ht="12" customHeight="1" x14ac:dyDescent="0.2">
      <c r="A121" s="1"/>
    </row>
    <row r="122" spans="1:1" ht="12" customHeight="1" x14ac:dyDescent="0.2">
      <c r="A122" s="1"/>
    </row>
    <row r="123" spans="1:1" ht="12" customHeight="1" x14ac:dyDescent="0.2">
      <c r="A123" s="1"/>
    </row>
    <row r="124" spans="1:1" ht="12" customHeight="1" x14ac:dyDescent="0.2">
      <c r="A124" s="1"/>
    </row>
    <row r="125" spans="1:1" ht="12" customHeight="1" x14ac:dyDescent="0.2">
      <c r="A125" s="1"/>
    </row>
    <row r="126" spans="1:1" ht="12" customHeight="1" x14ac:dyDescent="0.2">
      <c r="A126" s="1"/>
    </row>
    <row r="127" spans="1:1" ht="12" customHeight="1" x14ac:dyDescent="0.2">
      <c r="A127" s="1"/>
    </row>
    <row r="128" spans="1:1" ht="12" customHeight="1" x14ac:dyDescent="0.2">
      <c r="A128" s="1"/>
    </row>
    <row r="129" spans="1:1" ht="12" customHeight="1" x14ac:dyDescent="0.2">
      <c r="A129" s="1"/>
    </row>
    <row r="130" spans="1:1" ht="12" customHeight="1" x14ac:dyDescent="0.2">
      <c r="A130" s="1"/>
    </row>
    <row r="131" spans="1:1" ht="12" customHeight="1" x14ac:dyDescent="0.2">
      <c r="A131" s="1"/>
    </row>
    <row r="132" spans="1:1" ht="12" customHeight="1" x14ac:dyDescent="0.2">
      <c r="A132" s="1"/>
    </row>
    <row r="133" spans="1:1" ht="12" customHeight="1" x14ac:dyDescent="0.2">
      <c r="A133" s="1"/>
    </row>
    <row r="134" spans="1:1" ht="12" customHeight="1" x14ac:dyDescent="0.2">
      <c r="A134" s="1"/>
    </row>
    <row r="135" spans="1:1" ht="12" customHeight="1" x14ac:dyDescent="0.2">
      <c r="A135" s="1"/>
    </row>
    <row r="136" spans="1:1" ht="12" customHeight="1" x14ac:dyDescent="0.2">
      <c r="A136" s="1"/>
    </row>
    <row r="137" spans="1:1" ht="12" customHeight="1" x14ac:dyDescent="0.2">
      <c r="A137" s="1"/>
    </row>
    <row r="138" spans="1:1" ht="12" customHeight="1" x14ac:dyDescent="0.2">
      <c r="A138" s="1"/>
    </row>
    <row r="139" spans="1:1" ht="12" customHeight="1" x14ac:dyDescent="0.2">
      <c r="A139" s="1"/>
    </row>
    <row r="140" spans="1:1" ht="12" customHeight="1" x14ac:dyDescent="0.2">
      <c r="A140" s="1"/>
    </row>
    <row r="141" spans="1:1" ht="12" customHeight="1" x14ac:dyDescent="0.2">
      <c r="A141" s="1"/>
    </row>
    <row r="142" spans="1:1" ht="12" customHeight="1" x14ac:dyDescent="0.2">
      <c r="A142" s="1"/>
    </row>
    <row r="143" spans="1:1" ht="12" customHeight="1" x14ac:dyDescent="0.2">
      <c r="A143" s="1"/>
    </row>
    <row r="144" spans="1:1" ht="12" customHeight="1" x14ac:dyDescent="0.2">
      <c r="A144" s="1"/>
    </row>
    <row r="145" spans="1:1" ht="12" customHeight="1" x14ac:dyDescent="0.2">
      <c r="A145" s="1"/>
    </row>
    <row r="146" spans="1:1" ht="12" customHeight="1" x14ac:dyDescent="0.2">
      <c r="A146" s="1"/>
    </row>
    <row r="147" spans="1:1" ht="12" customHeight="1" x14ac:dyDescent="0.2">
      <c r="A147" s="1"/>
    </row>
    <row r="148" spans="1:1" ht="12" customHeight="1" x14ac:dyDescent="0.2">
      <c r="A148" s="1"/>
    </row>
    <row r="149" spans="1:1" ht="12" customHeight="1" x14ac:dyDescent="0.2">
      <c r="A149" s="1"/>
    </row>
    <row r="150" spans="1:1" ht="12" customHeight="1" x14ac:dyDescent="0.2">
      <c r="A150" s="1"/>
    </row>
    <row r="151" spans="1:1" ht="12" customHeight="1" x14ac:dyDescent="0.2">
      <c r="A151" s="1"/>
    </row>
    <row r="152" spans="1:1" ht="12" customHeight="1" x14ac:dyDescent="0.2">
      <c r="A152" s="1"/>
    </row>
    <row r="153" spans="1:1" ht="12" customHeight="1" x14ac:dyDescent="0.2">
      <c r="A153" s="1"/>
    </row>
    <row r="154" spans="1:1" ht="12" customHeight="1" x14ac:dyDescent="0.2">
      <c r="A154" s="1"/>
    </row>
    <row r="155" spans="1:1" ht="12" customHeight="1" x14ac:dyDescent="0.2">
      <c r="A155" s="1"/>
    </row>
    <row r="156" spans="1:1" ht="12" customHeight="1" x14ac:dyDescent="0.2">
      <c r="A156" s="1"/>
    </row>
    <row r="157" spans="1:1" ht="12" customHeight="1" x14ac:dyDescent="0.2">
      <c r="A157" s="1"/>
    </row>
    <row r="158" spans="1:1" ht="12" customHeight="1" x14ac:dyDescent="0.2">
      <c r="A158" s="1"/>
    </row>
    <row r="159" spans="1:1" ht="12" customHeight="1" x14ac:dyDescent="0.2">
      <c r="A159" s="1"/>
    </row>
    <row r="160" spans="1:1" ht="12" customHeight="1" x14ac:dyDescent="0.2">
      <c r="A160" s="1"/>
    </row>
    <row r="161" spans="1:1" ht="12" customHeight="1" x14ac:dyDescent="0.2">
      <c r="A161" s="1"/>
    </row>
    <row r="162" spans="1:1" ht="12" customHeight="1" x14ac:dyDescent="0.2">
      <c r="A162" s="1"/>
    </row>
    <row r="163" spans="1:1" ht="12" customHeight="1" x14ac:dyDescent="0.2">
      <c r="A163" s="1"/>
    </row>
    <row r="164" spans="1:1" ht="12" customHeight="1" x14ac:dyDescent="0.2">
      <c r="A164" s="1"/>
    </row>
    <row r="165" spans="1:1" ht="12" customHeight="1" x14ac:dyDescent="0.2">
      <c r="A165" s="1"/>
    </row>
    <row r="166" spans="1:1" ht="12" customHeight="1" x14ac:dyDescent="0.2">
      <c r="A166" s="1"/>
    </row>
    <row r="167" spans="1:1" ht="12" customHeight="1" x14ac:dyDescent="0.2">
      <c r="A167" s="1"/>
    </row>
    <row r="168" spans="1:1" ht="12" customHeight="1" x14ac:dyDescent="0.2">
      <c r="A168" s="1"/>
    </row>
    <row r="169" spans="1:1" ht="12" customHeight="1" x14ac:dyDescent="0.2">
      <c r="A169" s="1"/>
    </row>
    <row r="170" spans="1:1" ht="12" customHeight="1" x14ac:dyDescent="0.2">
      <c r="A170" s="1"/>
    </row>
    <row r="171" spans="1:1" ht="12" customHeight="1" x14ac:dyDescent="0.2">
      <c r="A171" s="1"/>
    </row>
    <row r="172" spans="1:1" ht="12" customHeight="1" x14ac:dyDescent="0.2">
      <c r="A172" s="1"/>
    </row>
    <row r="173" spans="1:1" ht="12" customHeight="1" x14ac:dyDescent="0.2">
      <c r="A173" s="1"/>
    </row>
    <row r="174" spans="1:1" ht="12" customHeight="1" x14ac:dyDescent="0.2">
      <c r="A174" s="1"/>
    </row>
    <row r="175" spans="1:1" ht="12" customHeight="1" x14ac:dyDescent="0.2">
      <c r="A175" s="1"/>
    </row>
    <row r="176" spans="1:1" ht="12" customHeight="1" x14ac:dyDescent="0.2">
      <c r="A176" s="1"/>
    </row>
    <row r="177" spans="1:1" ht="12" customHeight="1" x14ac:dyDescent="0.2">
      <c r="A177" s="1"/>
    </row>
    <row r="178" spans="1:1" ht="12" customHeight="1" x14ac:dyDescent="0.2">
      <c r="A178" s="1"/>
    </row>
    <row r="179" spans="1:1" ht="12" customHeight="1" x14ac:dyDescent="0.2">
      <c r="A179" s="1"/>
    </row>
    <row r="180" spans="1:1" ht="12" customHeight="1" x14ac:dyDescent="0.2">
      <c r="A180" s="1"/>
    </row>
    <row r="181" spans="1:1" ht="12" customHeight="1" x14ac:dyDescent="0.2">
      <c r="A181" s="1"/>
    </row>
    <row r="182" spans="1:1" ht="12" customHeight="1" x14ac:dyDescent="0.2">
      <c r="A182" s="1"/>
    </row>
    <row r="183" spans="1:1" ht="12" customHeight="1" x14ac:dyDescent="0.2">
      <c r="A183" s="1"/>
    </row>
    <row r="184" spans="1:1" ht="12" customHeight="1" x14ac:dyDescent="0.2">
      <c r="A184" s="1"/>
    </row>
    <row r="185" spans="1:1" ht="12" customHeight="1" x14ac:dyDescent="0.2">
      <c r="A185" s="1"/>
    </row>
    <row r="186" spans="1:1" ht="12" customHeight="1" x14ac:dyDescent="0.2">
      <c r="A186" s="1"/>
    </row>
    <row r="187" spans="1:1" ht="12" customHeight="1" x14ac:dyDescent="0.2">
      <c r="A187" s="1"/>
    </row>
    <row r="188" spans="1:1" ht="12" customHeight="1" x14ac:dyDescent="0.2">
      <c r="A188" s="1"/>
    </row>
    <row r="189" spans="1:1" ht="12" customHeight="1" x14ac:dyDescent="0.2">
      <c r="A189" s="1"/>
    </row>
    <row r="190" spans="1:1" ht="12" customHeight="1" x14ac:dyDescent="0.2">
      <c r="A190" s="1"/>
    </row>
    <row r="191" spans="1:1" ht="12" customHeight="1" x14ac:dyDescent="0.2">
      <c r="A191" s="1"/>
    </row>
    <row r="192" spans="1:1" ht="12" customHeight="1" x14ac:dyDescent="0.2">
      <c r="A192" s="1"/>
    </row>
    <row r="193" spans="1:1" ht="12" customHeight="1" x14ac:dyDescent="0.2">
      <c r="A193" s="1"/>
    </row>
    <row r="194" spans="1:1" ht="12" customHeight="1" x14ac:dyDescent="0.2">
      <c r="A194" s="1"/>
    </row>
    <row r="195" spans="1:1" ht="12" customHeight="1" x14ac:dyDescent="0.2">
      <c r="A195" s="1"/>
    </row>
    <row r="196" spans="1:1" ht="12" customHeight="1" x14ac:dyDescent="0.2">
      <c r="A196" s="1"/>
    </row>
    <row r="197" spans="1:1" ht="12" customHeight="1" x14ac:dyDescent="0.2">
      <c r="A197" s="1"/>
    </row>
    <row r="198" spans="1:1" ht="12" customHeight="1" x14ac:dyDescent="0.2">
      <c r="A198" s="1"/>
    </row>
    <row r="199" spans="1:1" ht="12" customHeight="1" x14ac:dyDescent="0.2">
      <c r="A199" s="1"/>
    </row>
    <row r="200" spans="1:1" ht="12" customHeight="1" x14ac:dyDescent="0.2">
      <c r="A200" s="1"/>
    </row>
    <row r="201" spans="1:1" ht="12" customHeight="1" x14ac:dyDescent="0.2">
      <c r="A201" s="1"/>
    </row>
    <row r="202" spans="1:1" ht="12" customHeight="1" x14ac:dyDescent="0.2">
      <c r="A202" s="1"/>
    </row>
    <row r="203" spans="1:1" ht="12" customHeight="1" x14ac:dyDescent="0.2">
      <c r="A203" s="1"/>
    </row>
    <row r="204" spans="1:1" ht="12" customHeight="1" x14ac:dyDescent="0.2">
      <c r="A204" s="1"/>
    </row>
    <row r="205" spans="1:1" ht="12" customHeight="1" x14ac:dyDescent="0.2">
      <c r="A205" s="1"/>
    </row>
    <row r="206" spans="1:1" ht="12" customHeight="1" x14ac:dyDescent="0.2">
      <c r="A206" s="1"/>
    </row>
    <row r="207" spans="1:1" ht="12" customHeight="1" x14ac:dyDescent="0.2">
      <c r="A207" s="1"/>
    </row>
    <row r="208" spans="1:1" ht="12" customHeight="1" x14ac:dyDescent="0.2">
      <c r="A208" s="1"/>
    </row>
    <row r="209" spans="1:1" ht="12" customHeight="1" x14ac:dyDescent="0.2">
      <c r="A209" s="1"/>
    </row>
    <row r="210" spans="1:1" ht="12" customHeight="1" x14ac:dyDescent="0.2">
      <c r="A210" s="1"/>
    </row>
    <row r="211" spans="1:1" ht="12" customHeight="1" x14ac:dyDescent="0.2">
      <c r="A211" s="1"/>
    </row>
    <row r="212" spans="1:1" ht="12" customHeight="1" x14ac:dyDescent="0.2">
      <c r="A212" s="1"/>
    </row>
    <row r="213" spans="1:1" ht="12" customHeight="1" x14ac:dyDescent="0.2">
      <c r="A213" s="1"/>
    </row>
    <row r="214" spans="1:1" ht="12" customHeight="1" x14ac:dyDescent="0.2">
      <c r="A214" s="1"/>
    </row>
    <row r="215" spans="1:1" ht="12" customHeight="1" x14ac:dyDescent="0.2">
      <c r="A215" s="1"/>
    </row>
    <row r="216" spans="1:1" ht="12" customHeight="1" x14ac:dyDescent="0.2">
      <c r="A216" s="1"/>
    </row>
    <row r="217" spans="1:1" ht="12" customHeight="1" x14ac:dyDescent="0.2">
      <c r="A217" s="1"/>
    </row>
    <row r="218" spans="1:1" ht="12" customHeight="1" x14ac:dyDescent="0.2">
      <c r="A218" s="1"/>
    </row>
    <row r="219" spans="1:1" ht="12" customHeight="1" x14ac:dyDescent="0.2">
      <c r="A219" s="1"/>
    </row>
    <row r="220" spans="1:1" ht="12" customHeight="1" x14ac:dyDescent="0.2">
      <c r="A220" s="1"/>
    </row>
    <row r="221" spans="1:1" ht="12" customHeight="1" x14ac:dyDescent="0.2">
      <c r="A221" s="1"/>
    </row>
    <row r="222" spans="1:1" ht="12" customHeight="1" x14ac:dyDescent="0.2">
      <c r="A222" s="1"/>
    </row>
    <row r="223" spans="1:1" ht="12" customHeight="1" x14ac:dyDescent="0.2">
      <c r="A223" s="1"/>
    </row>
    <row r="224" spans="1:1" ht="12" customHeight="1" x14ac:dyDescent="0.2">
      <c r="A224" s="1"/>
    </row>
    <row r="225" spans="1:1" ht="12" customHeight="1" x14ac:dyDescent="0.2">
      <c r="A225" s="1"/>
    </row>
    <row r="226" spans="1:1" ht="12" customHeight="1" x14ac:dyDescent="0.2">
      <c r="A226" s="1"/>
    </row>
    <row r="227" spans="1:1" ht="12" customHeight="1" x14ac:dyDescent="0.2">
      <c r="A227" s="1"/>
    </row>
    <row r="228" spans="1:1" ht="12" customHeight="1" x14ac:dyDescent="0.2">
      <c r="A228" s="1"/>
    </row>
    <row r="229" spans="1:1" ht="12" customHeight="1" x14ac:dyDescent="0.2">
      <c r="A229" s="1"/>
    </row>
    <row r="230" spans="1:1" ht="12" customHeight="1" x14ac:dyDescent="0.2">
      <c r="A230" s="1"/>
    </row>
    <row r="231" spans="1:1" ht="12" customHeight="1" x14ac:dyDescent="0.2">
      <c r="A231" s="1"/>
    </row>
    <row r="232" spans="1:1" ht="12" customHeight="1" x14ac:dyDescent="0.2">
      <c r="A232" s="1"/>
    </row>
    <row r="233" spans="1:1" ht="12" customHeight="1" x14ac:dyDescent="0.2">
      <c r="A233" s="1"/>
    </row>
    <row r="234" spans="1:1" ht="12" customHeight="1" x14ac:dyDescent="0.2">
      <c r="A234" s="1"/>
    </row>
    <row r="235" spans="1:1" ht="12" customHeight="1" x14ac:dyDescent="0.2">
      <c r="A235" s="1"/>
    </row>
    <row r="236" spans="1:1" ht="12" customHeight="1" x14ac:dyDescent="0.2">
      <c r="A236" s="1"/>
    </row>
    <row r="237" spans="1:1" ht="12" customHeight="1" x14ac:dyDescent="0.2">
      <c r="A237" s="1"/>
    </row>
    <row r="238" spans="1:1" ht="12" customHeight="1" x14ac:dyDescent="0.2">
      <c r="A238" s="1"/>
    </row>
    <row r="239" spans="1:1" ht="12" customHeight="1" x14ac:dyDescent="0.2">
      <c r="A239" s="1"/>
    </row>
    <row r="240" spans="1:1" ht="12" customHeight="1" x14ac:dyDescent="0.2">
      <c r="A240" s="1"/>
    </row>
    <row r="241" spans="1:1" ht="12" customHeight="1" x14ac:dyDescent="0.2">
      <c r="A241" s="1"/>
    </row>
    <row r="242" spans="1:1" ht="12" customHeight="1" x14ac:dyDescent="0.2">
      <c r="A242" s="1"/>
    </row>
    <row r="243" spans="1:1" ht="12" customHeight="1" x14ac:dyDescent="0.2">
      <c r="A243" s="1"/>
    </row>
    <row r="244" spans="1:1" ht="12" customHeight="1" x14ac:dyDescent="0.2">
      <c r="A244" s="1"/>
    </row>
    <row r="245" spans="1:1" ht="12" customHeight="1" x14ac:dyDescent="0.2">
      <c r="A245" s="1"/>
    </row>
    <row r="246" spans="1:1" ht="12" customHeight="1" x14ac:dyDescent="0.2">
      <c r="A246" s="1"/>
    </row>
    <row r="247" spans="1:1" ht="12" customHeight="1" x14ac:dyDescent="0.2">
      <c r="A247" s="1"/>
    </row>
    <row r="248" spans="1:1" ht="12" customHeight="1" x14ac:dyDescent="0.2">
      <c r="A248" s="1"/>
    </row>
    <row r="249" spans="1:1" ht="12" customHeight="1" x14ac:dyDescent="0.2">
      <c r="A249" s="1"/>
    </row>
    <row r="250" spans="1:1" ht="12" customHeight="1" x14ac:dyDescent="0.2">
      <c r="A250" s="1"/>
    </row>
    <row r="251" spans="1:1" ht="12" customHeight="1" x14ac:dyDescent="0.2">
      <c r="A251" s="1"/>
    </row>
    <row r="252" spans="1:1" ht="12" customHeight="1" x14ac:dyDescent="0.2">
      <c r="A252" s="1"/>
    </row>
    <row r="253" spans="1:1" ht="12" customHeight="1" x14ac:dyDescent="0.2">
      <c r="A253" s="1"/>
    </row>
    <row r="254" spans="1:1" ht="12" customHeight="1" x14ac:dyDescent="0.2">
      <c r="A254" s="1"/>
    </row>
    <row r="255" spans="1:1" ht="12" customHeight="1" x14ac:dyDescent="0.2">
      <c r="A255" s="1"/>
    </row>
    <row r="256" spans="1:1" ht="12" customHeight="1" x14ac:dyDescent="0.2">
      <c r="A256" s="1"/>
    </row>
    <row r="257" spans="1:1" ht="12" customHeight="1" x14ac:dyDescent="0.2">
      <c r="A257" s="1"/>
    </row>
    <row r="258" spans="1:1" ht="12" customHeight="1" x14ac:dyDescent="0.2">
      <c r="A258" s="1"/>
    </row>
    <row r="259" spans="1:1" ht="12" customHeight="1" x14ac:dyDescent="0.2">
      <c r="A259" s="1"/>
    </row>
    <row r="260" spans="1:1" ht="12" customHeight="1" x14ac:dyDescent="0.2">
      <c r="A260" s="1"/>
    </row>
    <row r="261" spans="1:1" ht="12" customHeight="1" x14ac:dyDescent="0.2">
      <c r="A261" s="1"/>
    </row>
    <row r="262" spans="1:1" ht="12" customHeight="1" x14ac:dyDescent="0.2">
      <c r="A262" s="1"/>
    </row>
    <row r="263" spans="1:1" ht="12" customHeight="1" x14ac:dyDescent="0.2">
      <c r="A263" s="1"/>
    </row>
    <row r="264" spans="1:1" ht="12" customHeight="1" x14ac:dyDescent="0.2">
      <c r="A264" s="1"/>
    </row>
    <row r="265" spans="1:1" ht="12" customHeight="1" x14ac:dyDescent="0.2">
      <c r="A265" s="1"/>
    </row>
    <row r="266" spans="1:1" ht="12" customHeight="1" x14ac:dyDescent="0.2">
      <c r="A266" s="1"/>
    </row>
    <row r="267" spans="1:1" ht="12" customHeight="1" x14ac:dyDescent="0.2">
      <c r="A267" s="1"/>
    </row>
    <row r="268" spans="1:1" ht="12" customHeight="1" x14ac:dyDescent="0.2">
      <c r="A268" s="1"/>
    </row>
    <row r="269" spans="1:1" ht="12" customHeight="1" x14ac:dyDescent="0.2">
      <c r="A269" s="1"/>
    </row>
    <row r="270" spans="1:1" ht="12" customHeight="1" x14ac:dyDescent="0.2">
      <c r="A270" s="1"/>
    </row>
    <row r="271" spans="1:1" ht="12" customHeight="1" x14ac:dyDescent="0.2">
      <c r="A271" s="1"/>
    </row>
    <row r="272" spans="1:1" ht="12" customHeight="1" x14ac:dyDescent="0.2">
      <c r="A272" s="1"/>
    </row>
    <row r="273" spans="1:1" ht="12" customHeight="1" x14ac:dyDescent="0.2">
      <c r="A273" s="1"/>
    </row>
    <row r="274" spans="1:1" ht="12" customHeight="1" x14ac:dyDescent="0.2">
      <c r="A274" s="1"/>
    </row>
    <row r="275" spans="1:1" ht="12" customHeight="1" x14ac:dyDescent="0.2">
      <c r="A275" s="1"/>
    </row>
    <row r="276" spans="1:1" ht="12" customHeight="1" x14ac:dyDescent="0.2">
      <c r="A276" s="1"/>
    </row>
    <row r="277" spans="1:1" ht="12" customHeight="1" x14ac:dyDescent="0.2">
      <c r="A277" s="1"/>
    </row>
    <row r="278" spans="1:1" ht="12" customHeight="1" x14ac:dyDescent="0.2">
      <c r="A278" s="1"/>
    </row>
    <row r="279" spans="1:1" ht="12" customHeight="1" x14ac:dyDescent="0.2">
      <c r="A279" s="1"/>
    </row>
    <row r="280" spans="1:1" ht="12" customHeight="1" x14ac:dyDescent="0.2">
      <c r="A280" s="1"/>
    </row>
    <row r="281" spans="1:1" ht="12" customHeight="1" x14ac:dyDescent="0.2">
      <c r="A281" s="1"/>
    </row>
    <row r="282" spans="1:1" ht="12" customHeight="1" x14ac:dyDescent="0.2">
      <c r="A282" s="1"/>
    </row>
    <row r="283" spans="1:1" ht="12" customHeight="1" x14ac:dyDescent="0.2">
      <c r="A283" s="1"/>
    </row>
    <row r="284" spans="1:1" ht="12" customHeight="1" x14ac:dyDescent="0.2">
      <c r="A284" s="1"/>
    </row>
    <row r="285" spans="1:1" ht="12" customHeight="1" x14ac:dyDescent="0.2">
      <c r="A285" s="1"/>
    </row>
    <row r="286" spans="1:1" ht="12" customHeight="1" x14ac:dyDescent="0.2">
      <c r="A286" s="1"/>
    </row>
    <row r="287" spans="1:1" ht="12" customHeight="1" x14ac:dyDescent="0.2">
      <c r="A287" s="1"/>
    </row>
    <row r="288" spans="1:1" ht="12" customHeight="1" x14ac:dyDescent="0.2">
      <c r="A288" s="1"/>
    </row>
    <row r="289" spans="1:1" ht="12" customHeight="1" x14ac:dyDescent="0.2">
      <c r="A289" s="1"/>
    </row>
    <row r="290" spans="1:1" ht="12" customHeight="1" x14ac:dyDescent="0.2">
      <c r="A290" s="1"/>
    </row>
    <row r="291" spans="1:1" ht="12" customHeight="1" x14ac:dyDescent="0.2">
      <c r="A291" s="1"/>
    </row>
    <row r="292" spans="1:1" ht="12" customHeight="1" x14ac:dyDescent="0.2">
      <c r="A292" s="1"/>
    </row>
    <row r="293" spans="1:1" ht="12" customHeight="1" x14ac:dyDescent="0.2">
      <c r="A293" s="1"/>
    </row>
    <row r="294" spans="1:1" ht="12" customHeight="1" x14ac:dyDescent="0.2">
      <c r="A294" s="1"/>
    </row>
    <row r="295" spans="1:1" ht="12" customHeight="1" x14ac:dyDescent="0.2">
      <c r="A295" s="1"/>
    </row>
    <row r="296" spans="1:1" ht="12" customHeight="1" x14ac:dyDescent="0.2">
      <c r="A296" s="1"/>
    </row>
    <row r="297" spans="1:1" ht="12" customHeight="1" x14ac:dyDescent="0.2">
      <c r="A297" s="1"/>
    </row>
    <row r="298" spans="1:1" ht="12" customHeight="1" x14ac:dyDescent="0.2">
      <c r="A298" s="1"/>
    </row>
    <row r="299" spans="1:1" ht="12" customHeight="1" x14ac:dyDescent="0.2">
      <c r="A299" s="1"/>
    </row>
    <row r="300" spans="1:1" ht="12" customHeight="1" x14ac:dyDescent="0.2">
      <c r="A300" s="1"/>
    </row>
    <row r="301" spans="1:1" ht="12" customHeight="1" x14ac:dyDescent="0.2">
      <c r="A301" s="1"/>
    </row>
    <row r="302" spans="1:1" ht="12" customHeight="1" x14ac:dyDescent="0.2">
      <c r="A302" s="1"/>
    </row>
    <row r="303" spans="1:1" ht="12" customHeight="1" x14ac:dyDescent="0.2">
      <c r="A303" s="1"/>
    </row>
    <row r="304" spans="1:1" ht="12" customHeight="1" x14ac:dyDescent="0.2">
      <c r="A304" s="1"/>
    </row>
    <row r="305" spans="1:1" ht="12" customHeight="1" x14ac:dyDescent="0.2">
      <c r="A305" s="1"/>
    </row>
    <row r="306" spans="1:1" ht="12" customHeight="1" x14ac:dyDescent="0.2">
      <c r="A306" s="1"/>
    </row>
    <row r="307" spans="1:1" ht="12" customHeight="1" x14ac:dyDescent="0.2">
      <c r="A307" s="1"/>
    </row>
    <row r="308" spans="1:1" ht="12" customHeight="1" x14ac:dyDescent="0.2">
      <c r="A308" s="1"/>
    </row>
    <row r="309" spans="1:1" ht="12" customHeight="1" x14ac:dyDescent="0.2">
      <c r="A309" s="1"/>
    </row>
    <row r="310" spans="1:1" ht="12" customHeight="1" x14ac:dyDescent="0.2">
      <c r="A310" s="1"/>
    </row>
    <row r="311" spans="1:1" ht="12" customHeight="1" x14ac:dyDescent="0.2">
      <c r="A311" s="1"/>
    </row>
    <row r="312" spans="1:1" ht="12" customHeight="1" x14ac:dyDescent="0.2">
      <c r="A312" s="1"/>
    </row>
    <row r="313" spans="1:1" ht="12" customHeight="1" x14ac:dyDescent="0.2">
      <c r="A313" s="1"/>
    </row>
    <row r="314" spans="1:1" ht="12" customHeight="1" x14ac:dyDescent="0.2">
      <c r="A314" s="1"/>
    </row>
    <row r="315" spans="1:1" ht="12" customHeight="1" x14ac:dyDescent="0.2">
      <c r="A315" s="1"/>
    </row>
    <row r="316" spans="1:1" ht="12" customHeight="1" x14ac:dyDescent="0.2">
      <c r="A316" s="1"/>
    </row>
    <row r="317" spans="1:1" ht="12" customHeight="1" x14ac:dyDescent="0.2">
      <c r="A317" s="1"/>
    </row>
    <row r="318" spans="1:1" ht="12" customHeight="1" x14ac:dyDescent="0.2">
      <c r="A318" s="1"/>
    </row>
    <row r="319" spans="1:1" ht="12" customHeight="1" x14ac:dyDescent="0.2">
      <c r="A319" s="1"/>
    </row>
    <row r="320" spans="1:1" ht="12" customHeight="1" x14ac:dyDescent="0.2">
      <c r="A320" s="1"/>
    </row>
    <row r="321" spans="1:1" ht="12" customHeight="1" x14ac:dyDescent="0.2">
      <c r="A321" s="1"/>
    </row>
    <row r="322" spans="1:1" ht="12" customHeight="1" x14ac:dyDescent="0.2">
      <c r="A322" s="1"/>
    </row>
    <row r="323" spans="1:1" ht="12" customHeight="1" x14ac:dyDescent="0.2">
      <c r="A323" s="1"/>
    </row>
    <row r="324" spans="1:1" ht="12" customHeight="1" x14ac:dyDescent="0.2">
      <c r="A324" s="1"/>
    </row>
    <row r="325" spans="1:1" ht="12" customHeight="1" x14ac:dyDescent="0.2">
      <c r="A325" s="1"/>
    </row>
    <row r="326" spans="1:1" ht="12" customHeight="1" x14ac:dyDescent="0.2">
      <c r="A326" s="1"/>
    </row>
    <row r="327" spans="1:1" ht="12" customHeight="1" x14ac:dyDescent="0.2">
      <c r="A327" s="1"/>
    </row>
    <row r="328" spans="1:1" ht="12" customHeight="1" x14ac:dyDescent="0.2">
      <c r="A328" s="1"/>
    </row>
    <row r="329" spans="1:1" ht="12" customHeight="1" x14ac:dyDescent="0.2">
      <c r="A329" s="1"/>
    </row>
    <row r="330" spans="1:1" ht="12" customHeight="1" x14ac:dyDescent="0.2">
      <c r="A330" s="1"/>
    </row>
    <row r="331" spans="1:1" ht="12" customHeight="1" x14ac:dyDescent="0.2">
      <c r="A331" s="1"/>
    </row>
    <row r="332" spans="1:1" ht="12" customHeight="1" x14ac:dyDescent="0.2">
      <c r="A332" s="1"/>
    </row>
    <row r="333" spans="1:1" ht="12" customHeight="1" x14ac:dyDescent="0.2">
      <c r="A333" s="1"/>
    </row>
    <row r="334" spans="1:1" ht="12" customHeight="1" x14ac:dyDescent="0.2">
      <c r="A334" s="1"/>
    </row>
    <row r="335" spans="1:1" ht="12" customHeight="1" x14ac:dyDescent="0.2">
      <c r="A335" s="1"/>
    </row>
    <row r="336" spans="1:1" ht="12" customHeight="1" x14ac:dyDescent="0.2">
      <c r="A336" s="1"/>
    </row>
    <row r="337" spans="1:1" ht="12" customHeight="1" x14ac:dyDescent="0.2">
      <c r="A337" s="1"/>
    </row>
    <row r="338" spans="1:1" ht="12" customHeight="1" x14ac:dyDescent="0.2">
      <c r="A338" s="1"/>
    </row>
    <row r="339" spans="1:1" ht="12" customHeight="1" x14ac:dyDescent="0.2">
      <c r="A339" s="1"/>
    </row>
    <row r="340" spans="1:1" ht="12" customHeight="1" x14ac:dyDescent="0.2">
      <c r="A340" s="1"/>
    </row>
    <row r="341" spans="1:1" ht="12" customHeight="1" x14ac:dyDescent="0.2">
      <c r="A341" s="1"/>
    </row>
    <row r="342" spans="1:1" ht="12" customHeight="1" x14ac:dyDescent="0.2">
      <c r="A342" s="1"/>
    </row>
    <row r="343" spans="1:1" ht="12" customHeight="1" x14ac:dyDescent="0.2">
      <c r="A343" s="1"/>
    </row>
    <row r="344" spans="1:1" ht="12" customHeight="1" x14ac:dyDescent="0.2">
      <c r="A344" s="1"/>
    </row>
    <row r="345" spans="1:1" ht="12" customHeight="1" x14ac:dyDescent="0.2">
      <c r="A345" s="1"/>
    </row>
    <row r="346" spans="1:1" ht="12" customHeight="1" x14ac:dyDescent="0.2">
      <c r="A346" s="1"/>
    </row>
    <row r="347" spans="1:1" ht="12" customHeight="1" x14ac:dyDescent="0.2">
      <c r="A347" s="1"/>
    </row>
    <row r="348" spans="1:1" ht="12" customHeight="1" x14ac:dyDescent="0.2">
      <c r="A348" s="1"/>
    </row>
    <row r="349" spans="1:1" ht="12" customHeight="1" x14ac:dyDescent="0.2">
      <c r="A349" s="1"/>
    </row>
    <row r="350" spans="1:1" ht="12" customHeight="1" x14ac:dyDescent="0.2">
      <c r="A350" s="1"/>
    </row>
    <row r="351" spans="1:1" ht="12" customHeight="1" x14ac:dyDescent="0.2">
      <c r="A351" s="1"/>
    </row>
    <row r="352" spans="1:1" ht="12" customHeight="1" x14ac:dyDescent="0.2">
      <c r="A352" s="1"/>
    </row>
    <row r="353" spans="1:1" ht="12" customHeight="1" x14ac:dyDescent="0.2">
      <c r="A353" s="1"/>
    </row>
    <row r="354" spans="1:1" ht="12" customHeight="1" x14ac:dyDescent="0.2">
      <c r="A354" s="1"/>
    </row>
    <row r="355" spans="1:1" ht="12" customHeight="1" x14ac:dyDescent="0.2">
      <c r="A355" s="1"/>
    </row>
    <row r="356" spans="1:1" ht="12" customHeight="1" x14ac:dyDescent="0.2">
      <c r="A356" s="1"/>
    </row>
    <row r="357" spans="1:1" ht="12" customHeight="1" x14ac:dyDescent="0.2">
      <c r="A357" s="1"/>
    </row>
    <row r="358" spans="1:1" ht="12" customHeight="1" x14ac:dyDescent="0.2">
      <c r="A358" s="1"/>
    </row>
    <row r="359" spans="1:1" ht="12" customHeight="1" x14ac:dyDescent="0.2">
      <c r="A359" s="1"/>
    </row>
    <row r="360" spans="1:1" ht="12" customHeight="1" x14ac:dyDescent="0.2">
      <c r="A360" s="1"/>
    </row>
    <row r="361" spans="1:1" ht="12" customHeight="1" x14ac:dyDescent="0.2">
      <c r="A361" s="1"/>
    </row>
    <row r="362" spans="1:1" ht="12" customHeight="1" x14ac:dyDescent="0.2">
      <c r="A362" s="1"/>
    </row>
    <row r="363" spans="1:1" ht="12" customHeight="1" x14ac:dyDescent="0.2">
      <c r="A363" s="1"/>
    </row>
    <row r="364" spans="1:1" ht="12" customHeight="1" x14ac:dyDescent="0.2">
      <c r="A364" s="1"/>
    </row>
    <row r="365" spans="1:1" ht="12" customHeight="1" x14ac:dyDescent="0.2">
      <c r="A365" s="1"/>
    </row>
    <row r="366" spans="1:1" ht="12" customHeight="1" x14ac:dyDescent="0.2">
      <c r="A366" s="1"/>
    </row>
    <row r="367" spans="1:1" ht="12" customHeight="1" x14ac:dyDescent="0.2">
      <c r="A367" s="1"/>
    </row>
    <row r="368" spans="1:1" ht="12" customHeight="1" x14ac:dyDescent="0.2">
      <c r="A368" s="1"/>
    </row>
    <row r="369" spans="1:1" ht="12" customHeight="1" x14ac:dyDescent="0.2">
      <c r="A369" s="1"/>
    </row>
    <row r="370" spans="1:1" ht="12" customHeight="1" x14ac:dyDescent="0.2">
      <c r="A370" s="1"/>
    </row>
    <row r="371" spans="1:1" ht="12" customHeight="1" x14ac:dyDescent="0.2">
      <c r="A371" s="1"/>
    </row>
    <row r="372" spans="1:1" ht="12" customHeight="1" x14ac:dyDescent="0.2">
      <c r="A372" s="1"/>
    </row>
    <row r="373" spans="1:1" ht="12" customHeight="1" x14ac:dyDescent="0.2">
      <c r="A373" s="1"/>
    </row>
    <row r="374" spans="1:1" ht="12" customHeight="1" x14ac:dyDescent="0.2">
      <c r="A374" s="1"/>
    </row>
    <row r="375" spans="1:1" ht="12" customHeight="1" x14ac:dyDescent="0.2">
      <c r="A375" s="1"/>
    </row>
    <row r="376" spans="1:1" ht="12" customHeight="1" x14ac:dyDescent="0.2">
      <c r="A376" s="1"/>
    </row>
    <row r="377" spans="1:1" ht="12" customHeight="1" x14ac:dyDescent="0.2">
      <c r="A377" s="1"/>
    </row>
    <row r="378" spans="1:1" ht="12" customHeight="1" x14ac:dyDescent="0.2">
      <c r="A378" s="1"/>
    </row>
    <row r="379" spans="1:1" ht="12" customHeight="1" x14ac:dyDescent="0.2">
      <c r="A379" s="1"/>
    </row>
    <row r="380" spans="1:1" ht="12" customHeight="1" x14ac:dyDescent="0.2">
      <c r="A380" s="1"/>
    </row>
    <row r="381" spans="1:1" ht="12" customHeight="1" x14ac:dyDescent="0.2">
      <c r="A381" s="1"/>
    </row>
    <row r="382" spans="1:1" ht="12" customHeight="1" x14ac:dyDescent="0.2">
      <c r="A382" s="1"/>
    </row>
    <row r="383" spans="1:1" ht="12" customHeight="1" x14ac:dyDescent="0.2">
      <c r="A383" s="1"/>
    </row>
    <row r="384" spans="1:1" ht="12" customHeight="1" x14ac:dyDescent="0.2">
      <c r="A384" s="1"/>
    </row>
    <row r="385" spans="1:1" ht="12" customHeight="1" x14ac:dyDescent="0.2">
      <c r="A385" s="1"/>
    </row>
    <row r="386" spans="1:1" ht="12" customHeight="1" x14ac:dyDescent="0.2">
      <c r="A386" s="1"/>
    </row>
    <row r="387" spans="1:1" ht="12" customHeight="1" x14ac:dyDescent="0.2">
      <c r="A387" s="1"/>
    </row>
    <row r="388" spans="1:1" ht="12" customHeight="1" x14ac:dyDescent="0.2">
      <c r="A388" s="1"/>
    </row>
    <row r="389" spans="1:1" ht="12" customHeight="1" x14ac:dyDescent="0.2">
      <c r="A389" s="1"/>
    </row>
    <row r="390" spans="1:1" ht="12" customHeight="1" x14ac:dyDescent="0.2">
      <c r="A390" s="1"/>
    </row>
    <row r="391" spans="1:1" ht="12" customHeight="1" x14ac:dyDescent="0.2">
      <c r="A391" s="1"/>
    </row>
    <row r="392" spans="1:1" ht="12" customHeight="1" x14ac:dyDescent="0.2">
      <c r="A392" s="1"/>
    </row>
    <row r="393" spans="1:1" ht="12" customHeight="1" x14ac:dyDescent="0.2">
      <c r="A393" s="1"/>
    </row>
    <row r="394" spans="1:1" ht="12" customHeight="1" x14ac:dyDescent="0.2">
      <c r="A394" s="1"/>
    </row>
    <row r="395" spans="1:1" ht="12" customHeight="1" x14ac:dyDescent="0.2">
      <c r="A395" s="1"/>
    </row>
    <row r="396" spans="1:1" ht="12" customHeight="1" x14ac:dyDescent="0.2">
      <c r="A396" s="1"/>
    </row>
    <row r="397" spans="1:1" ht="12" customHeight="1" x14ac:dyDescent="0.2">
      <c r="A397" s="1"/>
    </row>
    <row r="398" spans="1:1" ht="12" customHeight="1" x14ac:dyDescent="0.2">
      <c r="A398" s="1"/>
    </row>
    <row r="399" spans="1:1" ht="12" customHeight="1" x14ac:dyDescent="0.2">
      <c r="A399" s="1"/>
    </row>
    <row r="400" spans="1:1" ht="12" customHeight="1" x14ac:dyDescent="0.2">
      <c r="A400" s="1"/>
    </row>
    <row r="401" spans="1:1" ht="12" customHeight="1" x14ac:dyDescent="0.2">
      <c r="A401" s="1"/>
    </row>
    <row r="402" spans="1:1" ht="12" customHeight="1" x14ac:dyDescent="0.2">
      <c r="A402" s="1"/>
    </row>
    <row r="403" spans="1:1" ht="12" customHeight="1" x14ac:dyDescent="0.2">
      <c r="A403" s="1"/>
    </row>
    <row r="404" spans="1:1" ht="12" customHeight="1" x14ac:dyDescent="0.2">
      <c r="A404" s="1"/>
    </row>
    <row r="405" spans="1:1" ht="12" customHeight="1" x14ac:dyDescent="0.2">
      <c r="A405" s="1"/>
    </row>
    <row r="406" spans="1:1" ht="12" customHeight="1" x14ac:dyDescent="0.2">
      <c r="A406" s="1"/>
    </row>
    <row r="407" spans="1:1" ht="12" customHeight="1" x14ac:dyDescent="0.2">
      <c r="A407" s="1"/>
    </row>
    <row r="408" spans="1:1" ht="12" customHeight="1" x14ac:dyDescent="0.2">
      <c r="A408" s="1"/>
    </row>
    <row r="409" spans="1:1" ht="12" customHeight="1" x14ac:dyDescent="0.2">
      <c r="A409" s="1"/>
    </row>
    <row r="410" spans="1:1" ht="12" customHeight="1" x14ac:dyDescent="0.2">
      <c r="A410" s="1"/>
    </row>
    <row r="411" spans="1:1" ht="12" customHeight="1" x14ac:dyDescent="0.2">
      <c r="A411" s="1"/>
    </row>
    <row r="412" spans="1:1" ht="12" customHeight="1" x14ac:dyDescent="0.2">
      <c r="A412" s="1"/>
    </row>
    <row r="413" spans="1:1" ht="12" customHeight="1" x14ac:dyDescent="0.2">
      <c r="A413" s="1"/>
    </row>
    <row r="414" spans="1:1" ht="12" customHeight="1" x14ac:dyDescent="0.2">
      <c r="A414" s="1"/>
    </row>
    <row r="415" spans="1:1" ht="12" customHeight="1" x14ac:dyDescent="0.2">
      <c r="A415" s="1"/>
    </row>
    <row r="416" spans="1:1" ht="12" customHeight="1" x14ac:dyDescent="0.2">
      <c r="A416" s="1"/>
    </row>
    <row r="417" spans="1:1" ht="12" customHeight="1" x14ac:dyDescent="0.2">
      <c r="A417" s="1"/>
    </row>
    <row r="418" spans="1:1" ht="12" customHeight="1" x14ac:dyDescent="0.2">
      <c r="A418" s="1"/>
    </row>
    <row r="419" spans="1:1" ht="12" customHeight="1" x14ac:dyDescent="0.2">
      <c r="A419" s="1"/>
    </row>
    <row r="420" spans="1:1" ht="12" customHeight="1" x14ac:dyDescent="0.2">
      <c r="A420" s="1"/>
    </row>
    <row r="421" spans="1:1" ht="12" customHeight="1" x14ac:dyDescent="0.2">
      <c r="A421" s="1"/>
    </row>
    <row r="422" spans="1:1" ht="12" customHeight="1" x14ac:dyDescent="0.2">
      <c r="A422" s="1"/>
    </row>
    <row r="423" spans="1:1" ht="12" customHeight="1" x14ac:dyDescent="0.2">
      <c r="A423" s="1"/>
    </row>
    <row r="424" spans="1:1" ht="12" customHeight="1" x14ac:dyDescent="0.2">
      <c r="A424" s="1"/>
    </row>
    <row r="425" spans="1:1" ht="12" customHeight="1" x14ac:dyDescent="0.2">
      <c r="A425" s="1"/>
    </row>
    <row r="426" spans="1:1" ht="12" customHeight="1" x14ac:dyDescent="0.2">
      <c r="A426" s="1"/>
    </row>
    <row r="427" spans="1:1" ht="12" customHeight="1" x14ac:dyDescent="0.2">
      <c r="A427" s="1"/>
    </row>
    <row r="428" spans="1:1" ht="12" customHeight="1" x14ac:dyDescent="0.2">
      <c r="A428" s="1"/>
    </row>
    <row r="429" spans="1:1" ht="12" customHeight="1" x14ac:dyDescent="0.2">
      <c r="A429" s="1"/>
    </row>
    <row r="430" spans="1:1" ht="12" customHeight="1" x14ac:dyDescent="0.2">
      <c r="A430" s="1"/>
    </row>
    <row r="431" spans="1:1" ht="12" customHeight="1" x14ac:dyDescent="0.2">
      <c r="A431" s="1"/>
    </row>
    <row r="432" spans="1:1" ht="12" customHeight="1" x14ac:dyDescent="0.2">
      <c r="A432" s="1"/>
    </row>
    <row r="433" spans="1:1" ht="12" customHeight="1" x14ac:dyDescent="0.2">
      <c r="A433" s="1"/>
    </row>
    <row r="434" spans="1:1" ht="12" customHeight="1" x14ac:dyDescent="0.2">
      <c r="A434" s="1"/>
    </row>
    <row r="435" spans="1:1" ht="12" customHeight="1" x14ac:dyDescent="0.2">
      <c r="A435" s="1"/>
    </row>
    <row r="436" spans="1:1" ht="12" customHeight="1" x14ac:dyDescent="0.2">
      <c r="A436" s="1"/>
    </row>
    <row r="437" spans="1:1" ht="12" customHeight="1" x14ac:dyDescent="0.2">
      <c r="A437" s="1"/>
    </row>
    <row r="438" spans="1:1" ht="12" customHeight="1" x14ac:dyDescent="0.2">
      <c r="A438" s="1"/>
    </row>
    <row r="439" spans="1:1" ht="12" customHeight="1" x14ac:dyDescent="0.2">
      <c r="A439" s="1"/>
    </row>
    <row r="440" spans="1:1" ht="12" customHeight="1" x14ac:dyDescent="0.2">
      <c r="A440" s="1"/>
    </row>
    <row r="441" spans="1:1" ht="12" customHeight="1" x14ac:dyDescent="0.2">
      <c r="A441" s="1"/>
    </row>
    <row r="442" spans="1:1" ht="12" customHeight="1" x14ac:dyDescent="0.2">
      <c r="A442" s="1"/>
    </row>
    <row r="443" spans="1:1" ht="12" customHeight="1" x14ac:dyDescent="0.2">
      <c r="A443" s="1"/>
    </row>
    <row r="444" spans="1:1" ht="12" customHeight="1" x14ac:dyDescent="0.2">
      <c r="A444" s="1"/>
    </row>
    <row r="445" spans="1:1" ht="12" customHeight="1" x14ac:dyDescent="0.2">
      <c r="A445" s="1"/>
    </row>
    <row r="446" spans="1:1" ht="12" customHeight="1" x14ac:dyDescent="0.2">
      <c r="A446" s="1"/>
    </row>
    <row r="447" spans="1:1" ht="12" customHeight="1" x14ac:dyDescent="0.2">
      <c r="A447" s="1"/>
    </row>
    <row r="448" spans="1:1" ht="12" customHeight="1" x14ac:dyDescent="0.2">
      <c r="A448" s="1"/>
    </row>
    <row r="449" spans="1:1" ht="12" customHeight="1" x14ac:dyDescent="0.2">
      <c r="A449" s="1"/>
    </row>
    <row r="450" spans="1:1" ht="12" customHeight="1" x14ac:dyDescent="0.2">
      <c r="A450" s="1"/>
    </row>
    <row r="451" spans="1:1" ht="12" customHeight="1" x14ac:dyDescent="0.2">
      <c r="A451" s="1"/>
    </row>
    <row r="452" spans="1:1" ht="12" customHeight="1" x14ac:dyDescent="0.2">
      <c r="A452" s="1"/>
    </row>
    <row r="453" spans="1:1" ht="12" customHeight="1" x14ac:dyDescent="0.2">
      <c r="A453" s="1"/>
    </row>
    <row r="454" spans="1:1" ht="12" customHeight="1" x14ac:dyDescent="0.2">
      <c r="A454" s="1"/>
    </row>
    <row r="455" spans="1:1" ht="12" customHeight="1" x14ac:dyDescent="0.2">
      <c r="A455" s="1"/>
    </row>
    <row r="456" spans="1:1" ht="12" customHeight="1" x14ac:dyDescent="0.2">
      <c r="A456" s="1"/>
    </row>
    <row r="457" spans="1:1" ht="12" customHeight="1" x14ac:dyDescent="0.2">
      <c r="A457" s="1"/>
    </row>
    <row r="458" spans="1:1" ht="12" customHeight="1" x14ac:dyDescent="0.2">
      <c r="A458" s="1"/>
    </row>
    <row r="459" spans="1:1" ht="12" customHeight="1" x14ac:dyDescent="0.2">
      <c r="A459" s="1"/>
    </row>
    <row r="460" spans="1:1" ht="12" customHeight="1" x14ac:dyDescent="0.2">
      <c r="A460" s="1"/>
    </row>
    <row r="461" spans="1:1" ht="12" customHeight="1" x14ac:dyDescent="0.2">
      <c r="A461" s="1"/>
    </row>
    <row r="462" spans="1:1" ht="12" customHeight="1" x14ac:dyDescent="0.2">
      <c r="A462" s="1"/>
    </row>
    <row r="463" spans="1:1" ht="12" customHeight="1" x14ac:dyDescent="0.2">
      <c r="A463" s="1"/>
    </row>
    <row r="464" spans="1:1" ht="12" customHeight="1" x14ac:dyDescent="0.2">
      <c r="A464" s="1"/>
    </row>
    <row r="465" spans="1:1" ht="12" customHeight="1" x14ac:dyDescent="0.2">
      <c r="A465" s="1"/>
    </row>
    <row r="466" spans="1:1" ht="12" customHeight="1" x14ac:dyDescent="0.2">
      <c r="A466" s="1"/>
    </row>
    <row r="467" spans="1:1" ht="12" customHeight="1" x14ac:dyDescent="0.2">
      <c r="A467" s="1"/>
    </row>
    <row r="468" spans="1:1" ht="12" customHeight="1" x14ac:dyDescent="0.2">
      <c r="A468" s="1"/>
    </row>
    <row r="469" spans="1:1" ht="12" customHeight="1" x14ac:dyDescent="0.2">
      <c r="A469" s="1"/>
    </row>
    <row r="470" spans="1:1" ht="12" customHeight="1" x14ac:dyDescent="0.2">
      <c r="A470" s="1"/>
    </row>
    <row r="471" spans="1:1" ht="12" customHeight="1" x14ac:dyDescent="0.2">
      <c r="A471" s="1"/>
    </row>
    <row r="472" spans="1:1" ht="12" customHeight="1" x14ac:dyDescent="0.2">
      <c r="A472" s="1"/>
    </row>
    <row r="473" spans="1:1" ht="12" customHeight="1" x14ac:dyDescent="0.2">
      <c r="A473" s="1"/>
    </row>
    <row r="474" spans="1:1" ht="12" customHeight="1" x14ac:dyDescent="0.2">
      <c r="A474" s="1"/>
    </row>
    <row r="475" spans="1:1" ht="12" customHeight="1" x14ac:dyDescent="0.2">
      <c r="A475" s="1"/>
    </row>
    <row r="476" spans="1:1" ht="12" customHeight="1" x14ac:dyDescent="0.2">
      <c r="A476" s="1"/>
    </row>
    <row r="477" spans="1:1" ht="12" customHeight="1" x14ac:dyDescent="0.2">
      <c r="A477" s="1"/>
    </row>
    <row r="478" spans="1:1" ht="12" customHeight="1" x14ac:dyDescent="0.2">
      <c r="A478" s="1"/>
    </row>
    <row r="479" spans="1:1" ht="12" customHeight="1" x14ac:dyDescent="0.2">
      <c r="A479" s="1"/>
    </row>
    <row r="480" spans="1:1" ht="12" customHeight="1" x14ac:dyDescent="0.2">
      <c r="A480" s="1"/>
    </row>
    <row r="481" spans="1:1" ht="12" customHeight="1" x14ac:dyDescent="0.2">
      <c r="A481" s="1"/>
    </row>
    <row r="482" spans="1:1" ht="12" customHeight="1" x14ac:dyDescent="0.2">
      <c r="A482" s="1"/>
    </row>
    <row r="483" spans="1:1" ht="12" customHeight="1" x14ac:dyDescent="0.2">
      <c r="A483" s="1"/>
    </row>
    <row r="484" spans="1:1" ht="12" customHeight="1" x14ac:dyDescent="0.2">
      <c r="A484" s="1"/>
    </row>
    <row r="485" spans="1:1" ht="12" customHeight="1" x14ac:dyDescent="0.2">
      <c r="A485" s="1"/>
    </row>
    <row r="486" spans="1:1" ht="12" customHeight="1" x14ac:dyDescent="0.2">
      <c r="A486" s="1"/>
    </row>
    <row r="487" spans="1:1" ht="12" customHeight="1" x14ac:dyDescent="0.2">
      <c r="A487" s="1"/>
    </row>
    <row r="488" spans="1:1" ht="12" customHeight="1" x14ac:dyDescent="0.2">
      <c r="A488" s="1"/>
    </row>
    <row r="489" spans="1:1" ht="12" customHeight="1" x14ac:dyDescent="0.2">
      <c r="A489" s="1"/>
    </row>
    <row r="490" spans="1:1" ht="12" customHeight="1" x14ac:dyDescent="0.2">
      <c r="A490" s="1"/>
    </row>
    <row r="491" spans="1:1" ht="12" customHeight="1" x14ac:dyDescent="0.2">
      <c r="A491" s="1"/>
    </row>
    <row r="492" spans="1:1" ht="12" customHeight="1" x14ac:dyDescent="0.2">
      <c r="A492" s="1"/>
    </row>
    <row r="493" spans="1:1" ht="12" customHeight="1" x14ac:dyDescent="0.2">
      <c r="A493" s="1"/>
    </row>
    <row r="494" spans="1:1" ht="12" customHeight="1" x14ac:dyDescent="0.2">
      <c r="A494" s="1"/>
    </row>
    <row r="495" spans="1:1" ht="12" customHeight="1" x14ac:dyDescent="0.2">
      <c r="A495" s="1"/>
    </row>
    <row r="496" spans="1:1" ht="12" customHeight="1" x14ac:dyDescent="0.2">
      <c r="A496" s="1"/>
    </row>
    <row r="497" spans="1:1" ht="12" customHeight="1" x14ac:dyDescent="0.2">
      <c r="A497" s="1"/>
    </row>
    <row r="498" spans="1:1" ht="12" customHeight="1" x14ac:dyDescent="0.2">
      <c r="A498" s="1"/>
    </row>
    <row r="499" spans="1:1" ht="12" customHeight="1" x14ac:dyDescent="0.2">
      <c r="A499" s="1"/>
    </row>
    <row r="500" spans="1:1" ht="12" customHeight="1" x14ac:dyDescent="0.2">
      <c r="A500" s="1"/>
    </row>
    <row r="501" spans="1:1" ht="12" customHeight="1" x14ac:dyDescent="0.2">
      <c r="A501" s="1"/>
    </row>
    <row r="502" spans="1:1" ht="12" customHeight="1" x14ac:dyDescent="0.2">
      <c r="A502" s="1"/>
    </row>
    <row r="503" spans="1:1" ht="12" customHeight="1" x14ac:dyDescent="0.2">
      <c r="A503" s="1"/>
    </row>
    <row r="504" spans="1:1" ht="12" customHeight="1" x14ac:dyDescent="0.2">
      <c r="A504" s="1"/>
    </row>
    <row r="505" spans="1:1" ht="12" customHeight="1" x14ac:dyDescent="0.2">
      <c r="A505" s="1"/>
    </row>
    <row r="506" spans="1:1" ht="12" customHeight="1" x14ac:dyDescent="0.2">
      <c r="A506" s="1"/>
    </row>
    <row r="507" spans="1:1" ht="12" customHeight="1" x14ac:dyDescent="0.2">
      <c r="A507" s="1"/>
    </row>
    <row r="508" spans="1:1" ht="12" customHeight="1" x14ac:dyDescent="0.2">
      <c r="A508" s="1"/>
    </row>
    <row r="509" spans="1:1" ht="12" customHeight="1" x14ac:dyDescent="0.2">
      <c r="A509" s="1"/>
    </row>
    <row r="510" spans="1:1" ht="12" customHeight="1" x14ac:dyDescent="0.2">
      <c r="A510" s="1"/>
    </row>
    <row r="511" spans="1:1" ht="12" customHeight="1" x14ac:dyDescent="0.2">
      <c r="A511" s="1"/>
    </row>
    <row r="512" spans="1:1" ht="12" customHeight="1" x14ac:dyDescent="0.2">
      <c r="A512" s="1"/>
    </row>
    <row r="513" spans="1:1" ht="12" customHeight="1" x14ac:dyDescent="0.2">
      <c r="A513" s="1"/>
    </row>
    <row r="514" spans="1:1" ht="12" customHeight="1" x14ac:dyDescent="0.2">
      <c r="A514" s="1"/>
    </row>
    <row r="515" spans="1:1" ht="12" customHeight="1" x14ac:dyDescent="0.2">
      <c r="A515" s="1"/>
    </row>
    <row r="516" spans="1:1" ht="12" customHeight="1" x14ac:dyDescent="0.2">
      <c r="A516" s="1"/>
    </row>
    <row r="517" spans="1:1" ht="12" customHeight="1" x14ac:dyDescent="0.2">
      <c r="A517" s="1"/>
    </row>
    <row r="518" spans="1:1" ht="12" customHeight="1" x14ac:dyDescent="0.2">
      <c r="A518" s="1"/>
    </row>
    <row r="519" spans="1:1" ht="12" customHeight="1" x14ac:dyDescent="0.2">
      <c r="A519" s="1"/>
    </row>
    <row r="520" spans="1:1" ht="12" customHeight="1" x14ac:dyDescent="0.2">
      <c r="A520" s="1"/>
    </row>
    <row r="521" spans="1:1" ht="12" customHeight="1" x14ac:dyDescent="0.2">
      <c r="A521" s="1"/>
    </row>
    <row r="522" spans="1:1" ht="12" customHeight="1" x14ac:dyDescent="0.2">
      <c r="A522" s="1"/>
    </row>
    <row r="523" spans="1:1" ht="12" customHeight="1" x14ac:dyDescent="0.2">
      <c r="A523" s="1"/>
    </row>
    <row r="524" spans="1:1" ht="12" customHeight="1" x14ac:dyDescent="0.2">
      <c r="A524" s="1"/>
    </row>
    <row r="525" spans="1:1" ht="12" customHeight="1" x14ac:dyDescent="0.2">
      <c r="A525" s="1"/>
    </row>
    <row r="526" spans="1:1" ht="12" customHeight="1" x14ac:dyDescent="0.2">
      <c r="A526" s="1"/>
    </row>
    <row r="527" spans="1:1" ht="12" customHeight="1" x14ac:dyDescent="0.2">
      <c r="A527" s="1"/>
    </row>
    <row r="528" spans="1:1" ht="12" customHeight="1" x14ac:dyDescent="0.2">
      <c r="A528" s="1"/>
    </row>
    <row r="529" spans="1:1" ht="12" customHeight="1" x14ac:dyDescent="0.2">
      <c r="A529" s="1"/>
    </row>
    <row r="530" spans="1:1" ht="12" customHeight="1" x14ac:dyDescent="0.2">
      <c r="A530" s="1"/>
    </row>
    <row r="531" spans="1:1" ht="12" customHeight="1" x14ac:dyDescent="0.2">
      <c r="A531" s="1"/>
    </row>
    <row r="532" spans="1:1" ht="12" customHeight="1" x14ac:dyDescent="0.2">
      <c r="A532" s="1"/>
    </row>
    <row r="533" spans="1:1" ht="12" customHeight="1" x14ac:dyDescent="0.2">
      <c r="A533" s="1"/>
    </row>
    <row r="534" spans="1:1" ht="12" customHeight="1" x14ac:dyDescent="0.2">
      <c r="A534" s="1"/>
    </row>
    <row r="535" spans="1:1" ht="12" customHeight="1" x14ac:dyDescent="0.2">
      <c r="A535" s="1"/>
    </row>
    <row r="536" spans="1:1" ht="12" customHeight="1" x14ac:dyDescent="0.2">
      <c r="A536" s="1"/>
    </row>
    <row r="537" spans="1:1" ht="12" customHeight="1" x14ac:dyDescent="0.2">
      <c r="A537" s="1"/>
    </row>
    <row r="538" spans="1:1" ht="12" customHeight="1" x14ac:dyDescent="0.2">
      <c r="A538" s="1"/>
    </row>
    <row r="539" spans="1:1" ht="12" customHeight="1" x14ac:dyDescent="0.2">
      <c r="A539" s="1"/>
    </row>
    <row r="540" spans="1:1" ht="12" customHeight="1" x14ac:dyDescent="0.2">
      <c r="A540" s="1"/>
    </row>
    <row r="541" spans="1:1" ht="12" customHeight="1" x14ac:dyDescent="0.2">
      <c r="A541" s="1"/>
    </row>
    <row r="542" spans="1:1" ht="12" customHeight="1" x14ac:dyDescent="0.2">
      <c r="A542" s="1"/>
    </row>
    <row r="543" spans="1:1" ht="12" customHeight="1" x14ac:dyDescent="0.2">
      <c r="A543" s="1"/>
    </row>
    <row r="544" spans="1:1" ht="12" customHeight="1" x14ac:dyDescent="0.2">
      <c r="A544" s="1"/>
    </row>
    <row r="545" spans="1:1" ht="12" customHeight="1" x14ac:dyDescent="0.2">
      <c r="A545" s="1"/>
    </row>
    <row r="546" spans="1:1" ht="12" customHeight="1" x14ac:dyDescent="0.2">
      <c r="A546" s="1"/>
    </row>
    <row r="547" spans="1:1" ht="12" customHeight="1" x14ac:dyDescent="0.2">
      <c r="A547" s="1"/>
    </row>
    <row r="548" spans="1:1" ht="12" customHeight="1" x14ac:dyDescent="0.2">
      <c r="A548" s="1"/>
    </row>
    <row r="549" spans="1:1" ht="12" customHeight="1" x14ac:dyDescent="0.2">
      <c r="A549" s="1"/>
    </row>
    <row r="550" spans="1:1" ht="12" customHeight="1" x14ac:dyDescent="0.2">
      <c r="A550" s="1"/>
    </row>
    <row r="551" spans="1:1" ht="12" customHeight="1" x14ac:dyDescent="0.2">
      <c r="A551" s="1"/>
    </row>
    <row r="552" spans="1:1" ht="12" customHeight="1" x14ac:dyDescent="0.2">
      <c r="A552" s="1"/>
    </row>
    <row r="553" spans="1:1" ht="12" customHeight="1" x14ac:dyDescent="0.2">
      <c r="A553" s="1"/>
    </row>
    <row r="554" spans="1:1" ht="12" customHeight="1" x14ac:dyDescent="0.2">
      <c r="A554" s="1"/>
    </row>
    <row r="555" spans="1:1" ht="12" customHeight="1" x14ac:dyDescent="0.2">
      <c r="A555" s="1"/>
    </row>
    <row r="556" spans="1:1" ht="12" customHeight="1" x14ac:dyDescent="0.2">
      <c r="A556" s="1"/>
    </row>
    <row r="557" spans="1:1" ht="12" customHeight="1" x14ac:dyDescent="0.2">
      <c r="A557" s="1"/>
    </row>
    <row r="558" spans="1:1" ht="12" customHeight="1" x14ac:dyDescent="0.2">
      <c r="A558" s="1"/>
    </row>
    <row r="559" spans="1:1" ht="12" customHeight="1" x14ac:dyDescent="0.2">
      <c r="A559" s="1"/>
    </row>
    <row r="560" spans="1:1" ht="12" customHeight="1" x14ac:dyDescent="0.2">
      <c r="A560" s="1"/>
    </row>
    <row r="561" spans="1:1" ht="12" customHeight="1" x14ac:dyDescent="0.2">
      <c r="A561" s="1"/>
    </row>
    <row r="562" spans="1:1" ht="12" customHeight="1" x14ac:dyDescent="0.2">
      <c r="A562" s="1"/>
    </row>
    <row r="563" spans="1:1" ht="12" customHeight="1" x14ac:dyDescent="0.2">
      <c r="A563" s="1"/>
    </row>
    <row r="564" spans="1:1" ht="12" customHeight="1" x14ac:dyDescent="0.2">
      <c r="A564" s="1"/>
    </row>
    <row r="565" spans="1:1" ht="12" customHeight="1" x14ac:dyDescent="0.2">
      <c r="A565" s="1"/>
    </row>
    <row r="566" spans="1:1" ht="12" customHeight="1" x14ac:dyDescent="0.2">
      <c r="A566" s="1"/>
    </row>
    <row r="567" spans="1:1" ht="12" customHeight="1" x14ac:dyDescent="0.2">
      <c r="A567" s="1"/>
    </row>
    <row r="568" spans="1:1" ht="12" customHeight="1" x14ac:dyDescent="0.2">
      <c r="A568" s="1"/>
    </row>
    <row r="569" spans="1:1" ht="12" customHeight="1" x14ac:dyDescent="0.2">
      <c r="A569" s="1"/>
    </row>
    <row r="570" spans="1:1" ht="12" customHeight="1" x14ac:dyDescent="0.2">
      <c r="A570" s="1"/>
    </row>
    <row r="571" spans="1:1" ht="12" customHeight="1" x14ac:dyDescent="0.2">
      <c r="A571" s="1"/>
    </row>
    <row r="572" spans="1:1" ht="12" customHeight="1" x14ac:dyDescent="0.2">
      <c r="A572" s="1"/>
    </row>
    <row r="573" spans="1:1" ht="12" customHeight="1" x14ac:dyDescent="0.2">
      <c r="A573" s="1"/>
    </row>
    <row r="574" spans="1:1" ht="12" customHeight="1" x14ac:dyDescent="0.2">
      <c r="A574" s="1"/>
    </row>
    <row r="575" spans="1:1" ht="12" customHeight="1" x14ac:dyDescent="0.2">
      <c r="A575" s="1"/>
    </row>
    <row r="576" spans="1:1" ht="12" customHeight="1" x14ac:dyDescent="0.2">
      <c r="A576" s="1"/>
    </row>
    <row r="577" spans="1:1" ht="12" customHeight="1" x14ac:dyDescent="0.2">
      <c r="A577" s="1"/>
    </row>
    <row r="578" spans="1:1" ht="12" customHeight="1" x14ac:dyDescent="0.2">
      <c r="A578" s="1"/>
    </row>
    <row r="579" spans="1:1" ht="12" customHeight="1" x14ac:dyDescent="0.2">
      <c r="A579" s="1"/>
    </row>
    <row r="580" spans="1:1" ht="12" customHeight="1" x14ac:dyDescent="0.2">
      <c r="A580" s="1"/>
    </row>
    <row r="581" spans="1:1" ht="12" customHeight="1" x14ac:dyDescent="0.2">
      <c r="A581" s="1"/>
    </row>
    <row r="582" spans="1:1" ht="12" customHeight="1" x14ac:dyDescent="0.2">
      <c r="A582" s="1"/>
    </row>
    <row r="583" spans="1:1" ht="12" customHeight="1" x14ac:dyDescent="0.2">
      <c r="A583" s="1"/>
    </row>
    <row r="584" spans="1:1" ht="12" customHeight="1" x14ac:dyDescent="0.2">
      <c r="A584" s="1"/>
    </row>
    <row r="585" spans="1:1" ht="12" customHeight="1" x14ac:dyDescent="0.2">
      <c r="A585" s="1"/>
    </row>
    <row r="586" spans="1:1" ht="12" customHeight="1" x14ac:dyDescent="0.2">
      <c r="A586" s="1"/>
    </row>
    <row r="587" spans="1:1" ht="12" customHeight="1" x14ac:dyDescent="0.2">
      <c r="A587" s="1"/>
    </row>
    <row r="588" spans="1:1" ht="12" customHeight="1" x14ac:dyDescent="0.2">
      <c r="A588" s="1"/>
    </row>
    <row r="589" spans="1:1" ht="12" customHeight="1" x14ac:dyDescent="0.2">
      <c r="A589" s="1"/>
    </row>
    <row r="590" spans="1:1" ht="12" customHeight="1" x14ac:dyDescent="0.2">
      <c r="A590" s="1"/>
    </row>
    <row r="591" spans="1:1" ht="12" customHeight="1" x14ac:dyDescent="0.2">
      <c r="A591" s="1"/>
    </row>
    <row r="592" spans="1:1" ht="12" customHeight="1" x14ac:dyDescent="0.2">
      <c r="A592" s="1"/>
    </row>
    <row r="593" spans="1:1" ht="12" customHeight="1" x14ac:dyDescent="0.2">
      <c r="A593" s="1"/>
    </row>
    <row r="594" spans="1:1" ht="12" customHeight="1" x14ac:dyDescent="0.2">
      <c r="A594" s="1"/>
    </row>
    <row r="595" spans="1:1" ht="12" customHeight="1" x14ac:dyDescent="0.2">
      <c r="A595" s="1"/>
    </row>
    <row r="596" spans="1:1" ht="12" customHeight="1" x14ac:dyDescent="0.2">
      <c r="A596" s="1"/>
    </row>
    <row r="597" spans="1:1" ht="12" customHeight="1" x14ac:dyDescent="0.2">
      <c r="A597" s="1"/>
    </row>
    <row r="598" spans="1:1" ht="12" customHeight="1" x14ac:dyDescent="0.2">
      <c r="A598" s="1"/>
    </row>
    <row r="599" spans="1:1" ht="12" customHeight="1" x14ac:dyDescent="0.2">
      <c r="A599" s="1"/>
    </row>
    <row r="600" spans="1:1" ht="12" customHeight="1" x14ac:dyDescent="0.2">
      <c r="A600" s="1"/>
    </row>
    <row r="601" spans="1:1" ht="12" customHeight="1" x14ac:dyDescent="0.2">
      <c r="A601" s="1"/>
    </row>
    <row r="602" spans="1:1" ht="12" customHeight="1" x14ac:dyDescent="0.2">
      <c r="A602" s="1"/>
    </row>
    <row r="603" spans="1:1" ht="12" customHeight="1" x14ac:dyDescent="0.2">
      <c r="A603" s="1"/>
    </row>
    <row r="604" spans="1:1" ht="12" customHeight="1" x14ac:dyDescent="0.2">
      <c r="A604" s="1"/>
    </row>
    <row r="605" spans="1:1" ht="12" customHeight="1" x14ac:dyDescent="0.2">
      <c r="A605" s="1"/>
    </row>
    <row r="606" spans="1:1" ht="12" customHeight="1" x14ac:dyDescent="0.2">
      <c r="A606" s="1"/>
    </row>
    <row r="607" spans="1:1" ht="12" customHeight="1" x14ac:dyDescent="0.2">
      <c r="A607" s="1"/>
    </row>
    <row r="608" spans="1:1" ht="12" customHeight="1" x14ac:dyDescent="0.2">
      <c r="A608" s="1"/>
    </row>
    <row r="609" spans="1:1" ht="12" customHeight="1" x14ac:dyDescent="0.2">
      <c r="A609" s="1"/>
    </row>
    <row r="610" spans="1:1" ht="12" customHeight="1" x14ac:dyDescent="0.2">
      <c r="A610" s="1"/>
    </row>
    <row r="611" spans="1:1" ht="12" customHeight="1" x14ac:dyDescent="0.2">
      <c r="A611" s="1"/>
    </row>
    <row r="612" spans="1:1" ht="12" customHeight="1" x14ac:dyDescent="0.2">
      <c r="A612" s="1"/>
    </row>
    <row r="613" spans="1:1" ht="12" customHeight="1" x14ac:dyDescent="0.2">
      <c r="A613" s="1"/>
    </row>
    <row r="614" spans="1:1" ht="12" customHeight="1" x14ac:dyDescent="0.2">
      <c r="A614" s="1"/>
    </row>
    <row r="615" spans="1:1" ht="12" customHeight="1" x14ac:dyDescent="0.2">
      <c r="A615" s="1"/>
    </row>
    <row r="616" spans="1:1" ht="12" customHeight="1" x14ac:dyDescent="0.2">
      <c r="A616" s="1"/>
    </row>
    <row r="617" spans="1:1" ht="12" customHeight="1" x14ac:dyDescent="0.2">
      <c r="A617" s="1"/>
    </row>
    <row r="618" spans="1:1" ht="12" customHeight="1" x14ac:dyDescent="0.2">
      <c r="A618" s="1"/>
    </row>
    <row r="619" spans="1:1" ht="12" customHeight="1" x14ac:dyDescent="0.2">
      <c r="A619" s="1"/>
    </row>
    <row r="620" spans="1:1" ht="12" customHeight="1" x14ac:dyDescent="0.2">
      <c r="A620" s="1"/>
    </row>
    <row r="621" spans="1:1" ht="12" customHeight="1" x14ac:dyDescent="0.2">
      <c r="A621" s="1"/>
    </row>
    <row r="622" spans="1:1" ht="12" customHeight="1" x14ac:dyDescent="0.2">
      <c r="A622" s="1"/>
    </row>
    <row r="623" spans="1:1" ht="12" customHeight="1" x14ac:dyDescent="0.2">
      <c r="A623" s="1"/>
    </row>
    <row r="624" spans="1:1" ht="12" customHeight="1" x14ac:dyDescent="0.2">
      <c r="A624" s="1"/>
    </row>
    <row r="625" spans="1:1" ht="12" customHeight="1" x14ac:dyDescent="0.2">
      <c r="A625" s="1"/>
    </row>
    <row r="626" spans="1:1" ht="12" customHeight="1" x14ac:dyDescent="0.2">
      <c r="A626" s="1"/>
    </row>
    <row r="627" spans="1:1" ht="12" customHeight="1" x14ac:dyDescent="0.2">
      <c r="A627" s="1"/>
    </row>
    <row r="628" spans="1:1" ht="12" customHeight="1" x14ac:dyDescent="0.2">
      <c r="A628" s="1"/>
    </row>
    <row r="629" spans="1:1" ht="12" customHeight="1" x14ac:dyDescent="0.2">
      <c r="A629" s="1"/>
    </row>
    <row r="630" spans="1:1" ht="12" customHeight="1" x14ac:dyDescent="0.2">
      <c r="A630" s="1"/>
    </row>
    <row r="631" spans="1:1" ht="12" customHeight="1" x14ac:dyDescent="0.2">
      <c r="A631" s="1"/>
    </row>
    <row r="632" spans="1:1" ht="12" customHeight="1" x14ac:dyDescent="0.2">
      <c r="A632" s="1"/>
    </row>
    <row r="633" spans="1:1" ht="12" customHeight="1" x14ac:dyDescent="0.2">
      <c r="A633" s="1"/>
    </row>
    <row r="634" spans="1:1" ht="12" customHeight="1" x14ac:dyDescent="0.2">
      <c r="A634" s="1"/>
    </row>
    <row r="635" spans="1:1" ht="12" customHeight="1" x14ac:dyDescent="0.2">
      <c r="A635" s="1"/>
    </row>
    <row r="636" spans="1:1" ht="12" customHeight="1" x14ac:dyDescent="0.2">
      <c r="A636" s="1"/>
    </row>
    <row r="637" spans="1:1" ht="12" customHeight="1" x14ac:dyDescent="0.2">
      <c r="A637" s="1"/>
    </row>
    <row r="638" spans="1:1" ht="12" customHeight="1" x14ac:dyDescent="0.2">
      <c r="A638" s="1"/>
    </row>
    <row r="639" spans="1:1" ht="12" customHeight="1" x14ac:dyDescent="0.2">
      <c r="A639" s="1"/>
    </row>
    <row r="640" spans="1:1" ht="12" customHeight="1" x14ac:dyDescent="0.2">
      <c r="A640" s="1"/>
    </row>
    <row r="641" spans="1:1" ht="12" customHeight="1" x14ac:dyDescent="0.2">
      <c r="A641" s="1"/>
    </row>
    <row r="642" spans="1:1" ht="12" customHeight="1" x14ac:dyDescent="0.2">
      <c r="A642" s="1"/>
    </row>
    <row r="643" spans="1:1" ht="12" customHeight="1" x14ac:dyDescent="0.2">
      <c r="A643" s="1"/>
    </row>
    <row r="644" spans="1:1" ht="12" customHeight="1" x14ac:dyDescent="0.2">
      <c r="A644" s="1"/>
    </row>
    <row r="645" spans="1:1" ht="12" customHeight="1" x14ac:dyDescent="0.2">
      <c r="A645" s="1"/>
    </row>
    <row r="646" spans="1:1" ht="12" customHeight="1" x14ac:dyDescent="0.2">
      <c r="A646" s="1"/>
    </row>
    <row r="647" spans="1:1" ht="12" customHeight="1" x14ac:dyDescent="0.2">
      <c r="A647" s="1"/>
    </row>
    <row r="648" spans="1:1" ht="12" customHeight="1" x14ac:dyDescent="0.2">
      <c r="A648" s="1"/>
    </row>
    <row r="649" spans="1:1" ht="12" customHeight="1" x14ac:dyDescent="0.2">
      <c r="A649" s="1"/>
    </row>
    <row r="650" spans="1:1" ht="12" customHeight="1" x14ac:dyDescent="0.2">
      <c r="A650" s="1"/>
    </row>
    <row r="651" spans="1:1" ht="12" customHeight="1" x14ac:dyDescent="0.2">
      <c r="A651" s="1"/>
    </row>
    <row r="652" spans="1:1" ht="12" customHeight="1" x14ac:dyDescent="0.2">
      <c r="A652" s="1"/>
    </row>
    <row r="653" spans="1:1" ht="12" customHeight="1" x14ac:dyDescent="0.2">
      <c r="A653" s="1"/>
    </row>
    <row r="654" spans="1:1" ht="12" customHeight="1" x14ac:dyDescent="0.2">
      <c r="A654" s="1"/>
    </row>
    <row r="655" spans="1:1" ht="12" customHeight="1" x14ac:dyDescent="0.2">
      <c r="A655" s="1"/>
    </row>
    <row r="656" spans="1:1" ht="12" customHeight="1" x14ac:dyDescent="0.2">
      <c r="A656" s="1"/>
    </row>
    <row r="657" spans="1:1" ht="12" customHeight="1" x14ac:dyDescent="0.2">
      <c r="A657" s="1"/>
    </row>
    <row r="658" spans="1:1" ht="12" customHeight="1" x14ac:dyDescent="0.2">
      <c r="A658" s="1"/>
    </row>
    <row r="659" spans="1:1" ht="12" customHeight="1" x14ac:dyDescent="0.2">
      <c r="A659" s="1"/>
    </row>
    <row r="660" spans="1:1" ht="12" customHeight="1" x14ac:dyDescent="0.2">
      <c r="A660" s="1"/>
    </row>
    <row r="661" spans="1:1" ht="12" customHeight="1" x14ac:dyDescent="0.2">
      <c r="A661" s="1"/>
    </row>
    <row r="662" spans="1:1" ht="12" customHeight="1" x14ac:dyDescent="0.2">
      <c r="A662" s="1"/>
    </row>
    <row r="663" spans="1:1" ht="12" customHeight="1" x14ac:dyDescent="0.2">
      <c r="A663" s="1"/>
    </row>
    <row r="664" spans="1:1" ht="12" customHeight="1" x14ac:dyDescent="0.2">
      <c r="A664" s="1"/>
    </row>
    <row r="665" spans="1:1" ht="12" customHeight="1" x14ac:dyDescent="0.2">
      <c r="A665" s="1"/>
    </row>
    <row r="666" spans="1:1" ht="12" customHeight="1" x14ac:dyDescent="0.2">
      <c r="A666" s="1"/>
    </row>
    <row r="667" spans="1:1" ht="12" customHeight="1" x14ac:dyDescent="0.2">
      <c r="A667" s="1"/>
    </row>
    <row r="668" spans="1:1" ht="12" customHeight="1" x14ac:dyDescent="0.2">
      <c r="A668" s="1"/>
    </row>
    <row r="669" spans="1:1" ht="12" customHeight="1" x14ac:dyDescent="0.2">
      <c r="A669" s="1"/>
    </row>
    <row r="670" spans="1:1" ht="12" customHeight="1" x14ac:dyDescent="0.2">
      <c r="A670" s="1"/>
    </row>
    <row r="671" spans="1:1" ht="12" customHeight="1" x14ac:dyDescent="0.2">
      <c r="A671" s="1"/>
    </row>
    <row r="672" spans="1:1" ht="12" customHeight="1" x14ac:dyDescent="0.2">
      <c r="A672" s="1"/>
    </row>
    <row r="673" spans="1:1" ht="12" customHeight="1" x14ac:dyDescent="0.2">
      <c r="A673" s="1"/>
    </row>
    <row r="674" spans="1:1" ht="12" customHeight="1" x14ac:dyDescent="0.2">
      <c r="A674" s="1"/>
    </row>
    <row r="675" spans="1:1" ht="12" customHeight="1" x14ac:dyDescent="0.2">
      <c r="A675" s="1"/>
    </row>
    <row r="676" spans="1:1" ht="12" customHeight="1" x14ac:dyDescent="0.2">
      <c r="A676" s="1"/>
    </row>
    <row r="677" spans="1:1" ht="12" customHeight="1" x14ac:dyDescent="0.2">
      <c r="A677" s="1"/>
    </row>
    <row r="678" spans="1:1" ht="12" customHeight="1" x14ac:dyDescent="0.2">
      <c r="A678" s="1"/>
    </row>
    <row r="679" spans="1:1" ht="12" customHeight="1" x14ac:dyDescent="0.2">
      <c r="A679" s="1"/>
    </row>
    <row r="680" spans="1:1" ht="12" customHeight="1" x14ac:dyDescent="0.2">
      <c r="A680" s="1"/>
    </row>
    <row r="681" spans="1:1" ht="12" customHeight="1" x14ac:dyDescent="0.2">
      <c r="A681" s="1"/>
    </row>
    <row r="682" spans="1:1" ht="12" customHeight="1" x14ac:dyDescent="0.2">
      <c r="A682" s="1"/>
    </row>
    <row r="683" spans="1:1" ht="12" customHeight="1" x14ac:dyDescent="0.2">
      <c r="A683" s="1"/>
    </row>
    <row r="684" spans="1:1" ht="12" customHeight="1" x14ac:dyDescent="0.2">
      <c r="A684" s="1"/>
    </row>
    <row r="685" spans="1:1" ht="12" customHeight="1" x14ac:dyDescent="0.2">
      <c r="A685" s="1"/>
    </row>
    <row r="686" spans="1:1" ht="12" customHeight="1" x14ac:dyDescent="0.2">
      <c r="A686" s="1"/>
    </row>
    <row r="687" spans="1:1" ht="12" customHeight="1" x14ac:dyDescent="0.2">
      <c r="A687" s="1"/>
    </row>
    <row r="688" spans="1:1" ht="12" customHeight="1" x14ac:dyDescent="0.2">
      <c r="A688" s="1"/>
    </row>
    <row r="689" spans="1:1" ht="12" customHeight="1" x14ac:dyDescent="0.2">
      <c r="A689" s="1"/>
    </row>
    <row r="690" spans="1:1" ht="12" customHeight="1" x14ac:dyDescent="0.2">
      <c r="A690" s="1"/>
    </row>
    <row r="691" spans="1:1" ht="12" customHeight="1" x14ac:dyDescent="0.2">
      <c r="A691" s="1"/>
    </row>
    <row r="692" spans="1:1" ht="12" customHeight="1" x14ac:dyDescent="0.2">
      <c r="A692" s="1"/>
    </row>
    <row r="693" spans="1:1" ht="12" customHeight="1" x14ac:dyDescent="0.2">
      <c r="A693" s="1"/>
    </row>
    <row r="694" spans="1:1" ht="12" customHeight="1" x14ac:dyDescent="0.2">
      <c r="A694" s="1"/>
    </row>
    <row r="695" spans="1:1" ht="12" customHeight="1" x14ac:dyDescent="0.2">
      <c r="A695" s="1"/>
    </row>
    <row r="696" spans="1:1" ht="12" customHeight="1" x14ac:dyDescent="0.2">
      <c r="A696" s="1"/>
    </row>
    <row r="697" spans="1:1" ht="12" customHeight="1" x14ac:dyDescent="0.2">
      <c r="A697" s="1"/>
    </row>
    <row r="698" spans="1:1" ht="12" customHeight="1" x14ac:dyDescent="0.2">
      <c r="A698" s="1"/>
    </row>
    <row r="699" spans="1:1" ht="12" customHeight="1" x14ac:dyDescent="0.2">
      <c r="A699" s="1"/>
    </row>
    <row r="700" spans="1:1" ht="12" customHeight="1" x14ac:dyDescent="0.2">
      <c r="A700" s="1"/>
    </row>
    <row r="701" spans="1:1" ht="12" customHeight="1" x14ac:dyDescent="0.2">
      <c r="A701" s="1"/>
    </row>
    <row r="702" spans="1:1" ht="12" customHeight="1" x14ac:dyDescent="0.2">
      <c r="A702" s="1"/>
    </row>
    <row r="703" spans="1:1" ht="12" customHeight="1" x14ac:dyDescent="0.2">
      <c r="A703" s="1"/>
    </row>
    <row r="704" spans="1:1" ht="12" customHeight="1" x14ac:dyDescent="0.2">
      <c r="A704" s="1"/>
    </row>
    <row r="705" spans="1:1" ht="12" customHeight="1" x14ac:dyDescent="0.2">
      <c r="A705" s="1"/>
    </row>
    <row r="706" spans="1:1" ht="12" customHeight="1" x14ac:dyDescent="0.2">
      <c r="A706" s="1"/>
    </row>
    <row r="707" spans="1:1" ht="12" customHeight="1" x14ac:dyDescent="0.2">
      <c r="A707" s="1"/>
    </row>
    <row r="708" spans="1:1" ht="12" customHeight="1" x14ac:dyDescent="0.2">
      <c r="A708" s="1"/>
    </row>
    <row r="709" spans="1:1" ht="12" customHeight="1" x14ac:dyDescent="0.2">
      <c r="A709" s="1"/>
    </row>
    <row r="710" spans="1:1" ht="12" customHeight="1" x14ac:dyDescent="0.2">
      <c r="A710" s="1"/>
    </row>
    <row r="711" spans="1:1" ht="12" customHeight="1" x14ac:dyDescent="0.2">
      <c r="A711" s="1"/>
    </row>
    <row r="712" spans="1:1" ht="12" customHeight="1" x14ac:dyDescent="0.2">
      <c r="A712" s="1"/>
    </row>
    <row r="713" spans="1:1" ht="12" customHeight="1" x14ac:dyDescent="0.2">
      <c r="A713" s="1"/>
    </row>
    <row r="714" spans="1:1" ht="12" customHeight="1" x14ac:dyDescent="0.2">
      <c r="A714" s="1"/>
    </row>
    <row r="715" spans="1:1" ht="12" customHeight="1" x14ac:dyDescent="0.2">
      <c r="A715" s="1"/>
    </row>
    <row r="716" spans="1:1" ht="12" customHeight="1" x14ac:dyDescent="0.2">
      <c r="A716" s="1"/>
    </row>
    <row r="717" spans="1:1" ht="12" customHeight="1" x14ac:dyDescent="0.2">
      <c r="A717" s="1"/>
    </row>
    <row r="718" spans="1:1" ht="12" customHeight="1" x14ac:dyDescent="0.2">
      <c r="A718" s="1"/>
    </row>
    <row r="719" spans="1:1" ht="12" customHeight="1" x14ac:dyDescent="0.2">
      <c r="A719" s="1"/>
    </row>
    <row r="720" spans="1:1" ht="12" customHeight="1" x14ac:dyDescent="0.2">
      <c r="A720" s="1"/>
    </row>
    <row r="721" spans="1:1" ht="12" customHeight="1" x14ac:dyDescent="0.2">
      <c r="A721" s="1"/>
    </row>
    <row r="722" spans="1:1" ht="12" customHeight="1" x14ac:dyDescent="0.2">
      <c r="A722" s="1"/>
    </row>
    <row r="723" spans="1:1" ht="12" customHeight="1" x14ac:dyDescent="0.2">
      <c r="A723" s="1"/>
    </row>
    <row r="724" spans="1:1" ht="12" customHeight="1" x14ac:dyDescent="0.2">
      <c r="A724" s="1"/>
    </row>
    <row r="725" spans="1:1" ht="12" customHeight="1" x14ac:dyDescent="0.2">
      <c r="A725" s="1"/>
    </row>
    <row r="726" spans="1:1" ht="12" customHeight="1" x14ac:dyDescent="0.2">
      <c r="A726" s="1"/>
    </row>
    <row r="727" spans="1:1" ht="12" customHeight="1" x14ac:dyDescent="0.2">
      <c r="A727" s="1"/>
    </row>
    <row r="728" spans="1:1" ht="12" customHeight="1" x14ac:dyDescent="0.2">
      <c r="A728" s="1"/>
    </row>
    <row r="729" spans="1:1" ht="12" customHeight="1" x14ac:dyDescent="0.2">
      <c r="A729" s="1"/>
    </row>
    <row r="730" spans="1:1" ht="12" customHeight="1" x14ac:dyDescent="0.2">
      <c r="A730" s="1"/>
    </row>
    <row r="731" spans="1:1" ht="12" customHeight="1" x14ac:dyDescent="0.2">
      <c r="A731" s="1"/>
    </row>
    <row r="732" spans="1:1" ht="12" customHeight="1" x14ac:dyDescent="0.2">
      <c r="A732" s="1"/>
    </row>
    <row r="733" spans="1:1" ht="12" customHeight="1" x14ac:dyDescent="0.2">
      <c r="A733" s="1"/>
    </row>
    <row r="734" spans="1:1" ht="12" customHeight="1" x14ac:dyDescent="0.2">
      <c r="A734" s="1"/>
    </row>
    <row r="735" spans="1:1" ht="12" customHeight="1" x14ac:dyDescent="0.2">
      <c r="A735" s="1"/>
    </row>
    <row r="736" spans="1:1" ht="12" customHeight="1" x14ac:dyDescent="0.2">
      <c r="A736" s="1"/>
    </row>
    <row r="737" spans="1:1" ht="12" customHeight="1" x14ac:dyDescent="0.2">
      <c r="A737" s="1"/>
    </row>
    <row r="738" spans="1:1" ht="12" customHeight="1" x14ac:dyDescent="0.2">
      <c r="A738" s="1"/>
    </row>
    <row r="739" spans="1:1" ht="12" customHeight="1" x14ac:dyDescent="0.2">
      <c r="A739" s="1"/>
    </row>
    <row r="740" spans="1:1" ht="12" customHeight="1" x14ac:dyDescent="0.2">
      <c r="A740" s="1"/>
    </row>
    <row r="741" spans="1:1" ht="12" customHeight="1" x14ac:dyDescent="0.2">
      <c r="A741" s="1"/>
    </row>
    <row r="742" spans="1:1" ht="12" customHeight="1" x14ac:dyDescent="0.2">
      <c r="A742" s="1"/>
    </row>
    <row r="743" spans="1:1" ht="12" customHeight="1" x14ac:dyDescent="0.2">
      <c r="A743" s="1"/>
    </row>
    <row r="744" spans="1:1" ht="12" customHeight="1" x14ac:dyDescent="0.2">
      <c r="A744" s="1"/>
    </row>
    <row r="745" spans="1:1" ht="12" customHeight="1" x14ac:dyDescent="0.2">
      <c r="A745" s="1"/>
    </row>
    <row r="746" spans="1:1" ht="12" customHeight="1" x14ac:dyDescent="0.2">
      <c r="A746" s="1"/>
    </row>
    <row r="747" spans="1:1" ht="12" customHeight="1" x14ac:dyDescent="0.2">
      <c r="A747" s="1"/>
    </row>
    <row r="748" spans="1:1" ht="12" customHeight="1" x14ac:dyDescent="0.2">
      <c r="A748" s="1"/>
    </row>
    <row r="749" spans="1:1" ht="12" customHeight="1" x14ac:dyDescent="0.2">
      <c r="A749" s="1"/>
    </row>
    <row r="750" spans="1:1" ht="12" customHeight="1" x14ac:dyDescent="0.2">
      <c r="A750" s="1"/>
    </row>
    <row r="751" spans="1:1" ht="12" customHeight="1" x14ac:dyDescent="0.2">
      <c r="A751" s="1"/>
    </row>
    <row r="752" spans="1:1" ht="12" customHeight="1" x14ac:dyDescent="0.2">
      <c r="A752" s="1"/>
    </row>
    <row r="753" spans="1:1" ht="12" customHeight="1" x14ac:dyDescent="0.2">
      <c r="A753" s="1"/>
    </row>
    <row r="754" spans="1:1" ht="12" customHeight="1" x14ac:dyDescent="0.2">
      <c r="A754" s="1"/>
    </row>
    <row r="755" spans="1:1" ht="12" customHeight="1" x14ac:dyDescent="0.2">
      <c r="A755" s="1"/>
    </row>
    <row r="756" spans="1:1" ht="12" customHeight="1" x14ac:dyDescent="0.2">
      <c r="A756" s="1"/>
    </row>
    <row r="757" spans="1:1" ht="12" customHeight="1" x14ac:dyDescent="0.2">
      <c r="A757" s="1"/>
    </row>
    <row r="758" spans="1:1" ht="12" customHeight="1" x14ac:dyDescent="0.2">
      <c r="A758" s="1"/>
    </row>
    <row r="759" spans="1:1" ht="12" customHeight="1" x14ac:dyDescent="0.2">
      <c r="A759" s="1"/>
    </row>
    <row r="760" spans="1:1" ht="12" customHeight="1" x14ac:dyDescent="0.2">
      <c r="A760" s="1"/>
    </row>
    <row r="761" spans="1:1" ht="12" customHeight="1" x14ac:dyDescent="0.2">
      <c r="A761" s="1"/>
    </row>
    <row r="762" spans="1:1" ht="12" customHeight="1" x14ac:dyDescent="0.2">
      <c r="A762" s="1"/>
    </row>
    <row r="763" spans="1:1" ht="12" customHeight="1" x14ac:dyDescent="0.2">
      <c r="A763" s="1"/>
    </row>
    <row r="764" spans="1:1" ht="12" customHeight="1" x14ac:dyDescent="0.2">
      <c r="A764" s="1"/>
    </row>
    <row r="765" spans="1:1" ht="12" customHeight="1" x14ac:dyDescent="0.2">
      <c r="A765" s="1"/>
    </row>
    <row r="766" spans="1:1" ht="12" customHeight="1" x14ac:dyDescent="0.2">
      <c r="A766" s="1"/>
    </row>
    <row r="767" spans="1:1" ht="12" customHeight="1" x14ac:dyDescent="0.2">
      <c r="A767" s="1"/>
    </row>
    <row r="768" spans="1:1" ht="12" customHeight="1" x14ac:dyDescent="0.2">
      <c r="A768" s="1"/>
    </row>
    <row r="769" spans="1:1" ht="12" customHeight="1" x14ac:dyDescent="0.2">
      <c r="A769" s="1"/>
    </row>
    <row r="770" spans="1:1" ht="12" customHeight="1" x14ac:dyDescent="0.2">
      <c r="A770" s="1"/>
    </row>
    <row r="771" spans="1:1" ht="12" customHeight="1" x14ac:dyDescent="0.2">
      <c r="A771" s="1"/>
    </row>
    <row r="772" spans="1:1" ht="12" customHeight="1" x14ac:dyDescent="0.2">
      <c r="A772" s="1"/>
    </row>
    <row r="773" spans="1:1" ht="12" customHeight="1" x14ac:dyDescent="0.2">
      <c r="A773" s="1"/>
    </row>
    <row r="774" spans="1:1" ht="12" customHeight="1" x14ac:dyDescent="0.2">
      <c r="A774" s="1"/>
    </row>
    <row r="775" spans="1:1" ht="12" customHeight="1" x14ac:dyDescent="0.2">
      <c r="A775" s="1"/>
    </row>
    <row r="776" spans="1:1" ht="12" customHeight="1" x14ac:dyDescent="0.2">
      <c r="A776" s="1"/>
    </row>
    <row r="777" spans="1:1" ht="12" customHeight="1" x14ac:dyDescent="0.2">
      <c r="A777" s="1"/>
    </row>
    <row r="778" spans="1:1" ht="12" customHeight="1" x14ac:dyDescent="0.2">
      <c r="A778" s="1"/>
    </row>
    <row r="779" spans="1:1" ht="12" customHeight="1" x14ac:dyDescent="0.2">
      <c r="A779" s="1"/>
    </row>
    <row r="780" spans="1:1" ht="12" customHeight="1" x14ac:dyDescent="0.2">
      <c r="A780" s="1"/>
    </row>
    <row r="781" spans="1:1" ht="12" customHeight="1" x14ac:dyDescent="0.2">
      <c r="A781" s="1"/>
    </row>
    <row r="782" spans="1:1" ht="12" customHeight="1" x14ac:dyDescent="0.2">
      <c r="A782" s="1"/>
    </row>
    <row r="783" spans="1:1" ht="12" customHeight="1" x14ac:dyDescent="0.2">
      <c r="A783" s="1"/>
    </row>
    <row r="784" spans="1:1" ht="12" customHeight="1" x14ac:dyDescent="0.2">
      <c r="A784" s="1"/>
    </row>
    <row r="785" spans="1:1" ht="12" customHeight="1" x14ac:dyDescent="0.2">
      <c r="A785" s="1"/>
    </row>
    <row r="786" spans="1:1" ht="12" customHeight="1" x14ac:dyDescent="0.2">
      <c r="A786" s="1"/>
    </row>
    <row r="787" spans="1:1" ht="12" customHeight="1" x14ac:dyDescent="0.2">
      <c r="A787" s="1"/>
    </row>
    <row r="788" spans="1:1" ht="12" customHeight="1" x14ac:dyDescent="0.2">
      <c r="A788" s="1"/>
    </row>
    <row r="789" spans="1:1" ht="12" customHeight="1" x14ac:dyDescent="0.2">
      <c r="A789" s="1"/>
    </row>
    <row r="790" spans="1:1" ht="12" customHeight="1" x14ac:dyDescent="0.2">
      <c r="A790" s="1"/>
    </row>
    <row r="791" spans="1:1" ht="12" customHeight="1" x14ac:dyDescent="0.2">
      <c r="A791" s="1"/>
    </row>
    <row r="792" spans="1:1" ht="12" customHeight="1" x14ac:dyDescent="0.2">
      <c r="A792" s="1"/>
    </row>
    <row r="793" spans="1:1" ht="12" customHeight="1" x14ac:dyDescent="0.2">
      <c r="A793" s="1"/>
    </row>
    <row r="794" spans="1:1" ht="12" customHeight="1" x14ac:dyDescent="0.2">
      <c r="A794" s="1"/>
    </row>
    <row r="795" spans="1:1" ht="12" customHeight="1" x14ac:dyDescent="0.2">
      <c r="A795" s="1"/>
    </row>
    <row r="796" spans="1:1" ht="12" customHeight="1" x14ac:dyDescent="0.2">
      <c r="A796" s="1"/>
    </row>
    <row r="797" spans="1:1" ht="12" customHeight="1" x14ac:dyDescent="0.2">
      <c r="A797" s="1"/>
    </row>
    <row r="798" spans="1:1" ht="12" customHeight="1" x14ac:dyDescent="0.2">
      <c r="A798" s="1"/>
    </row>
    <row r="799" spans="1:1" ht="12" customHeight="1" x14ac:dyDescent="0.2">
      <c r="A799" s="1"/>
    </row>
    <row r="800" spans="1:1" ht="12" customHeight="1" x14ac:dyDescent="0.2">
      <c r="A800" s="1"/>
    </row>
    <row r="801" spans="1:1" ht="12" customHeight="1" x14ac:dyDescent="0.2">
      <c r="A801" s="1"/>
    </row>
    <row r="802" spans="1:1" ht="12" customHeight="1" x14ac:dyDescent="0.2">
      <c r="A802" s="1"/>
    </row>
    <row r="803" spans="1:1" ht="12" customHeight="1" x14ac:dyDescent="0.2">
      <c r="A803" s="1"/>
    </row>
    <row r="804" spans="1:1" ht="12" customHeight="1" x14ac:dyDescent="0.2">
      <c r="A804" s="1"/>
    </row>
    <row r="805" spans="1:1" ht="12" customHeight="1" x14ac:dyDescent="0.2">
      <c r="A805" s="1"/>
    </row>
    <row r="806" spans="1:1" ht="12" customHeight="1" x14ac:dyDescent="0.2">
      <c r="A806" s="1"/>
    </row>
    <row r="807" spans="1:1" ht="12" customHeight="1" x14ac:dyDescent="0.2">
      <c r="A807" s="1"/>
    </row>
    <row r="808" spans="1:1" ht="12" customHeight="1" x14ac:dyDescent="0.2">
      <c r="A808" s="1"/>
    </row>
    <row r="809" spans="1:1" ht="12" customHeight="1" x14ac:dyDescent="0.2">
      <c r="A809" s="1"/>
    </row>
    <row r="810" spans="1:1" ht="12" customHeight="1" x14ac:dyDescent="0.2">
      <c r="A810" s="1"/>
    </row>
    <row r="811" spans="1:1" ht="12" customHeight="1" x14ac:dyDescent="0.2">
      <c r="A811" s="1"/>
    </row>
    <row r="812" spans="1:1" ht="12" customHeight="1" x14ac:dyDescent="0.2">
      <c r="A812" s="1"/>
    </row>
    <row r="813" spans="1:1" ht="12" customHeight="1" x14ac:dyDescent="0.2">
      <c r="A813" s="1"/>
    </row>
    <row r="814" spans="1:1" ht="12" customHeight="1" x14ac:dyDescent="0.2">
      <c r="A814" s="1"/>
    </row>
    <row r="815" spans="1:1" ht="12" customHeight="1" x14ac:dyDescent="0.2">
      <c r="A815" s="1"/>
    </row>
    <row r="816" spans="1:1" ht="12" customHeight="1" x14ac:dyDescent="0.2">
      <c r="A816" s="1"/>
    </row>
    <row r="817" spans="1:1" ht="12" customHeight="1" x14ac:dyDescent="0.2">
      <c r="A817" s="1"/>
    </row>
    <row r="818" spans="1:1" ht="12" customHeight="1" x14ac:dyDescent="0.2">
      <c r="A818" s="1"/>
    </row>
    <row r="819" spans="1:1" ht="12" customHeight="1" x14ac:dyDescent="0.2">
      <c r="A819" s="1"/>
    </row>
    <row r="820" spans="1:1" ht="12" customHeight="1" x14ac:dyDescent="0.2">
      <c r="A820" s="1"/>
    </row>
    <row r="821" spans="1:1" ht="12" customHeight="1" x14ac:dyDescent="0.2">
      <c r="A821" s="1"/>
    </row>
    <row r="822" spans="1:1" ht="12" customHeight="1" x14ac:dyDescent="0.2">
      <c r="A822" s="1"/>
    </row>
    <row r="823" spans="1:1" ht="12" customHeight="1" x14ac:dyDescent="0.2">
      <c r="A823" s="1"/>
    </row>
    <row r="824" spans="1:1" ht="12" customHeight="1" x14ac:dyDescent="0.2">
      <c r="A824" s="1"/>
    </row>
    <row r="825" spans="1:1" ht="12" customHeight="1" x14ac:dyDescent="0.2">
      <c r="A825" s="1"/>
    </row>
    <row r="826" spans="1:1" ht="12" customHeight="1" x14ac:dyDescent="0.2">
      <c r="A826" s="1"/>
    </row>
    <row r="827" spans="1:1" ht="12" customHeight="1" x14ac:dyDescent="0.2">
      <c r="A827" s="1"/>
    </row>
    <row r="828" spans="1:1" ht="12" customHeight="1" x14ac:dyDescent="0.2">
      <c r="A828" s="1"/>
    </row>
    <row r="829" spans="1:1" ht="12" customHeight="1" x14ac:dyDescent="0.2">
      <c r="A829" s="1"/>
    </row>
    <row r="830" spans="1:1" ht="12" customHeight="1" x14ac:dyDescent="0.2">
      <c r="A830" s="1"/>
    </row>
    <row r="831" spans="1:1" ht="12" customHeight="1" x14ac:dyDescent="0.2">
      <c r="A831" s="1"/>
    </row>
    <row r="832" spans="1:1" ht="12" customHeight="1" x14ac:dyDescent="0.2">
      <c r="A832" s="1"/>
    </row>
    <row r="833" spans="1:1" ht="12" customHeight="1" x14ac:dyDescent="0.2">
      <c r="A833" s="1"/>
    </row>
    <row r="834" spans="1:1" ht="12" customHeight="1" x14ac:dyDescent="0.2">
      <c r="A834" s="1"/>
    </row>
    <row r="835" spans="1:1" ht="12" customHeight="1" x14ac:dyDescent="0.2">
      <c r="A835" s="1"/>
    </row>
    <row r="836" spans="1:1" ht="12" customHeight="1" x14ac:dyDescent="0.2">
      <c r="A836" s="1"/>
    </row>
    <row r="837" spans="1:1" ht="12" customHeight="1" x14ac:dyDescent="0.2">
      <c r="A837" s="1"/>
    </row>
    <row r="838" spans="1:1" ht="12" customHeight="1" x14ac:dyDescent="0.2">
      <c r="A838" s="1"/>
    </row>
    <row r="839" spans="1:1" ht="12" customHeight="1" x14ac:dyDescent="0.2">
      <c r="A839" s="1"/>
    </row>
    <row r="840" spans="1:1" ht="12" customHeight="1" x14ac:dyDescent="0.2">
      <c r="A840" s="1"/>
    </row>
    <row r="841" spans="1:1" ht="12" customHeight="1" x14ac:dyDescent="0.2">
      <c r="A841" s="1"/>
    </row>
    <row r="842" spans="1:1" ht="12" customHeight="1" x14ac:dyDescent="0.2">
      <c r="A842" s="1"/>
    </row>
    <row r="843" spans="1:1" ht="12" customHeight="1" x14ac:dyDescent="0.2">
      <c r="A843" s="1"/>
    </row>
    <row r="844" spans="1:1" ht="12" customHeight="1" x14ac:dyDescent="0.2">
      <c r="A844" s="1"/>
    </row>
    <row r="845" spans="1:1" ht="12" customHeight="1" x14ac:dyDescent="0.2">
      <c r="A845" s="1"/>
    </row>
    <row r="846" spans="1:1" ht="12" customHeight="1" x14ac:dyDescent="0.2">
      <c r="A846" s="1"/>
    </row>
    <row r="847" spans="1:1" ht="12" customHeight="1" x14ac:dyDescent="0.2">
      <c r="A847" s="1"/>
    </row>
    <row r="848" spans="1:1" ht="12" customHeight="1" x14ac:dyDescent="0.2">
      <c r="A848" s="1"/>
    </row>
    <row r="849" spans="1:1" ht="12" customHeight="1" x14ac:dyDescent="0.2">
      <c r="A849" s="1"/>
    </row>
    <row r="850" spans="1:1" ht="12" customHeight="1" x14ac:dyDescent="0.2">
      <c r="A850" s="1"/>
    </row>
    <row r="851" spans="1:1" ht="12" customHeight="1" x14ac:dyDescent="0.2">
      <c r="A851" s="1"/>
    </row>
    <row r="852" spans="1:1" ht="12" customHeight="1" x14ac:dyDescent="0.2">
      <c r="A852" s="1"/>
    </row>
    <row r="853" spans="1:1" ht="12" customHeight="1" x14ac:dyDescent="0.2">
      <c r="A853" s="1"/>
    </row>
    <row r="854" spans="1:1" ht="12" customHeight="1" x14ac:dyDescent="0.2">
      <c r="A854" s="1"/>
    </row>
    <row r="855" spans="1:1" ht="12" customHeight="1" x14ac:dyDescent="0.2">
      <c r="A855" s="1"/>
    </row>
    <row r="856" spans="1:1" ht="12" customHeight="1" x14ac:dyDescent="0.2">
      <c r="A856" s="1"/>
    </row>
    <row r="857" spans="1:1" ht="12" customHeight="1" x14ac:dyDescent="0.2">
      <c r="A857" s="1"/>
    </row>
    <row r="858" spans="1:1" ht="12" customHeight="1" x14ac:dyDescent="0.2">
      <c r="A858" s="1"/>
    </row>
    <row r="859" spans="1:1" ht="12" customHeight="1" x14ac:dyDescent="0.2">
      <c r="A859" s="1"/>
    </row>
    <row r="860" spans="1:1" ht="12" customHeight="1" x14ac:dyDescent="0.2">
      <c r="A860" s="1"/>
    </row>
    <row r="861" spans="1:1" ht="12" customHeight="1" x14ac:dyDescent="0.2">
      <c r="A861" s="1"/>
    </row>
    <row r="862" spans="1:1" ht="12" customHeight="1" x14ac:dyDescent="0.2">
      <c r="A862" s="1"/>
    </row>
    <row r="863" spans="1:1" ht="12" customHeight="1" x14ac:dyDescent="0.2">
      <c r="A863" s="1"/>
    </row>
    <row r="864" spans="1:1" ht="12" customHeight="1" x14ac:dyDescent="0.2">
      <c r="A864" s="1"/>
    </row>
    <row r="865" spans="1:1" ht="12" customHeight="1" x14ac:dyDescent="0.2">
      <c r="A865" s="1"/>
    </row>
    <row r="866" spans="1:1" ht="12" customHeight="1" x14ac:dyDescent="0.2">
      <c r="A866" s="1"/>
    </row>
    <row r="867" spans="1:1" ht="12" customHeight="1" x14ac:dyDescent="0.2">
      <c r="A867" s="1"/>
    </row>
    <row r="868" spans="1:1" ht="12" customHeight="1" x14ac:dyDescent="0.2">
      <c r="A868" s="1"/>
    </row>
    <row r="869" spans="1:1" ht="12" customHeight="1" x14ac:dyDescent="0.2">
      <c r="A869" s="1"/>
    </row>
    <row r="870" spans="1:1" ht="12" customHeight="1" x14ac:dyDescent="0.2">
      <c r="A870" s="1"/>
    </row>
    <row r="871" spans="1:1" ht="12" customHeight="1" x14ac:dyDescent="0.2">
      <c r="A871" s="1"/>
    </row>
    <row r="872" spans="1:1" ht="12" customHeight="1" x14ac:dyDescent="0.2">
      <c r="A872" s="1"/>
    </row>
    <row r="873" spans="1:1" ht="12" customHeight="1" x14ac:dyDescent="0.2">
      <c r="A873" s="1"/>
    </row>
    <row r="874" spans="1:1" ht="12" customHeight="1" x14ac:dyDescent="0.2">
      <c r="A874" s="1"/>
    </row>
    <row r="875" spans="1:1" ht="12" customHeight="1" x14ac:dyDescent="0.2">
      <c r="A875" s="1"/>
    </row>
    <row r="876" spans="1:1" ht="12" customHeight="1" x14ac:dyDescent="0.2">
      <c r="A876" s="1"/>
    </row>
    <row r="877" spans="1:1" ht="12" customHeight="1" x14ac:dyDescent="0.2">
      <c r="A877" s="1"/>
    </row>
    <row r="878" spans="1:1" ht="12" customHeight="1" x14ac:dyDescent="0.2">
      <c r="A878" s="1"/>
    </row>
    <row r="879" spans="1:1" ht="12" customHeight="1" x14ac:dyDescent="0.2">
      <c r="A879" s="1"/>
    </row>
    <row r="880" spans="1:1" ht="12" customHeight="1" x14ac:dyDescent="0.2">
      <c r="A880" s="1"/>
    </row>
    <row r="881" spans="1:1" ht="12" customHeight="1" x14ac:dyDescent="0.2">
      <c r="A881" s="1"/>
    </row>
    <row r="882" spans="1:1" ht="12" customHeight="1" x14ac:dyDescent="0.2">
      <c r="A882" s="1"/>
    </row>
    <row r="883" spans="1:1" ht="12" customHeight="1" x14ac:dyDescent="0.2">
      <c r="A883" s="1"/>
    </row>
    <row r="884" spans="1:1" ht="12" customHeight="1" x14ac:dyDescent="0.2">
      <c r="A884" s="1"/>
    </row>
    <row r="885" spans="1:1" ht="12" customHeight="1" x14ac:dyDescent="0.2">
      <c r="A885" s="1"/>
    </row>
    <row r="886" spans="1:1" ht="12" customHeight="1" x14ac:dyDescent="0.2">
      <c r="A886" s="1"/>
    </row>
    <row r="887" spans="1:1" ht="12" customHeight="1" x14ac:dyDescent="0.2">
      <c r="A887" s="1"/>
    </row>
    <row r="888" spans="1:1" ht="12" customHeight="1" x14ac:dyDescent="0.2">
      <c r="A888" s="1"/>
    </row>
    <row r="889" spans="1:1" ht="12" customHeight="1" x14ac:dyDescent="0.2">
      <c r="A889" s="1"/>
    </row>
    <row r="890" spans="1:1" ht="12" customHeight="1" x14ac:dyDescent="0.2">
      <c r="A890" s="1"/>
    </row>
    <row r="891" spans="1:1" ht="12" customHeight="1" x14ac:dyDescent="0.2">
      <c r="A891" s="1"/>
    </row>
    <row r="892" spans="1:1" ht="12" customHeight="1" x14ac:dyDescent="0.2">
      <c r="A892" s="1"/>
    </row>
    <row r="893" spans="1:1" ht="12" customHeight="1" x14ac:dyDescent="0.2">
      <c r="A893" s="1"/>
    </row>
    <row r="894" spans="1:1" ht="12" customHeight="1" x14ac:dyDescent="0.2">
      <c r="A894" s="1"/>
    </row>
    <row r="895" spans="1:1" ht="12" customHeight="1" x14ac:dyDescent="0.2">
      <c r="A895" s="1"/>
    </row>
    <row r="896" spans="1:1" ht="12" customHeight="1" x14ac:dyDescent="0.2">
      <c r="A896" s="1"/>
    </row>
    <row r="897" spans="1:1" ht="12" customHeight="1" x14ac:dyDescent="0.2">
      <c r="A897" s="1"/>
    </row>
    <row r="898" spans="1:1" ht="12" customHeight="1" x14ac:dyDescent="0.2">
      <c r="A898" s="1"/>
    </row>
    <row r="899" spans="1:1" ht="12" customHeight="1" x14ac:dyDescent="0.2">
      <c r="A899" s="1"/>
    </row>
    <row r="900" spans="1:1" ht="12" customHeight="1" x14ac:dyDescent="0.2">
      <c r="A900" s="1"/>
    </row>
    <row r="901" spans="1:1" ht="12" customHeight="1" x14ac:dyDescent="0.2">
      <c r="A901" s="1"/>
    </row>
    <row r="902" spans="1:1" ht="12" customHeight="1" x14ac:dyDescent="0.2">
      <c r="A902" s="1"/>
    </row>
    <row r="903" spans="1:1" ht="12" customHeight="1" x14ac:dyDescent="0.2">
      <c r="A903" s="1"/>
    </row>
    <row r="904" spans="1:1" ht="12" customHeight="1" x14ac:dyDescent="0.2">
      <c r="A904" s="1"/>
    </row>
    <row r="905" spans="1:1" ht="12" customHeight="1" x14ac:dyDescent="0.2">
      <c r="A905" s="1"/>
    </row>
    <row r="906" spans="1:1" ht="12" customHeight="1" x14ac:dyDescent="0.2">
      <c r="A906" s="1"/>
    </row>
    <row r="907" spans="1:1" ht="12" customHeight="1" x14ac:dyDescent="0.2">
      <c r="A907" s="1"/>
    </row>
    <row r="908" spans="1:1" ht="12" customHeight="1" x14ac:dyDescent="0.2">
      <c r="A908" s="1"/>
    </row>
    <row r="909" spans="1:1" ht="12" customHeight="1" x14ac:dyDescent="0.2">
      <c r="A909" s="1"/>
    </row>
    <row r="910" spans="1:1" ht="12" customHeight="1" x14ac:dyDescent="0.2">
      <c r="A910" s="1"/>
    </row>
    <row r="911" spans="1:1" ht="12" customHeight="1" x14ac:dyDescent="0.2">
      <c r="A911" s="1"/>
    </row>
    <row r="912" spans="1:1" ht="12" customHeight="1" x14ac:dyDescent="0.2">
      <c r="A912" s="1"/>
    </row>
    <row r="913" spans="1:1" ht="12" customHeight="1" x14ac:dyDescent="0.2">
      <c r="A913" s="1"/>
    </row>
    <row r="914" spans="1:1" ht="12" customHeight="1" x14ac:dyDescent="0.2">
      <c r="A914" s="1"/>
    </row>
    <row r="915" spans="1:1" ht="12" customHeight="1" x14ac:dyDescent="0.2">
      <c r="A915" s="1"/>
    </row>
    <row r="916" spans="1:1" ht="12" customHeight="1" x14ac:dyDescent="0.2">
      <c r="A916" s="1"/>
    </row>
    <row r="917" spans="1:1" ht="12" customHeight="1" x14ac:dyDescent="0.2">
      <c r="A917" s="1"/>
    </row>
    <row r="918" spans="1:1" ht="12" customHeight="1" x14ac:dyDescent="0.2">
      <c r="A918" s="1"/>
    </row>
    <row r="919" spans="1:1" ht="12" customHeight="1" x14ac:dyDescent="0.2">
      <c r="A919" s="1"/>
    </row>
    <row r="920" spans="1:1" ht="12" customHeight="1" x14ac:dyDescent="0.2">
      <c r="A920" s="1"/>
    </row>
    <row r="921" spans="1:1" ht="12" customHeight="1" x14ac:dyDescent="0.2">
      <c r="A921" s="1"/>
    </row>
    <row r="922" spans="1:1" ht="12" customHeight="1" x14ac:dyDescent="0.2">
      <c r="A922" s="1"/>
    </row>
    <row r="923" spans="1:1" ht="12" customHeight="1" x14ac:dyDescent="0.2">
      <c r="A923" s="1"/>
    </row>
    <row r="924" spans="1:1" ht="12" customHeight="1" x14ac:dyDescent="0.2">
      <c r="A924" s="1"/>
    </row>
    <row r="925" spans="1:1" ht="12" customHeight="1" x14ac:dyDescent="0.2">
      <c r="A925" s="1"/>
    </row>
    <row r="926" spans="1:1" ht="12" customHeight="1" x14ac:dyDescent="0.2">
      <c r="A926" s="1"/>
    </row>
    <row r="927" spans="1:1" ht="12" customHeight="1" x14ac:dyDescent="0.2">
      <c r="A927" s="1"/>
    </row>
    <row r="928" spans="1:1" ht="12" customHeight="1" x14ac:dyDescent="0.2">
      <c r="A928" s="1"/>
    </row>
    <row r="929" spans="1:1" ht="12" customHeight="1" x14ac:dyDescent="0.2">
      <c r="A929" s="1"/>
    </row>
    <row r="930" spans="1:1" ht="12" customHeight="1" x14ac:dyDescent="0.2">
      <c r="A930" s="1"/>
    </row>
    <row r="931" spans="1:1" ht="12" customHeight="1" x14ac:dyDescent="0.2">
      <c r="A931" s="1"/>
    </row>
    <row r="932" spans="1:1" ht="12" customHeight="1" x14ac:dyDescent="0.2">
      <c r="A932" s="1"/>
    </row>
    <row r="933" spans="1:1" ht="12" customHeight="1" x14ac:dyDescent="0.2">
      <c r="A933" s="1"/>
    </row>
    <row r="934" spans="1:1" ht="12" customHeight="1" x14ac:dyDescent="0.2">
      <c r="A934" s="1"/>
    </row>
    <row r="935" spans="1:1" ht="12" customHeight="1" x14ac:dyDescent="0.2">
      <c r="A935" s="1"/>
    </row>
    <row r="936" spans="1:1" ht="12" customHeight="1" x14ac:dyDescent="0.2">
      <c r="A936" s="1"/>
    </row>
    <row r="937" spans="1:1" ht="12" customHeight="1" x14ac:dyDescent="0.2">
      <c r="A937" s="1"/>
    </row>
    <row r="938" spans="1:1" ht="12" customHeight="1" x14ac:dyDescent="0.2">
      <c r="A938" s="1"/>
    </row>
    <row r="939" spans="1:1" ht="12" customHeight="1" x14ac:dyDescent="0.2">
      <c r="A939" s="1"/>
    </row>
    <row r="940" spans="1:1" ht="12" customHeight="1" x14ac:dyDescent="0.2">
      <c r="A940" s="1"/>
    </row>
    <row r="941" spans="1:1" ht="12" customHeight="1" x14ac:dyDescent="0.2">
      <c r="A941" s="1"/>
    </row>
    <row r="942" spans="1:1" ht="12" customHeight="1" x14ac:dyDescent="0.2">
      <c r="A942" s="1"/>
    </row>
    <row r="943" spans="1:1" ht="12" customHeight="1" x14ac:dyDescent="0.2">
      <c r="A943" s="1"/>
    </row>
    <row r="944" spans="1:1" ht="12" customHeight="1" x14ac:dyDescent="0.2">
      <c r="A944" s="1"/>
    </row>
    <row r="945" spans="1:1" ht="12" customHeight="1" x14ac:dyDescent="0.2">
      <c r="A945" s="1"/>
    </row>
    <row r="946" spans="1:1" ht="12" customHeight="1" x14ac:dyDescent="0.2">
      <c r="A946" s="1"/>
    </row>
    <row r="947" spans="1:1" ht="12" customHeight="1" x14ac:dyDescent="0.2">
      <c r="A947" s="1"/>
    </row>
    <row r="948" spans="1:1" ht="12" customHeight="1" x14ac:dyDescent="0.2">
      <c r="A948" s="1"/>
    </row>
    <row r="949" spans="1:1" ht="12" customHeight="1" x14ac:dyDescent="0.2">
      <c r="A949" s="1"/>
    </row>
    <row r="950" spans="1:1" ht="12" customHeight="1" x14ac:dyDescent="0.2">
      <c r="A950" s="1"/>
    </row>
    <row r="951" spans="1:1" ht="12" customHeight="1" x14ac:dyDescent="0.2">
      <c r="A951" s="1"/>
    </row>
    <row r="952" spans="1:1" ht="12" customHeight="1" x14ac:dyDescent="0.2">
      <c r="A952" s="1"/>
    </row>
    <row r="953" spans="1:1" ht="12" customHeight="1" x14ac:dyDescent="0.2">
      <c r="A953" s="1"/>
    </row>
    <row r="954" spans="1:1" ht="12" customHeight="1" x14ac:dyDescent="0.2">
      <c r="A954" s="1"/>
    </row>
    <row r="955" spans="1:1" ht="12" customHeight="1" x14ac:dyDescent="0.2">
      <c r="A955" s="1"/>
    </row>
    <row r="956" spans="1:1" ht="12" customHeight="1" x14ac:dyDescent="0.2">
      <c r="A956" s="1"/>
    </row>
    <row r="957" spans="1:1" ht="12" customHeight="1" x14ac:dyDescent="0.2">
      <c r="A957" s="1"/>
    </row>
    <row r="958" spans="1:1" ht="12" customHeight="1" x14ac:dyDescent="0.2">
      <c r="A958" s="1"/>
    </row>
    <row r="959" spans="1:1" ht="12" customHeight="1" x14ac:dyDescent="0.2">
      <c r="A959" s="1"/>
    </row>
    <row r="960" spans="1:1" ht="12" customHeight="1" x14ac:dyDescent="0.2">
      <c r="A960" s="1"/>
    </row>
    <row r="961" spans="1:1" ht="12" customHeight="1" x14ac:dyDescent="0.2">
      <c r="A961" s="1"/>
    </row>
    <row r="962" spans="1:1" ht="12" customHeight="1" x14ac:dyDescent="0.2">
      <c r="A962" s="1"/>
    </row>
    <row r="963" spans="1:1" ht="12" customHeight="1" x14ac:dyDescent="0.2">
      <c r="A963" s="1"/>
    </row>
    <row r="964" spans="1:1" ht="12" customHeight="1" x14ac:dyDescent="0.2">
      <c r="A964" s="1"/>
    </row>
    <row r="965" spans="1:1" ht="12" customHeight="1" x14ac:dyDescent="0.2">
      <c r="A965" s="1"/>
    </row>
    <row r="966" spans="1:1" ht="12" customHeight="1" x14ac:dyDescent="0.2">
      <c r="A966" s="1"/>
    </row>
    <row r="967" spans="1:1" ht="12" customHeight="1" x14ac:dyDescent="0.2">
      <c r="A967" s="1"/>
    </row>
    <row r="968" spans="1:1" ht="12" customHeight="1" x14ac:dyDescent="0.2">
      <c r="A968" s="1"/>
    </row>
    <row r="969" spans="1:1" ht="12" customHeight="1" x14ac:dyDescent="0.2">
      <c r="A969" s="1"/>
    </row>
    <row r="970" spans="1:1" ht="12" customHeight="1" x14ac:dyDescent="0.2">
      <c r="A970" s="1"/>
    </row>
    <row r="971" spans="1:1" ht="12" customHeight="1" x14ac:dyDescent="0.2">
      <c r="A971" s="1"/>
    </row>
    <row r="972" spans="1:1" ht="12" customHeight="1" x14ac:dyDescent="0.2">
      <c r="A972" s="1"/>
    </row>
    <row r="973" spans="1:1" ht="12" customHeight="1" x14ac:dyDescent="0.2">
      <c r="A973" s="1"/>
    </row>
    <row r="974" spans="1:1" ht="12" customHeight="1" x14ac:dyDescent="0.2">
      <c r="A974" s="1"/>
    </row>
    <row r="975" spans="1:1" ht="12" customHeight="1" x14ac:dyDescent="0.2">
      <c r="A975" s="1"/>
    </row>
    <row r="976" spans="1:1" ht="12" customHeight="1" x14ac:dyDescent="0.2">
      <c r="A976" s="1"/>
    </row>
    <row r="977" spans="1:1" ht="12" customHeight="1" x14ac:dyDescent="0.2">
      <c r="A977" s="1"/>
    </row>
    <row r="978" spans="1:1" ht="12" customHeight="1" x14ac:dyDescent="0.2">
      <c r="A978" s="1"/>
    </row>
    <row r="979" spans="1:1" ht="12" customHeight="1" x14ac:dyDescent="0.2">
      <c r="A979" s="1"/>
    </row>
    <row r="980" spans="1:1" ht="12" customHeight="1" x14ac:dyDescent="0.2">
      <c r="A980" s="1"/>
    </row>
    <row r="981" spans="1:1" ht="12" customHeight="1" x14ac:dyDescent="0.2">
      <c r="A981" s="1"/>
    </row>
    <row r="982" spans="1:1" ht="12" customHeight="1" x14ac:dyDescent="0.2">
      <c r="A982" s="1"/>
    </row>
    <row r="983" spans="1:1" ht="12" customHeight="1" x14ac:dyDescent="0.2">
      <c r="A983" s="1"/>
    </row>
    <row r="984" spans="1:1" ht="12" customHeight="1" x14ac:dyDescent="0.2">
      <c r="A984" s="1"/>
    </row>
    <row r="985" spans="1:1" ht="12" customHeight="1" x14ac:dyDescent="0.2">
      <c r="A985" s="1"/>
    </row>
    <row r="986" spans="1:1" ht="12" customHeight="1" x14ac:dyDescent="0.2">
      <c r="A986" s="1"/>
    </row>
    <row r="987" spans="1:1" ht="12" customHeight="1" x14ac:dyDescent="0.2">
      <c r="A987" s="1"/>
    </row>
    <row r="988" spans="1:1" ht="12" customHeight="1" x14ac:dyDescent="0.2">
      <c r="A988" s="1"/>
    </row>
    <row r="989" spans="1:1" ht="12" customHeight="1" x14ac:dyDescent="0.2">
      <c r="A989" s="1"/>
    </row>
    <row r="990" spans="1:1" ht="12" customHeight="1" x14ac:dyDescent="0.2">
      <c r="A990" s="1"/>
    </row>
    <row r="991" spans="1:1" ht="12" customHeight="1" x14ac:dyDescent="0.2">
      <c r="A991" s="1"/>
    </row>
    <row r="992" spans="1:1" ht="12" customHeight="1" x14ac:dyDescent="0.2">
      <c r="A992" s="1"/>
    </row>
    <row r="993" spans="1:1" ht="12" customHeight="1" x14ac:dyDescent="0.2">
      <c r="A993" s="1"/>
    </row>
    <row r="994" spans="1:1" ht="12" customHeight="1" x14ac:dyDescent="0.2">
      <c r="A994" s="1"/>
    </row>
    <row r="995" spans="1:1" ht="12" customHeight="1" x14ac:dyDescent="0.2">
      <c r="A995" s="1"/>
    </row>
    <row r="996" spans="1:1" ht="12" customHeight="1" x14ac:dyDescent="0.2">
      <c r="A996" s="1"/>
    </row>
  </sheetData>
  <pageMargins left="0.7" right="0.7" top="0.75" bottom="0.75" header="0" footer="0"/>
  <pageSetup orientation="landscape"/>
  <headerFooter>
    <oddHeader>&amp;CMileage Between Buildings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000"/>
  <sheetViews>
    <sheetView workbookViewId="0"/>
  </sheetViews>
  <sheetFormatPr defaultColWidth="11.25" defaultRowHeight="15" customHeight="1" x14ac:dyDescent="0.2"/>
  <cols>
    <col min="1" max="1" width="2.875" customWidth="1"/>
    <col min="2" max="6" width="11" customWidth="1"/>
    <col min="7" max="26" width="8" customWidth="1"/>
  </cols>
  <sheetData>
    <row r="1" spans="2:2" ht="12" customHeight="1" x14ac:dyDescent="0.2"/>
    <row r="2" spans="2:2" ht="12" customHeight="1" x14ac:dyDescent="0.2"/>
    <row r="3" spans="2:2" ht="12" customHeight="1" x14ac:dyDescent="0.2"/>
    <row r="4" spans="2:2" ht="12" customHeight="1" x14ac:dyDescent="0.2"/>
    <row r="5" spans="2:2" ht="12" customHeight="1" x14ac:dyDescent="0.2"/>
    <row r="6" spans="2:2" ht="12" customHeight="1" x14ac:dyDescent="0.2"/>
    <row r="7" spans="2:2" ht="12" customHeight="1" x14ac:dyDescent="0.2"/>
    <row r="8" spans="2:2" ht="12" customHeight="1" x14ac:dyDescent="0.2"/>
    <row r="9" spans="2:2" ht="12" customHeight="1" x14ac:dyDescent="0.2"/>
    <row r="10" spans="2:2" ht="12" customHeight="1" x14ac:dyDescent="0.2"/>
    <row r="11" spans="2:2" ht="12" customHeight="1" x14ac:dyDescent="0.2"/>
    <row r="12" spans="2:2" ht="12" customHeight="1" x14ac:dyDescent="0.2"/>
    <row r="13" spans="2:2" ht="12" customHeight="1" x14ac:dyDescent="0.2"/>
    <row r="14" spans="2:2" ht="12" customHeight="1" x14ac:dyDescent="0.2">
      <c r="B14" s="13"/>
    </row>
    <row r="15" spans="2:2" ht="12" customHeight="1" x14ac:dyDescent="0.2"/>
    <row r="16" spans="2: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00"/>
  <sheetViews>
    <sheetView workbookViewId="0">
      <selection activeCell="B7" sqref="B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12" customWidth="1"/>
    <col min="4" max="4" width="0.875" customWidth="1"/>
    <col min="5" max="5" width="5.625" customWidth="1"/>
    <col min="6" max="6" width="9.625" customWidth="1"/>
    <col min="7" max="7" width="0.375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1" width="11" customWidth="1"/>
    <col min="22" max="26" width="8" customWidth="1"/>
  </cols>
  <sheetData>
    <row r="1" spans="1:21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</row>
    <row r="2" spans="1:21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</row>
    <row r="3" spans="1:21" ht="12" customHeight="1" x14ac:dyDescent="0.2">
      <c r="U3" s="7" t="s">
        <v>4</v>
      </c>
    </row>
    <row r="4" spans="1:21" ht="12" customHeight="1" x14ac:dyDescent="0.2">
      <c r="U4" s="7"/>
    </row>
    <row r="5" spans="1:21" ht="12" customHeight="1" x14ac:dyDescent="0.2">
      <c r="A5" s="16" t="s">
        <v>22</v>
      </c>
      <c r="B5" s="16" t="s">
        <v>23</v>
      </c>
      <c r="C5" s="16"/>
      <c r="D5" s="16"/>
      <c r="E5" s="16"/>
      <c r="G5" s="16"/>
      <c r="L5" s="16" t="s">
        <v>24</v>
      </c>
      <c r="M5" s="16"/>
      <c r="N5" s="16"/>
      <c r="O5" s="16"/>
      <c r="P5" s="16"/>
      <c r="Q5" s="16"/>
      <c r="R5" s="17" t="s">
        <v>25</v>
      </c>
      <c r="U5" s="7" t="s">
        <v>5</v>
      </c>
    </row>
    <row r="6" spans="1:21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</row>
    <row r="7" spans="1:21" ht="12" customHeight="1" x14ac:dyDescent="0.2">
      <c r="A7" s="16" t="s">
        <v>26</v>
      </c>
      <c r="B7" s="18">
        <v>41214</v>
      </c>
      <c r="C7" s="16"/>
      <c r="D7" s="16"/>
      <c r="E7" s="16"/>
      <c r="G7" s="16"/>
      <c r="U7" s="7" t="s">
        <v>7</v>
      </c>
    </row>
    <row r="8" spans="1:21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</row>
    <row r="9" spans="1:21" ht="12.75" customHeight="1" x14ac:dyDescent="0.2">
      <c r="A9" s="50" t="s">
        <v>28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U9" s="7" t="s">
        <v>10</v>
      </c>
    </row>
    <row r="10" spans="1:21" ht="12" customHeight="1" x14ac:dyDescent="0.2">
      <c r="A10" s="13"/>
      <c r="U10" s="7" t="s">
        <v>11</v>
      </c>
    </row>
    <row r="11" spans="1:21" ht="12" customHeight="1" x14ac:dyDescent="0.2">
      <c r="A11" s="13"/>
      <c r="U11" s="7" t="s">
        <v>12</v>
      </c>
    </row>
    <row r="12" spans="1:21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</row>
    <row r="13" spans="1:21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</row>
    <row r="14" spans="1:21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</row>
    <row r="15" spans="1:21" ht="12.75" customHeight="1" x14ac:dyDescent="0.2">
      <c r="A15" s="25">
        <v>41183</v>
      </c>
      <c r="B15" s="26" t="s">
        <v>2</v>
      </c>
      <c r="C15" s="26" t="s">
        <v>15</v>
      </c>
      <c r="D15" s="26">
        <f>IF(C15&gt;0,MATCH(C15,'Mileage Table'!$A$3:$W$3,0),0)</f>
        <v>15</v>
      </c>
      <c r="E15" s="27">
        <f>IF(B15&gt;0,VLOOKUP(B15,'Mileage Table'!$A$3:$W$25,Sample!D15,FALSE),0)</f>
        <v>3.5</v>
      </c>
      <c r="F15" s="26" t="s">
        <v>6</v>
      </c>
      <c r="G15" s="26">
        <f>IF(F15&gt;0,MATCH(F15,'Mileage Table'!$A$3:$W$3,0),0)</f>
        <v>6</v>
      </c>
      <c r="H15" s="27">
        <f>IF(F15&gt;0,VLOOKUP(C15,'Mileage Table'!$A$3:$W$25,Sample!G15,FALSE),0)</f>
        <v>2.4</v>
      </c>
      <c r="I15" s="26"/>
      <c r="J15" s="26">
        <f>IF(I15&gt;0,MATCH(I15,'Mileage Table'!$A$3:$W$3,0),0)</f>
        <v>0</v>
      </c>
      <c r="K15" s="26">
        <f>IF(I15&gt;0,VLOOKUP(F15,'Mileage Table'!$A$3:$W$25,Sample!J15,FALSE),0)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Table'!$A$3:$W$25,Sample!M15,FALSE),0)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Table'!$A$3:$W$25,Sample!P15,FALSE),0)</f>
        <v>0</v>
      </c>
      <c r="R15" s="28">
        <f t="shared" ref="R15:R37" si="0">E15+H15+K15+N15+Q15</f>
        <v>5.9</v>
      </c>
      <c r="U15" s="7"/>
    </row>
    <row r="16" spans="1:21" ht="12" customHeight="1" x14ac:dyDescent="0.2">
      <c r="A16" s="25">
        <v>41184</v>
      </c>
      <c r="B16" s="26" t="s">
        <v>2</v>
      </c>
      <c r="C16" s="26" t="s">
        <v>16</v>
      </c>
      <c r="D16" s="26">
        <f>IF(C16&gt;0,MATCH(C16,'Mileage Table'!$A$3:$W$3,0),0)</f>
        <v>16</v>
      </c>
      <c r="E16" s="27">
        <f>IF(B16&gt;0,VLOOKUP(B16,'Mileage Table'!$A$3:$W$25,Sample!D16,FALSE),0)</f>
        <v>3</v>
      </c>
      <c r="F16" s="26"/>
      <c r="G16" s="26">
        <f>IF(F16&gt;0,MATCH(F16,'Mileage Table'!$A$3:$W$3,0),0)</f>
        <v>0</v>
      </c>
      <c r="H16" s="26">
        <f>IF(F16&gt;0,VLOOKUP(C16,'Mileage Table'!$A$3:$W$25,Sample!G16,FALSE),0)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Table'!$A$3:$W$25,Sample!J16,FALSE),0)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Table'!$A$3:$W$25,Sample!M16,FALSE),0)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Table'!$A$3:$W$25,Sample!P16,FALSE),0)</f>
        <v>0</v>
      </c>
      <c r="R16" s="28">
        <f t="shared" si="0"/>
        <v>3</v>
      </c>
      <c r="U16" s="7" t="s">
        <v>15</v>
      </c>
    </row>
    <row r="17" spans="1:21" ht="12" customHeight="1" x14ac:dyDescent="0.2">
      <c r="A17" s="25">
        <v>41185</v>
      </c>
      <c r="B17" s="26" t="s">
        <v>2</v>
      </c>
      <c r="C17" s="26" t="s">
        <v>5</v>
      </c>
      <c r="D17" s="26">
        <f>IF(C17&gt;0,MATCH(C17,'Mileage Table'!$A$3:$W$3,0),0)</f>
        <v>5</v>
      </c>
      <c r="E17" s="27">
        <f>IF(B17&gt;0,VLOOKUP(B17,'Mileage Table'!$A$3:$W$25,Sample!D17,FALSE),0)</f>
        <v>3</v>
      </c>
      <c r="F17" s="26" t="s">
        <v>6</v>
      </c>
      <c r="G17" s="26">
        <f>IF(F17&gt;0,MATCH(F17,'Mileage Table'!$A$3:$W$3,0),0)</f>
        <v>6</v>
      </c>
      <c r="H17" s="27">
        <f>IF(F17&gt;0,VLOOKUP(C17,'Mileage Table'!$A$3:$W$25,Sample!G17,FALSE),0)</f>
        <v>2.9</v>
      </c>
      <c r="I17" s="26"/>
      <c r="J17" s="26">
        <f>IF(I17&gt;0,MATCH(I17,'Mileage Table'!$A$3:$W$3,0),0)</f>
        <v>0</v>
      </c>
      <c r="K17" s="26">
        <f>IF(I17&gt;0,VLOOKUP(F17,'Mileage Table'!$A$3:$W$25,Sample!J17,FALSE),0)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Table'!$A$3:$W$25,Sample!M17,FALSE),0)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Table'!$A$3:$W$25,Sample!P17,FALSE),0)</f>
        <v>0</v>
      </c>
      <c r="R17" s="28">
        <f t="shared" si="0"/>
        <v>5.9</v>
      </c>
      <c r="U17" s="7" t="s">
        <v>16</v>
      </c>
    </row>
    <row r="18" spans="1:21" ht="12" customHeight="1" x14ac:dyDescent="0.2">
      <c r="A18" s="25">
        <v>41186</v>
      </c>
      <c r="B18" s="26" t="s">
        <v>2</v>
      </c>
      <c r="C18" s="26" t="s">
        <v>6</v>
      </c>
      <c r="D18" s="26">
        <f>IF(C18&gt;0,MATCH(C18,'Mileage Table'!$A$3:$W$3,0),0)</f>
        <v>6</v>
      </c>
      <c r="E18" s="27">
        <f>IF(B18&gt;0,VLOOKUP(B18,'Mileage Table'!$A$3:$W$25,Sample!D18,FALSE),0)</f>
        <v>1</v>
      </c>
      <c r="F18" s="26"/>
      <c r="G18" s="26">
        <f>IF(F18&gt;0,MATCH(F18,'Mileage Table'!$A$3:$W$3,0),0)</f>
        <v>0</v>
      </c>
      <c r="H18" s="26">
        <f>IF(F18&gt;0,VLOOKUP(C18,'Mileage Table'!$A$3:$W$25,Sample!G18,FALSE),0)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Table'!$A$3:$W$25,Sample!J18,FALSE),0)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Table'!$A$3:$W$25,Sample!M18,FALSE),0)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Table'!$A$3:$W$25,Sample!P18,FALSE),0)</f>
        <v>0</v>
      </c>
      <c r="R18" s="29">
        <f t="shared" si="0"/>
        <v>1</v>
      </c>
      <c r="U18" s="7"/>
    </row>
    <row r="19" spans="1:21" ht="12" customHeight="1" x14ac:dyDescent="0.2">
      <c r="A19" s="25">
        <v>41187</v>
      </c>
      <c r="B19" s="26" t="s">
        <v>2</v>
      </c>
      <c r="C19" s="26" t="s">
        <v>10</v>
      </c>
      <c r="D19" s="26">
        <f>IF(C19&gt;0,MATCH(C19,'Mileage Table'!$A$3:$W$3,0),0)</f>
        <v>10</v>
      </c>
      <c r="E19" s="27">
        <f>IF(B19&gt;0,VLOOKUP(B19,'Mileage Table'!$A$3:$W$25,Sample!D19,FALSE),0)</f>
        <v>1.4</v>
      </c>
      <c r="F19" s="26"/>
      <c r="G19" s="26">
        <f>IF(F19&gt;0,MATCH(F19,'Mileage Table'!$A$3:$W$3,0),0)</f>
        <v>0</v>
      </c>
      <c r="H19" s="26">
        <f>IF(F19&gt;0,VLOOKUP(C19,'Mileage Table'!$A$3:$W$25,Sample!G19,FALSE),0)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Table'!$A$3:$W$25,Sample!J19,FALSE),0)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Table'!$A$3:$W$25,Sample!M19,FALSE),0)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Table'!$A$3:$W$25,Sample!P19,FALSE),0)</f>
        <v>0</v>
      </c>
      <c r="R19" s="29">
        <f t="shared" si="0"/>
        <v>1.4</v>
      </c>
      <c r="U19" s="7"/>
    </row>
    <row r="20" spans="1:21" ht="12" customHeight="1" x14ac:dyDescent="0.2">
      <c r="A20" s="30">
        <v>41190</v>
      </c>
      <c r="B20" s="26" t="s">
        <v>2</v>
      </c>
      <c r="C20" s="26" t="s">
        <v>15</v>
      </c>
      <c r="D20" s="26">
        <f>IF(C20&gt;0,MATCH(C20,'Mileage Table'!$A$3:$W$3,0),0)</f>
        <v>15</v>
      </c>
      <c r="E20" s="27">
        <f>IF(B20&gt;0,VLOOKUP(B20,'Mileage Table'!$A$3:$W$25,Sample!D20,FALSE),0)</f>
        <v>3.5</v>
      </c>
      <c r="F20" s="26" t="s">
        <v>6</v>
      </c>
      <c r="G20" s="26">
        <f>IF(F20&gt;0,MATCH(F20,'Mileage Table'!$A$3:$W$3,0),0)</f>
        <v>6</v>
      </c>
      <c r="H20" s="27">
        <f>IF(F20&gt;0,VLOOKUP(C20,'Mileage Table'!$A$3:$W$25,Sample!G20,FALSE),0)</f>
        <v>2.4</v>
      </c>
      <c r="I20" s="26"/>
      <c r="J20" s="26">
        <f>IF(I20&gt;0,MATCH(I20,'Mileage Table'!$A$3:$W$3,0),0)</f>
        <v>0</v>
      </c>
      <c r="K20" s="26">
        <f>IF(I20&gt;0,VLOOKUP(F20,'Mileage Table'!$A$3:$W$25,Sample!J20,FALSE),0)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Table'!$A$3:$W$25,Sample!M20,FALSE),0)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Table'!$A$3:$W$25,Sample!P20,FALSE),0)</f>
        <v>0</v>
      </c>
      <c r="R20" s="29">
        <f t="shared" si="0"/>
        <v>5.9</v>
      </c>
      <c r="U20" s="7" t="s">
        <v>17</v>
      </c>
    </row>
    <row r="21" spans="1:21" ht="12" customHeight="1" x14ac:dyDescent="0.2">
      <c r="A21" s="30">
        <v>41191</v>
      </c>
      <c r="B21" s="26" t="s">
        <v>2</v>
      </c>
      <c r="C21" s="26" t="s">
        <v>6</v>
      </c>
      <c r="D21" s="26">
        <f>IF(C21&gt;0,MATCH(C21,'Mileage Table'!$A$3:$W$3,0),0)</f>
        <v>6</v>
      </c>
      <c r="E21" s="27">
        <f>IF(B21&gt;0,VLOOKUP(B21,'Mileage Table'!$A$3:$W$25,Sample!D21,FALSE),0)</f>
        <v>1</v>
      </c>
      <c r="F21" s="26"/>
      <c r="G21" s="26">
        <f>IF(F21&gt;0,MATCH(F21,'Mileage Table'!$A$3:$W$3,0),0)</f>
        <v>0</v>
      </c>
      <c r="H21" s="26">
        <f>IF(F21&gt;0,VLOOKUP(C21,'Mileage Table'!$A$3:$W$25,Sample!G21,FALSE),0)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Table'!$A$3:$W$25,Sample!J21,FALSE),0)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Table'!$A$3:$W$25,Sample!M21,FALSE),0)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Table'!$A$3:$W$25,Sample!P21,FALSE),0)</f>
        <v>0</v>
      </c>
      <c r="R21" s="29">
        <f t="shared" si="0"/>
        <v>1</v>
      </c>
      <c r="U21" s="7" t="s">
        <v>18</v>
      </c>
    </row>
    <row r="22" spans="1:21" ht="12" customHeight="1" x14ac:dyDescent="0.2">
      <c r="A22" s="30">
        <v>41192</v>
      </c>
      <c r="B22" s="26" t="s">
        <v>2</v>
      </c>
      <c r="C22" s="26" t="s">
        <v>15</v>
      </c>
      <c r="D22" s="26">
        <f>IF(C22&gt;0,MATCH(C22,'Mileage Table'!$A$3:$W$3,0),0)</f>
        <v>15</v>
      </c>
      <c r="E22" s="27">
        <f>IF(B22&gt;0,VLOOKUP(B22,'Mileage Table'!$A$3:$W$25,Sample!D22,FALSE),0)</f>
        <v>3.5</v>
      </c>
      <c r="F22" s="26" t="s">
        <v>6</v>
      </c>
      <c r="G22" s="26">
        <f>IF(F22&gt;0,MATCH(F22,'Mileage Table'!$A$3:$W$3,0),0)</f>
        <v>6</v>
      </c>
      <c r="H22" s="27">
        <f>IF(F22&gt;0,VLOOKUP(C22,'Mileage Table'!$A$3:$W$25,Sample!G22,FALSE),0)</f>
        <v>2.4</v>
      </c>
      <c r="I22" s="26"/>
      <c r="J22" s="26">
        <f>IF(I22&gt;0,MATCH(I22,'Mileage Table'!$A$3:$W$3,0),0)</f>
        <v>0</v>
      </c>
      <c r="K22" s="26">
        <f>IF(I22&gt;0,VLOOKUP(F22,'Mileage Table'!$A$3:$W$25,Sample!J22,FALSE),0)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Table'!$A$3:$W$25,Sample!M22,FALSE),0)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Table'!$A$3:$W$25,Sample!P22,FALSE),0)</f>
        <v>0</v>
      </c>
      <c r="R22" s="28">
        <f t="shared" si="0"/>
        <v>5.9</v>
      </c>
      <c r="U22" s="7" t="s">
        <v>19</v>
      </c>
    </row>
    <row r="23" spans="1:21" ht="12" customHeight="1" x14ac:dyDescent="0.2">
      <c r="A23" s="30">
        <v>41193</v>
      </c>
      <c r="B23" s="26"/>
      <c r="C23" s="26"/>
      <c r="D23" s="26">
        <f>IF(C23&gt;0,MATCH(C23,'Mileage Table'!$A$3:$W$3,0),0)</f>
        <v>0</v>
      </c>
      <c r="E23" s="26">
        <f>IF(B23&gt;0,VLOOKUP(B23,'Mileage Table'!$A$3:$W$25,Sample!D23,FALSE),0)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Table'!$A$3:$W$25,Sample!G23,FALSE),0)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Table'!$A$3:$W$25,Sample!J23,FALSE),0)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Table'!$A$3:$W$25,Sample!M23,FALSE),0)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Table'!$A$3:$W$25,Sample!P23,FALSE),0)</f>
        <v>0</v>
      </c>
      <c r="R23" s="31">
        <f t="shared" si="0"/>
        <v>0</v>
      </c>
      <c r="U23" s="7" t="s">
        <v>20</v>
      </c>
    </row>
    <row r="24" spans="1:21" ht="12" customHeight="1" x14ac:dyDescent="0.2">
      <c r="A24" s="30">
        <v>41194</v>
      </c>
      <c r="B24" s="26" t="s">
        <v>2</v>
      </c>
      <c r="C24" s="26" t="s">
        <v>6</v>
      </c>
      <c r="D24" s="26">
        <f>IF(C24&gt;0,MATCH(C24,'Mileage Table'!$A$3:$W$3,0),0)</f>
        <v>6</v>
      </c>
      <c r="E24" s="27">
        <f>IF(B24&gt;0,VLOOKUP(B24,'Mileage Table'!$A$3:$W$25,Sample!D24,FALSE),0)</f>
        <v>1</v>
      </c>
      <c r="F24" s="26"/>
      <c r="G24" s="26">
        <f>IF(F24&gt;0,MATCH(F24,'Mileage Table'!$A$3:$W$3,0),0)</f>
        <v>0</v>
      </c>
      <c r="H24" s="26">
        <f>IF(F24&gt;0,VLOOKUP(C24,'Mileage Table'!$A$3:$W$25,Sample!G24,FALSE),0)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Table'!$A$3:$W$25,Sample!J24,FALSE),0)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Table'!$A$3:$W$25,Sample!M24,FALSE),0)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Table'!$A$3:$W$25,Sample!P24,FALSE),0)</f>
        <v>0</v>
      </c>
      <c r="R24" s="29">
        <f t="shared" si="0"/>
        <v>1</v>
      </c>
    </row>
    <row r="25" spans="1:21" ht="12" customHeight="1" x14ac:dyDescent="0.2">
      <c r="A25" s="30">
        <v>41197</v>
      </c>
      <c r="B25" s="26" t="s">
        <v>2</v>
      </c>
      <c r="C25" s="26" t="s">
        <v>15</v>
      </c>
      <c r="D25" s="26">
        <f>IF(C25&gt;0,MATCH(C25,'Mileage Table'!$A$3:$W$3,0),0)</f>
        <v>15</v>
      </c>
      <c r="E25" s="27">
        <f>IF(B25&gt;0,VLOOKUP(B25,'Mileage Table'!$A$3:$W$25,Sample!D25,FALSE),0)</f>
        <v>3.5</v>
      </c>
      <c r="F25" s="26" t="s">
        <v>6</v>
      </c>
      <c r="G25" s="26">
        <f>IF(F25&gt;0,MATCH(F25,'Mileage Table'!$A$3:$W$3,0),0)</f>
        <v>6</v>
      </c>
      <c r="H25" s="27">
        <f>IF(F25&gt;0,VLOOKUP(C25,'Mileage Table'!$A$3:$W$25,Sample!G25,FALSE),0)</f>
        <v>2.4</v>
      </c>
      <c r="I25" s="26"/>
      <c r="J25" s="26">
        <f>IF(I25&gt;0,MATCH(I25,'Mileage Table'!$A$3:$W$3,0),0)</f>
        <v>0</v>
      </c>
      <c r="K25" s="26">
        <f>IF(I25&gt;0,VLOOKUP(F25,'Mileage Table'!$A$3:$W$25,Sample!J25,FALSE),0)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Table'!$A$3:$W$25,Sample!M25,FALSE),0)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Table'!$A$3:$W$25,Sample!P25,FALSE),0)</f>
        <v>0</v>
      </c>
      <c r="R25" s="29">
        <f t="shared" si="0"/>
        <v>5.9</v>
      </c>
    </row>
    <row r="26" spans="1:21" ht="12" customHeight="1" x14ac:dyDescent="0.2">
      <c r="A26" s="30">
        <v>41198</v>
      </c>
      <c r="B26" s="26" t="s">
        <v>2</v>
      </c>
      <c r="C26" s="26" t="s">
        <v>6</v>
      </c>
      <c r="D26" s="26">
        <f>IF(C26&gt;0,MATCH(C26,'Mileage Table'!$A$3:$W$3,0),0)</f>
        <v>6</v>
      </c>
      <c r="E26" s="27">
        <f>IF(B26&gt;0,VLOOKUP(B26,'Mileage Table'!$A$3:$W$25,Sample!D26,FALSE),0)</f>
        <v>1</v>
      </c>
      <c r="F26" s="26"/>
      <c r="G26" s="26">
        <f>IF(F26&gt;0,MATCH(F26,'Mileage Table'!$A$3:$W$3,0),0)</f>
        <v>0</v>
      </c>
      <c r="H26" s="26">
        <f>IF(F26&gt;0,VLOOKUP(C26,'Mileage Table'!$A$3:$W$25,Sample!G26,FALSE),0)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Table'!$A$3:$W$25,Sample!J26,FALSE),0)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Table'!$A$3:$W$25,Sample!M26,FALSE),0)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Table'!$A$3:$W$25,Sample!P26,FALSE),0)</f>
        <v>0</v>
      </c>
      <c r="R26" s="28">
        <f t="shared" si="0"/>
        <v>1</v>
      </c>
    </row>
    <row r="27" spans="1:21" ht="12" customHeight="1" x14ac:dyDescent="0.2">
      <c r="A27" s="30">
        <v>41199</v>
      </c>
      <c r="B27" s="26" t="s">
        <v>2</v>
      </c>
      <c r="C27" s="26" t="s">
        <v>15</v>
      </c>
      <c r="D27" s="26">
        <f>IF(C27&gt;0,MATCH(C27,'Mileage Table'!$A$3:$W$3,0),0)</f>
        <v>15</v>
      </c>
      <c r="E27" s="27">
        <f>IF(B27&gt;0,VLOOKUP(B27,'Mileage Table'!$A$3:$W$25,Sample!D27,FALSE),0)</f>
        <v>3.5</v>
      </c>
      <c r="F27" s="26" t="s">
        <v>6</v>
      </c>
      <c r="G27" s="26">
        <f>IF(F27&gt;0,MATCH(F27,'Mileage Table'!$A$3:$W$3,0),0)</f>
        <v>6</v>
      </c>
      <c r="H27" s="27">
        <f>IF(F27&gt;0,VLOOKUP(C27,'Mileage Table'!$A$3:$W$25,Sample!G27,FALSE),0)</f>
        <v>2.4</v>
      </c>
      <c r="I27" s="26"/>
      <c r="J27" s="26">
        <f>IF(I27&gt;0,MATCH(I27,'Mileage Table'!$A$3:$W$3,0),0)</f>
        <v>0</v>
      </c>
      <c r="K27" s="26">
        <f>IF(I27&gt;0,VLOOKUP(F27,'Mileage Table'!$A$3:$W$25,Sample!J27,FALSE),0)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Table'!$A$3:$W$25,Sample!M27,FALSE),0)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Table'!$A$3:$W$25,Sample!P27,FALSE),0)</f>
        <v>0</v>
      </c>
      <c r="R27" s="28">
        <f t="shared" si="0"/>
        <v>5.9</v>
      </c>
    </row>
    <row r="28" spans="1:21" ht="12" customHeight="1" x14ac:dyDescent="0.2">
      <c r="A28" s="30">
        <v>41200</v>
      </c>
      <c r="B28" s="26" t="s">
        <v>2</v>
      </c>
      <c r="C28" s="26" t="s">
        <v>6</v>
      </c>
      <c r="D28" s="26">
        <f>IF(C28&gt;0,MATCH(C28,'Mileage Table'!$A$3:$W$3,0),0)</f>
        <v>6</v>
      </c>
      <c r="E28" s="27">
        <f>IF(B28&gt;0,VLOOKUP(B28,'Mileage Table'!$A$3:$W$25,Sample!D28,FALSE),0)</f>
        <v>1</v>
      </c>
      <c r="F28" s="26"/>
      <c r="G28" s="26">
        <f>IF(F28&gt;0,MATCH(F28,'Mileage Table'!$A$3:$W$3,0),0)</f>
        <v>0</v>
      </c>
      <c r="H28" s="26">
        <f>IF(F28&gt;0,VLOOKUP(C28,'Mileage Table'!$A$3:$W$25,Sample!G28,FALSE),0)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Table'!$A$3:$W$25,Sample!J28,FALSE),0)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Table'!$A$3:$W$25,Sample!M28,FALSE),0)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Table'!$A$3:$W$25,Sample!P28,FALSE),0)</f>
        <v>0</v>
      </c>
      <c r="R28" s="28">
        <f t="shared" si="0"/>
        <v>1</v>
      </c>
    </row>
    <row r="29" spans="1:21" ht="12" customHeight="1" x14ac:dyDescent="0.2">
      <c r="A29" s="30">
        <v>41201</v>
      </c>
      <c r="B29" s="26" t="s">
        <v>2</v>
      </c>
      <c r="C29" s="26" t="s">
        <v>6</v>
      </c>
      <c r="D29" s="26">
        <f>IF(C29&gt;0,MATCH(C29,'Mileage Table'!$A$3:$W$3,0),0)</f>
        <v>6</v>
      </c>
      <c r="E29" s="27">
        <f>IF(B29&gt;0,VLOOKUP(B29,'Mileage Table'!$A$3:$W$25,Sample!D29,FALSE),0)</f>
        <v>1</v>
      </c>
      <c r="F29" s="26"/>
      <c r="G29" s="26">
        <f>IF(F29&gt;0,MATCH(F29,'Mileage Table'!$A$3:$W$3,0),0)</f>
        <v>0</v>
      </c>
      <c r="H29" s="26">
        <f>IF(F29&gt;0,VLOOKUP(C29,'Mileage Table'!$A$3:$W$25,Sample!G29,FALSE),0)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Table'!$A$3:$W$25,Sample!J29,FALSE),0)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Table'!$A$3:$W$25,Sample!M29,FALSE),0)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Table'!$A$3:$W$25,Sample!P29,FALSE),0)</f>
        <v>0</v>
      </c>
      <c r="R29" s="28">
        <f t="shared" si="0"/>
        <v>1</v>
      </c>
    </row>
    <row r="30" spans="1:21" ht="12" customHeight="1" x14ac:dyDescent="0.2">
      <c r="A30" s="32">
        <v>41204</v>
      </c>
      <c r="B30" s="26" t="s">
        <v>2</v>
      </c>
      <c r="C30" s="26" t="s">
        <v>15</v>
      </c>
      <c r="D30" s="26">
        <f>IF(C30&gt;0,MATCH(C30,'Mileage Table'!$A$3:$W$3,0),0)</f>
        <v>15</v>
      </c>
      <c r="E30" s="27">
        <f>IF(B30&gt;0,VLOOKUP(B30,'Mileage Table'!$A$3:$W$25,Sample!D30,FALSE),0)</f>
        <v>3.5</v>
      </c>
      <c r="F30" s="26" t="s">
        <v>6</v>
      </c>
      <c r="G30" s="26">
        <f>IF(F30&gt;0,MATCH(F30,'Mileage Table'!$A$3:$W$3,0),0)</f>
        <v>6</v>
      </c>
      <c r="H30" s="27">
        <f>IF(F30&gt;0,VLOOKUP(C30,'Mileage Table'!$A$3:$W$25,Sample!G30,FALSE),0)</f>
        <v>2.4</v>
      </c>
      <c r="I30" s="26"/>
      <c r="J30" s="26">
        <f>IF(I30&gt;0,MATCH(I30,'Mileage Table'!$A$3:$W$3,0),0)</f>
        <v>0</v>
      </c>
      <c r="K30" s="26">
        <f>IF(I30&gt;0,VLOOKUP(F30,'Mileage Table'!$A$3:$W$25,Sample!J30,FALSE),0)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Table'!$A$3:$W$25,Sample!M30,FALSE),0)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Table'!$A$3:$W$25,Sample!P30,FALSE),0)</f>
        <v>0</v>
      </c>
      <c r="R30" s="28">
        <f t="shared" si="0"/>
        <v>5.9</v>
      </c>
    </row>
    <row r="31" spans="1:21" ht="12" customHeight="1" x14ac:dyDescent="0.2">
      <c r="A31" s="32">
        <v>41205</v>
      </c>
      <c r="B31" s="26" t="s">
        <v>2</v>
      </c>
      <c r="C31" s="26" t="s">
        <v>6</v>
      </c>
      <c r="D31" s="26">
        <f>IF(C31&gt;0,MATCH(C31,'Mileage Table'!$A$3:$W$3,0),0)</f>
        <v>6</v>
      </c>
      <c r="E31" s="27">
        <f>IF(B31&gt;0,VLOOKUP(B31,'Mileage Table'!$A$3:$W$25,Sample!D31,FALSE),0)</f>
        <v>1</v>
      </c>
      <c r="F31" s="26"/>
      <c r="G31" s="26">
        <f>IF(F31&gt;0,MATCH(F31,'Mileage Table'!$A$3:$W$3,0),0)</f>
        <v>0</v>
      </c>
      <c r="H31" s="26">
        <f>IF(F31&gt;0,VLOOKUP(C31,'Mileage Table'!$A$3:$W$25,Sample!G31,FALSE),0)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Table'!$A$3:$W$25,Sample!J31,FALSE),0)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Table'!$A$3:$W$25,Sample!M31,FALSE),0)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Table'!$A$3:$W$25,Sample!P31,FALSE),0)</f>
        <v>0</v>
      </c>
      <c r="R31" s="28">
        <f t="shared" si="0"/>
        <v>1</v>
      </c>
    </row>
    <row r="32" spans="1:21" ht="12" customHeight="1" x14ac:dyDescent="0.2">
      <c r="A32" s="32">
        <v>41206</v>
      </c>
      <c r="B32" s="26" t="s">
        <v>2</v>
      </c>
      <c r="C32" s="26" t="s">
        <v>15</v>
      </c>
      <c r="D32" s="26">
        <f>IF(C32&gt;0,MATCH(C32,'Mileage Table'!$A$3:$W$3,0),0)</f>
        <v>15</v>
      </c>
      <c r="E32" s="27">
        <f>IF(B32&gt;0,VLOOKUP(B32,'Mileage Table'!$A$3:$W$25,Sample!D32,FALSE),0)</f>
        <v>3.5</v>
      </c>
      <c r="F32" s="26" t="s">
        <v>6</v>
      </c>
      <c r="G32" s="26">
        <f>IF(F32&gt;0,MATCH(F32,'Mileage Table'!$A$3:$W$3,0),0)</f>
        <v>6</v>
      </c>
      <c r="H32" s="27">
        <f>IF(F32&gt;0,VLOOKUP(C32,'Mileage Table'!$A$3:$W$25,Sample!G32,FALSE),0)</f>
        <v>2.4</v>
      </c>
      <c r="I32" s="26"/>
      <c r="J32" s="26">
        <f>IF(I32&gt;0,MATCH(I32,'Mileage Table'!$A$3:$W$3,0),0)</f>
        <v>0</v>
      </c>
      <c r="K32" s="26">
        <f>IF(I32&gt;0,VLOOKUP(F32,'Mileage Table'!$A$3:$W$25,Sample!J32,FALSE),0)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Table'!$A$3:$W$25,Sample!M32,FALSE),0)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Table'!$A$3:$W$25,Sample!P32,FALSE),0)</f>
        <v>0</v>
      </c>
      <c r="R32" s="28">
        <f t="shared" si="0"/>
        <v>5.9</v>
      </c>
    </row>
    <row r="33" spans="1:18" ht="12" customHeight="1" x14ac:dyDescent="0.2">
      <c r="A33" s="32">
        <v>41207</v>
      </c>
      <c r="B33" s="26" t="s">
        <v>2</v>
      </c>
      <c r="C33" s="26" t="s">
        <v>6</v>
      </c>
      <c r="D33" s="26">
        <f>IF(C33&gt;0,MATCH(C33,'Mileage Table'!$A$3:$W$3,0),0)</f>
        <v>6</v>
      </c>
      <c r="E33" s="27">
        <f>IF(B33&gt;0,VLOOKUP(B33,'Mileage Table'!$A$3:$W$25,Sample!D33,FALSE),0)</f>
        <v>1</v>
      </c>
      <c r="F33" s="26"/>
      <c r="G33" s="26">
        <f>IF(F33&gt;0,MATCH(F33,'Mileage Table'!$A$3:$W$3,0),0)</f>
        <v>0</v>
      </c>
      <c r="H33" s="26">
        <f>IF(F33&gt;0,VLOOKUP(C33,'Mileage Table'!$A$3:$W$25,Sample!G33,FALSE),0)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Table'!$A$3:$W$25,Sample!J33,FALSE),0)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Table'!$A$3:$W$25,Sample!M33,FALSE),0)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Table'!$A$3:$W$25,Sample!P33,FALSE),0)</f>
        <v>0</v>
      </c>
      <c r="R33" s="28">
        <f t="shared" si="0"/>
        <v>1</v>
      </c>
    </row>
    <row r="34" spans="1:18" ht="12" customHeight="1" x14ac:dyDescent="0.2">
      <c r="A34" s="32">
        <v>41208</v>
      </c>
      <c r="B34" s="26" t="s">
        <v>2</v>
      </c>
      <c r="C34" s="26" t="s">
        <v>5</v>
      </c>
      <c r="D34" s="26">
        <f>IF(C34&gt;0,MATCH(C34,'Mileage Table'!$A$3:$W$3,0),0)</f>
        <v>5</v>
      </c>
      <c r="E34" s="27">
        <f>IF(B34&gt;0,VLOOKUP(B34,'Mileage Table'!$A$3:$W$25,Sample!D34,FALSE),0)</f>
        <v>3</v>
      </c>
      <c r="F34" s="26"/>
      <c r="G34" s="26">
        <f>IF(F34&gt;0,MATCH(F34,'Mileage Table'!$A$3:$W$3,0),0)</f>
        <v>0</v>
      </c>
      <c r="H34" s="26">
        <f>IF(F34&gt;0,VLOOKUP(C34,'Mileage Table'!$A$3:$W$25,Sample!G34,FALSE),0)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Table'!$A$3:$W$25,Sample!J34,FALSE),0)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Table'!$A$3:$W$25,Sample!M34,FALSE),0)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Table'!$A$3:$W$25,Sample!P34,FALSE),0)</f>
        <v>0</v>
      </c>
      <c r="R34" s="28">
        <f t="shared" si="0"/>
        <v>3</v>
      </c>
    </row>
    <row r="35" spans="1:18" ht="12" customHeight="1" x14ac:dyDescent="0.2">
      <c r="A35" s="32">
        <v>41211</v>
      </c>
      <c r="B35" s="26" t="s">
        <v>2</v>
      </c>
      <c r="C35" s="26" t="s">
        <v>15</v>
      </c>
      <c r="D35" s="26">
        <f>IF(C35&gt;0,MATCH(C35,'Mileage Table'!$A$3:$W$3,0),0)</f>
        <v>15</v>
      </c>
      <c r="E35" s="27">
        <f>IF(B35&gt;0,VLOOKUP(B35,'Mileage Table'!$A$3:$W$25,Sample!D35,FALSE),0)</f>
        <v>3.5</v>
      </c>
      <c r="F35" s="26" t="s">
        <v>6</v>
      </c>
      <c r="G35" s="26">
        <f>IF(F35&gt;0,MATCH(F35,'Mileage Table'!$A$3:$W$3,0),0)</f>
        <v>6</v>
      </c>
      <c r="H35" s="27">
        <f>IF(F35&gt;0,VLOOKUP(C35,'Mileage Table'!$A$3:$W$25,Sample!G35,FALSE),0)</f>
        <v>2.4</v>
      </c>
      <c r="I35" s="26"/>
      <c r="J35" s="26">
        <f>IF(I35&gt;0,MATCH(I35,'Mileage Table'!$A$3:$W$3,0),0)</f>
        <v>0</v>
      </c>
      <c r="K35" s="26">
        <f>IF(I35&gt;0,VLOOKUP(F35,'Mileage Table'!$A$3:$W$25,Sample!J35,FALSE),0)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Table'!$A$3:$W$25,Sample!M35,FALSE),0)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Table'!$A$3:$W$25,Sample!P35,FALSE),0)</f>
        <v>0</v>
      </c>
      <c r="R35" s="28">
        <f t="shared" si="0"/>
        <v>5.9</v>
      </c>
    </row>
    <row r="36" spans="1:18" ht="12" customHeight="1" x14ac:dyDescent="0.2">
      <c r="A36" s="32">
        <v>41212</v>
      </c>
      <c r="B36" s="26" t="s">
        <v>2</v>
      </c>
      <c r="C36" s="26" t="s">
        <v>5</v>
      </c>
      <c r="D36" s="26">
        <f>IF(C36&gt;0,MATCH(C36,'Mileage Table'!$A$3:$W$3,0),0)</f>
        <v>5</v>
      </c>
      <c r="E36" s="27">
        <f>IF(B36&gt;0,VLOOKUP(B36,'Mileage Table'!$A$3:$W$25,Sample!D36,FALSE),0)</f>
        <v>3</v>
      </c>
      <c r="F36" s="26"/>
      <c r="G36" s="26">
        <f>IF(F36&gt;0,MATCH(F36,'Mileage Table'!$A$3:$W$3,0),0)</f>
        <v>0</v>
      </c>
      <c r="H36" s="26">
        <f>IF(F36&gt;0,VLOOKUP(C36,'Mileage Table'!$A$3:$W$25,Sample!G36,FALSE),0)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Table'!$A$3:$W$25,Sample!J36,FALSE),0)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Table'!$A$3:$W$25,Sample!M36,FALSE),0)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Table'!$A$3:$W$25,Sample!P36,FALSE),0)</f>
        <v>0</v>
      </c>
      <c r="R36" s="28">
        <f t="shared" si="0"/>
        <v>3</v>
      </c>
    </row>
    <row r="37" spans="1:18" ht="12" customHeight="1" x14ac:dyDescent="0.2">
      <c r="A37" s="32">
        <v>41213</v>
      </c>
      <c r="B37" s="26" t="s">
        <v>2</v>
      </c>
      <c r="C37" s="26" t="s">
        <v>15</v>
      </c>
      <c r="D37" s="26">
        <f>IF(C37&gt;0,MATCH(C37,'Mileage Table'!$A$3:$W$3,0),0)</f>
        <v>15</v>
      </c>
      <c r="E37" s="27">
        <f>IF(B37&gt;0,VLOOKUP(B37,'Mileage Table'!$A$3:$W$25,Sample!D37,FALSE),0)</f>
        <v>3.5</v>
      </c>
      <c r="F37" s="26" t="s">
        <v>6</v>
      </c>
      <c r="G37" s="26">
        <f>IF(F37&gt;0,MATCH(F37,'Mileage Table'!$A$3:$W$3,0),0)</f>
        <v>6</v>
      </c>
      <c r="H37" s="27">
        <f>IF(F37&gt;0,VLOOKUP(C37,'Mileage Table'!$A$3:$W$25,Sample!G37,FALSE),0)</f>
        <v>2.4</v>
      </c>
      <c r="I37" s="26"/>
      <c r="J37" s="26">
        <f>IF(I37&gt;0,MATCH(I37,'Mileage Table'!$A$3:$W$3,0),0)</f>
        <v>0</v>
      </c>
      <c r="K37" s="26">
        <f>IF(I37&gt;0,VLOOKUP(F37,'Mileage Table'!$A$3:$W$25,Sample!J37,FALSE),0)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Table'!$A$3:$W$25,Sample!M37,FALSE),0)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Table'!$A$3:$W$25,Sample!P37,FALSE),0)</f>
        <v>0</v>
      </c>
      <c r="R37" s="28">
        <f t="shared" si="0"/>
        <v>5.9</v>
      </c>
    </row>
    <row r="38" spans="1:18" ht="12" customHeight="1" x14ac:dyDescent="0.2">
      <c r="R38" s="13"/>
    </row>
    <row r="39" spans="1:18" ht="13.5" customHeight="1" x14ac:dyDescent="0.2">
      <c r="L39" s="33" t="s">
        <v>42</v>
      </c>
      <c r="M39" s="33"/>
      <c r="R39" s="34">
        <f>SUM(R15:R37)</f>
        <v>77.400000000000006</v>
      </c>
    </row>
    <row r="40" spans="1:18" ht="13.5" customHeight="1" x14ac:dyDescent="0.2">
      <c r="L40" s="33" t="s">
        <v>43</v>
      </c>
      <c r="R40" s="35">
        <f>R39*'Mileage Table'!C1</f>
        <v>56.115000000000002</v>
      </c>
    </row>
    <row r="41" spans="1:18" ht="12" customHeight="1" x14ac:dyDescent="0.2"/>
    <row r="42" spans="1:18" ht="12" customHeight="1" x14ac:dyDescent="0.2"/>
    <row r="43" spans="1:18" ht="12" customHeight="1" x14ac:dyDescent="0.2"/>
    <row r="44" spans="1:18" ht="12" customHeight="1" x14ac:dyDescent="0.2"/>
    <row r="45" spans="1:18" ht="12" customHeight="1" x14ac:dyDescent="0.2"/>
    <row r="46" spans="1:18" ht="12" customHeight="1" x14ac:dyDescent="0.2"/>
    <row r="47" spans="1:18" ht="12" customHeight="1" x14ac:dyDescent="0.2"/>
    <row r="48" spans="1:1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3">
    <mergeCell ref="O2:R2"/>
    <mergeCell ref="A8:R8"/>
    <mergeCell ref="A9:R9"/>
  </mergeCells>
  <dataValidations count="1">
    <dataValidation type="list" allowBlank="1" showInputMessage="1" showErrorMessage="1" prompt=" - " sqref="B15:C37 F15:F37 I15:I37 L15:L37 O15:O37" xr:uid="{00000000-0002-0000-0200-000000000000}">
      <formula1>$U$1:$U$18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382F-400F-4F4C-84A3-009ED59F3314}">
  <dimension ref="A1:X1000"/>
  <sheetViews>
    <sheetView workbookViewId="0">
      <selection activeCell="E26" sqref="E26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thickBot="1" x14ac:dyDescent="0.25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thickTop="1" x14ac:dyDescent="0.2">
      <c r="A15" s="25">
        <v>46204</v>
      </c>
      <c r="B15" s="26"/>
      <c r="C15" s="26"/>
      <c r="D15" s="26">
        <f>IF(C15&gt;0,MATCH(C15,'Mileage Table'!$A$3:$W$3,0),0)</f>
        <v>0</v>
      </c>
      <c r="E15" s="26">
        <f>IF(B15&gt;0,VLOOKUP(B15,'Mileage Table'!$A$3:$W$25,Jul!D15,FALSE),0)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Table'!$A$3:$W$25,Jul!G15,FALSE),0)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Table'!$A$3:$W$25,Jul!J15,FALSE),0)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Table'!$A$3:$W$25,Jul!M15,FALSE),0)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Table'!$A$3:$W$25,Jul!P15,FALSE),0)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46205</v>
      </c>
      <c r="B16" s="26"/>
      <c r="C16" s="26"/>
      <c r="D16" s="26">
        <f>IF(C16&gt;0,MATCH(C16,'Mileage Table'!$A$3:$W$3,0),0)</f>
        <v>0</v>
      </c>
      <c r="E16" s="26">
        <f>IF(B16&gt;0,VLOOKUP(B16,'Mileage Table'!$A$3:$W$25,Jul!D16,FALSE),0)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Table'!$A$3:$W$25,Jul!G16,FALSE),0)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Table'!$A$3:$W$25,Jul!J16,FALSE),0)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Table'!$A$3:$W$25,Jul!M16,FALSE),0)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Table'!$A$3:$W$25,Jul!P16,FALSE),0)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46206</v>
      </c>
      <c r="B17" s="26"/>
      <c r="C17" s="26"/>
      <c r="D17" s="26">
        <f>IF(C17&gt;0,MATCH(C17,'Mileage Table'!$A$3:$W$3,0),0)</f>
        <v>0</v>
      </c>
      <c r="E17" s="26">
        <f>IF(B17&gt;0,VLOOKUP(B17,'Mileage Table'!$A$3:$W$25,Jul!D17,FALSE),0)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Table'!$A$3:$W$25,Jul!G17,FALSE),0)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Table'!$A$3:$W$25,Jul!J17,FALSE),0)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Table'!$A$3:$W$25,Jul!M17,FALSE),0)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Table'!$A$3:$W$25,Jul!P17,FALSE),0)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46209</v>
      </c>
      <c r="B18" s="26"/>
      <c r="C18" s="26"/>
      <c r="D18" s="26">
        <f>IF(C18&gt;0,MATCH(C18,'Mileage Table'!$A$3:$W$3,0),0)</f>
        <v>0</v>
      </c>
      <c r="E18" s="26">
        <f>IF(B18&gt;0,VLOOKUP(B18,'Mileage Table'!$A$3:$W$25,Jul!D18,FALSE),0)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Table'!$A$3:$W$25,Jul!G18,FALSE),0)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Table'!$A$3:$W$25,Jul!J18,FALSE),0)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Table'!$A$3:$W$25,Jul!M18,FALSE),0)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Table'!$A$3:$W$25,Jul!P18,FALSE),0)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46210</v>
      </c>
      <c r="B19" s="26"/>
      <c r="C19" s="26"/>
      <c r="D19" s="26">
        <f>IF(C19&gt;0,MATCH(C19,'Mileage Table'!$A$3:$W$3,0),0)</f>
        <v>0</v>
      </c>
      <c r="E19" s="26">
        <f>IF(B19&gt;0,VLOOKUP(B19,'Mileage Table'!$A$3:$W$25,Jul!D19,FALSE),0)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Table'!$A$3:$W$25,Jul!G19,FALSE),0)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Table'!$A$3:$W$25,Jul!J19,FALSE),0)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Table'!$A$3:$W$25,Jul!M19,FALSE),0)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Table'!$A$3:$W$25,Jul!P19,FALSE),0)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46211</v>
      </c>
      <c r="B20" s="26"/>
      <c r="C20" s="26"/>
      <c r="D20" s="26">
        <f>IF(C20&gt;0,MATCH(C20,'Mileage Table'!$A$3:$W$3,0),0)</f>
        <v>0</v>
      </c>
      <c r="E20" s="26">
        <f>IF(B20&gt;0,VLOOKUP(B20,'Mileage Table'!$A$3:$W$25,Jul!D20,FALSE),0)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Table'!$A$3:$W$25,Jul!G20,FALSE),0)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Table'!$A$3:$W$25,Jul!J20,FALSE),0)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Table'!$A$3:$W$25,Jul!M20,FALSE),0)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Table'!$A$3:$W$25,Jul!P20,FALSE),0)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46212</v>
      </c>
      <c r="B21" s="26"/>
      <c r="C21" s="26"/>
      <c r="D21" s="26">
        <f>IF(C21&gt;0,MATCH(C21,'Mileage Table'!$A$3:$W$3,0),0)</f>
        <v>0</v>
      </c>
      <c r="E21" s="26">
        <f>IF(B21&gt;0,VLOOKUP(B21,'Mileage Table'!$A$3:$W$25,Jul!D21,FALSE),0)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Table'!$A$3:$W$25,Jul!G21,FALSE),0)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Table'!$A$3:$W$25,Jul!J21,FALSE),0)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Table'!$A$3:$W$25,Jul!M21,FALSE),0)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Table'!$A$3:$W$25,Jul!P21,FALSE),0)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46213</v>
      </c>
      <c r="B22" s="26"/>
      <c r="C22" s="26"/>
      <c r="D22" s="26">
        <f>IF(C22&gt;0,MATCH(C22,'Mileage Table'!$A$3:$W$3,0),0)</f>
        <v>0</v>
      </c>
      <c r="E22" s="26">
        <f>IF(B22&gt;0,VLOOKUP(B22,'Mileage Table'!$A$3:$W$25,Jul!D22,FALSE),0)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Table'!$A$3:$W$25,Jul!G22,FALSE),0)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Table'!$A$3:$W$25,Jul!J22,FALSE),0)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Table'!$A$3:$W$25,Jul!M22,FALSE),0)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Table'!$A$3:$W$25,Jul!P22,FALSE),0)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46216</v>
      </c>
      <c r="B23" s="26"/>
      <c r="C23" s="26"/>
      <c r="D23" s="26">
        <f>IF(C23&gt;0,MATCH(C23,'Mileage Table'!$A$3:$W$3,0),0)</f>
        <v>0</v>
      </c>
      <c r="E23" s="26">
        <f>IF(B23&gt;0,VLOOKUP(B23,'Mileage Table'!$A$3:$W$25,Jul!D23,FALSE),0)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Table'!$A$3:$W$25,Jul!G23,FALSE),0)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Table'!$A$3:$W$25,Jul!J23,FALSE),0)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Table'!$A$3:$W$25,Jul!M23,FALSE),0)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Table'!$A$3:$W$25,Jul!P23,FALSE),0)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46217</v>
      </c>
      <c r="B24" s="26"/>
      <c r="C24" s="26"/>
      <c r="D24" s="26">
        <f>IF(C24&gt;0,MATCH(C24,'Mileage Table'!$A$3:$W$3,0),0)</f>
        <v>0</v>
      </c>
      <c r="E24" s="26">
        <f>IF(B24&gt;0,VLOOKUP(B24,'Mileage Table'!$A$3:$W$25,Jul!D24,FALSE),0)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Table'!$A$3:$W$25,Jul!G24,FALSE),0)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Table'!$A$3:$W$25,Jul!J24,FALSE),0)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Table'!$A$3:$W$25,Jul!M24,FALSE),0)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Table'!$A$3:$W$25,Jul!P24,FALSE),0)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46218</v>
      </c>
      <c r="B25" s="26"/>
      <c r="C25" s="26"/>
      <c r="D25" s="26">
        <f>IF(C25&gt;0,MATCH(C25,'Mileage Table'!$A$3:$W$3,0),0)</f>
        <v>0</v>
      </c>
      <c r="E25" s="26">
        <f>IF(B25&gt;0,VLOOKUP(B25,'Mileage Table'!$A$3:$W$25,Jul!D25,FALSE),0)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Table'!$A$3:$W$25,Jul!G25,FALSE),0)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Table'!$A$3:$W$25,Jul!J25,FALSE),0)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Table'!$A$3:$W$25,Jul!M25,FALSE),0)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Table'!$A$3:$W$25,Jul!P25,FALSE),0)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46219</v>
      </c>
      <c r="B26" s="26"/>
      <c r="C26" s="26"/>
      <c r="D26" s="26">
        <f>IF(C26&gt;0,MATCH(C26,'Mileage Table'!$A$3:$W$3,0),0)</f>
        <v>0</v>
      </c>
      <c r="E26" s="26">
        <f>IF(B26&gt;0,VLOOKUP(B26,'Mileage Table'!$A$3:$W$25,Jul!D26,FALSE),0)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Table'!$A$3:$W$25,Jul!G26,FALSE),0)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Table'!$A$3:$W$25,Jul!J26,FALSE),0)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Table'!$A$3:$W$25,Jul!M26,FALSE),0)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Table'!$A$3:$W$25,Jul!P26,FALSE),0)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46220</v>
      </c>
      <c r="B27" s="26"/>
      <c r="C27" s="26"/>
      <c r="D27" s="26">
        <f>IF(C27&gt;0,MATCH(C27,'Mileage Table'!$A$3:$W$3,0),0)</f>
        <v>0</v>
      </c>
      <c r="E27" s="26">
        <f>IF(B27&gt;0,VLOOKUP(B27,'Mileage Table'!$A$3:$W$25,Jul!D27,FALSE),0)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Table'!$A$3:$W$25,Jul!G27,FALSE),0)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Table'!$A$3:$W$25,Jul!J27,FALSE),0)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Table'!$A$3:$W$25,Jul!M27,FALSE),0)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Table'!$A$3:$W$25,Jul!P27,FALSE),0)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46223</v>
      </c>
      <c r="B28" s="26"/>
      <c r="C28" s="26"/>
      <c r="D28" s="26">
        <f>IF(C28&gt;0,MATCH(C28,'Mileage Table'!$A$3:$W$3,0),0)</f>
        <v>0</v>
      </c>
      <c r="E28" s="26">
        <f>IF(B28&gt;0,VLOOKUP(B28,'Mileage Table'!$A$3:$W$25,Jul!D28,FALSE),0)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Table'!$A$3:$W$25,Jul!G28,FALSE),0)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Table'!$A$3:$W$25,Jul!J28,FALSE),0)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Table'!$A$3:$W$25,Jul!M28,FALSE),0)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Table'!$A$3:$W$25,Jul!P28,FALSE),0)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46224</v>
      </c>
      <c r="B29" s="26"/>
      <c r="C29" s="26"/>
      <c r="D29" s="26">
        <f>IF(C29&gt;0,MATCH(C29,'Mileage Table'!$A$3:$W$3,0),0)</f>
        <v>0</v>
      </c>
      <c r="E29" s="26">
        <f>IF(B29&gt;0,VLOOKUP(B29,'Mileage Table'!$A$3:$W$25,Jul!D29,FALSE),0)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Table'!$A$3:$W$25,Jul!G29,FALSE),0)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Table'!$A$3:$W$25,Jul!J29,FALSE),0)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Table'!$A$3:$W$25,Jul!M29,FALSE),0)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Table'!$A$3:$W$25,Jul!P29,FALSE),0)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46225</v>
      </c>
      <c r="B30" s="26"/>
      <c r="C30" s="26"/>
      <c r="D30" s="26">
        <f>IF(C30&gt;0,MATCH(C30,'Mileage Table'!$A$3:$W$3,0),0)</f>
        <v>0</v>
      </c>
      <c r="E30" s="26">
        <f>IF(B30&gt;0,VLOOKUP(B30,'Mileage Table'!$A$3:$W$25,Jul!D30,FALSE),0)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Table'!$A$3:$W$25,Jul!G30,FALSE),0)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Table'!$A$3:$W$25,Jul!J30,FALSE),0)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Table'!$A$3:$W$25,Jul!M30,FALSE),0)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Table'!$A$3:$W$25,Jul!P30,FALSE),0)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46226</v>
      </c>
      <c r="B31" s="26"/>
      <c r="C31" s="26"/>
      <c r="D31" s="26">
        <f>IF(C31&gt;0,MATCH(C31,'Mileage Table'!$A$3:$W$3,0),0)</f>
        <v>0</v>
      </c>
      <c r="E31" s="26">
        <f>IF(B31&gt;0,VLOOKUP(B31,'Mileage Table'!$A$3:$W$25,Jul!D31,FALSE),0)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Table'!$A$3:$W$25,Jul!G31,FALSE),0)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Table'!$A$3:$W$25,Jul!J31,FALSE),0)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Table'!$A$3:$W$25,Jul!M31,FALSE),0)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Table'!$A$3:$W$25,Jul!P31,FALSE),0)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46227</v>
      </c>
      <c r="B32" s="26"/>
      <c r="C32" s="26"/>
      <c r="D32" s="26">
        <f>IF(C32&gt;0,MATCH(C32,'Mileage Table'!$A$3:$W$3,0),0)</f>
        <v>0</v>
      </c>
      <c r="E32" s="26">
        <f>IF(B32&gt;0,VLOOKUP(B32,'Mileage Table'!$A$3:$W$25,Jul!D32,FALSE),0)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Table'!$A$3:$W$25,Jul!G32,FALSE),0)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Table'!$A$3:$W$25,Jul!J32,FALSE),0)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Table'!$A$3:$W$25,Jul!M32,FALSE),0)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Table'!$A$3:$W$25,Jul!P32,FALSE),0)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46230</v>
      </c>
      <c r="B33" s="26"/>
      <c r="C33" s="26"/>
      <c r="D33" s="26">
        <f>IF(C33&gt;0,MATCH(C33,'Mileage Table'!$A$3:$W$3,0),0)</f>
        <v>0</v>
      </c>
      <c r="E33" s="26">
        <f>IF(B33&gt;0,VLOOKUP(B33,'Mileage Table'!$A$3:$W$25,Jul!D33,FALSE),0)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Table'!$A$3:$W$25,Jul!G33,FALSE),0)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Table'!$A$3:$W$25,Jul!J33,FALSE),0)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Table'!$A$3:$W$25,Jul!M33,FALSE),0)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Table'!$A$3:$W$25,Jul!P33,FALSE),0)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46231</v>
      </c>
      <c r="B34" s="26"/>
      <c r="C34" s="26"/>
      <c r="D34" s="26">
        <f>IF(C34&gt;0,MATCH(C34,'Mileage Table'!$A$3:$W$3,0),0)</f>
        <v>0</v>
      </c>
      <c r="E34" s="26">
        <f>IF(B34&gt;0,VLOOKUP(B34,'Mileage Table'!$A$3:$W$25,Jul!D34,FALSE),0)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Table'!$A$3:$W$25,Jul!G34,FALSE),0)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Table'!$A$3:$W$25,Jul!J34,FALSE),0)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Table'!$A$3:$W$25,Jul!M34,FALSE),0)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Table'!$A$3:$W$25,Jul!P34,FALSE),0)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46232</v>
      </c>
      <c r="B35" s="26"/>
      <c r="C35" s="26"/>
      <c r="D35" s="26">
        <f>IF(C35&gt;0,MATCH(C35,'Mileage Table'!$A$3:$W$3,0),0)</f>
        <v>0</v>
      </c>
      <c r="E35" s="26">
        <f>IF(B35&gt;0,VLOOKUP(B35,'Mileage Table'!$A$3:$W$25,Jul!D35,FALSE),0)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Table'!$A$3:$W$25,Jul!G35,FALSE),0)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Table'!$A$3:$W$25,Jul!J35,FALSE),0)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Table'!$A$3:$W$25,Jul!M35,FALSE),0)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Table'!$A$3:$W$25,Jul!P35,FALSE),0)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>
        <v>46233</v>
      </c>
      <c r="B36" s="26"/>
      <c r="C36" s="26"/>
      <c r="D36" s="26">
        <f>IF(C36&gt;0,MATCH(C36,'Mileage Table'!$A$3:$W$3,0),0)</f>
        <v>0</v>
      </c>
      <c r="E36" s="26">
        <f>IF(B36&gt;0,VLOOKUP(B36,'Mileage Table'!$A$3:$W$25,Jul!D36,FALSE),0)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Table'!$A$3:$W$25,Jul!G36,FALSE),0)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Table'!$A$3:$W$25,Jul!J36,FALSE),0)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Table'!$A$3:$W$25,Jul!M36,FALSE),0)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Table'!$A$3:$W$25,Jul!P36,FALSE),0)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>
        <v>46234</v>
      </c>
      <c r="B37" s="26"/>
      <c r="C37" s="26"/>
      <c r="D37" s="26">
        <f>IF(C37&gt;0,MATCH(C37,'Mileage Table'!$A$3:$W$3,0),0)</f>
        <v>0</v>
      </c>
      <c r="E37" s="26">
        <f>IF(B37&gt;0,VLOOKUP(B37,'Mileage Table'!$A$3:$W$25,Jul!D37,FALSE),0)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Table'!$A$3:$W$25,Jul!G37,FALSE),0)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Table'!$A$3:$W$25,Jul!J37,FALSE),0)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Table'!$A$3:$W$25,Jul!M37,FALSE),0)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Table'!$A$3:$W$25,Jul!P37,FALSE),0)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Table'!$A$3:$W$25,Jul!D38,FALSE),0)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Table'!$A$3:$W$25,Jul!G38,FALSE),0)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Table'!$A$3:$W$25,Jul!J38,FALSE),0)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Table'!$A$3:$W$25,Jul!M38,FALSE),0)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Table'!$A$3:$W$25,Jul!P38,FALSE),0)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thickBot="1" x14ac:dyDescent="0.25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thickTop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 - " sqref="B15:C38 F15:F38 I15:I38 L15:L38 O15:O38" xr:uid="{501D767F-00D8-4115-9B1A-CBB033E4E021}">
      <formula1>$U$1:$U$24</formula1>
    </dataValidation>
    <dataValidation type="list" allowBlank="1" showInputMessage="1" showErrorMessage="1" prompt="Time Sheet Location - Teachers = Building Number with I (for instructional)_x000a_Example:  Siebert teachers = 35I" sqref="B10" xr:uid="{0D28069D-F53F-413A-8985-AE5472112343}">
      <formula1>$X$1:$X$47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>
      <selection activeCell="A36" sqref="A36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46237</v>
      </c>
      <c r="B15" s="26"/>
      <c r="C15" s="26"/>
      <c r="D15" s="26">
        <f>IF(C15&gt;0,MATCH(C15,'Mileage Table'!$A$3:$W$3,0),0)</f>
        <v>0</v>
      </c>
      <c r="E15" s="26">
        <f>IF(B15&gt;0,VLOOKUP(B15,'Mileage Table'!$A$3:$W$25,Aug!D15,FALSE),0)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Table'!$A$3:$W$25,Aug!G15,FALSE),0)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Table'!$A$3:$W$25,Aug!J15,FALSE),0)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Table'!$A$3:$W$25,Aug!M15,FALSE),0)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Table'!$A$3:$W$25,Aug!P15,FALSE),0)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46238</v>
      </c>
      <c r="B16" s="26"/>
      <c r="C16" s="26"/>
      <c r="D16" s="26">
        <f>IF(C16&gt;0,MATCH(C16,'Mileage Table'!$A$3:$W$3,0),0)</f>
        <v>0</v>
      </c>
      <c r="E16" s="26">
        <f>IF(B16&gt;0,VLOOKUP(B16,'Mileage Table'!$A$3:$W$25,Aug!D16,FALSE),0)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Table'!$A$3:$W$25,Aug!G16,FALSE),0)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Table'!$A$3:$W$25,Aug!J16,FALSE),0)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Table'!$A$3:$W$25,Aug!M16,FALSE),0)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Table'!$A$3:$W$25,Aug!P16,FALSE),0)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46239</v>
      </c>
      <c r="B17" s="26"/>
      <c r="C17" s="26"/>
      <c r="D17" s="26">
        <f>IF(C17&gt;0,MATCH(C17,'Mileage Table'!$A$3:$W$3,0),0)</f>
        <v>0</v>
      </c>
      <c r="E17" s="26">
        <f>IF(B17&gt;0,VLOOKUP(B17,'Mileage Table'!$A$3:$W$25,Aug!D17,FALSE),0)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Table'!$A$3:$W$25,Aug!G17,FALSE),0)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Table'!$A$3:$W$25,Aug!J17,FALSE),0)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Table'!$A$3:$W$25,Aug!M17,FALSE),0)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Table'!$A$3:$W$25,Aug!P17,FALSE),0)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46240</v>
      </c>
      <c r="B18" s="26"/>
      <c r="C18" s="26"/>
      <c r="D18" s="26">
        <f>IF(C18&gt;0,MATCH(C18,'Mileage Table'!$A$3:$W$3,0),0)</f>
        <v>0</v>
      </c>
      <c r="E18" s="26">
        <f>IF(B18&gt;0,VLOOKUP(B18,'Mileage Table'!$A$3:$W$25,Aug!D18,FALSE),0)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Table'!$A$3:$W$25,Aug!G18,FALSE),0)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Table'!$A$3:$W$25,Aug!J18,FALSE),0)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Table'!$A$3:$W$25,Aug!M18,FALSE),0)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Table'!$A$3:$W$25,Aug!P18,FALSE),0)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46241</v>
      </c>
      <c r="B19" s="26"/>
      <c r="C19" s="26"/>
      <c r="D19" s="26">
        <f>IF(C19&gt;0,MATCH(C19,'Mileage Table'!$A$3:$W$3,0),0)</f>
        <v>0</v>
      </c>
      <c r="E19" s="26">
        <f>IF(B19&gt;0,VLOOKUP(B19,'Mileage Table'!$A$3:$W$25,Aug!D19,FALSE),0)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Table'!$A$3:$W$25,Aug!G19,FALSE),0)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Table'!$A$3:$W$25,Aug!J19,FALSE),0)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Table'!$A$3:$W$25,Aug!M19,FALSE),0)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Table'!$A$3:$W$25,Aug!P19,FALSE),0)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46244</v>
      </c>
      <c r="B20" s="26"/>
      <c r="C20" s="26"/>
      <c r="D20" s="26">
        <f>IF(C20&gt;0,MATCH(C20,'Mileage Table'!$A$3:$W$3,0),0)</f>
        <v>0</v>
      </c>
      <c r="E20" s="26">
        <f>IF(B20&gt;0,VLOOKUP(B20,'Mileage Table'!$A$3:$W$25,Aug!D20,FALSE),0)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Table'!$A$3:$W$25,Aug!G20,FALSE),0)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Table'!$A$3:$W$25,Aug!J20,FALSE),0)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Table'!$A$3:$W$25,Aug!M20,FALSE),0)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Table'!$A$3:$W$25,Aug!P20,FALSE),0)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46245</v>
      </c>
      <c r="B21" s="26"/>
      <c r="C21" s="26"/>
      <c r="D21" s="26">
        <f>IF(C21&gt;0,MATCH(C21,'Mileage Table'!$A$3:$W$3,0),0)</f>
        <v>0</v>
      </c>
      <c r="E21" s="26">
        <f>IF(B21&gt;0,VLOOKUP(B21,'Mileage Table'!$A$3:$W$25,Aug!D21,FALSE),0)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Table'!$A$3:$W$25,Aug!G21,FALSE),0)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Table'!$A$3:$W$25,Aug!J21,FALSE),0)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Table'!$A$3:$W$25,Aug!M21,FALSE),0)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Table'!$A$3:$W$25,Aug!P21,FALSE),0)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46246</v>
      </c>
      <c r="B22" s="26"/>
      <c r="C22" s="26"/>
      <c r="D22" s="26">
        <f>IF(C22&gt;0,MATCH(C22,'Mileage Table'!$A$3:$W$3,0),0)</f>
        <v>0</v>
      </c>
      <c r="E22" s="26">
        <f>IF(B22&gt;0,VLOOKUP(B22,'Mileage Table'!$A$3:$W$25,Aug!D22,FALSE),0)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Table'!$A$3:$W$25,Aug!G22,FALSE),0)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Table'!$A$3:$W$25,Aug!J22,FALSE),0)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Table'!$A$3:$W$25,Aug!M22,FALSE),0)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Table'!$A$3:$W$25,Aug!P22,FALSE),0)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46247</v>
      </c>
      <c r="B23" s="26"/>
      <c r="C23" s="26"/>
      <c r="D23" s="26">
        <f>IF(C23&gt;0,MATCH(C23,'Mileage Table'!$A$3:$W$3,0),0)</f>
        <v>0</v>
      </c>
      <c r="E23" s="26">
        <f>IF(B23&gt;0,VLOOKUP(B23,'Mileage Table'!$A$3:$W$25,Aug!D23,FALSE),0)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Table'!$A$3:$W$25,Aug!G23,FALSE),0)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Table'!$A$3:$W$25,Aug!J23,FALSE),0)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Table'!$A$3:$W$25,Aug!M23,FALSE),0)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Table'!$A$3:$W$25,Aug!P23,FALSE),0)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46248</v>
      </c>
      <c r="B24" s="26"/>
      <c r="C24" s="26"/>
      <c r="D24" s="26">
        <f>IF(C24&gt;0,MATCH(C24,'Mileage Table'!$A$3:$W$3,0),0)</f>
        <v>0</v>
      </c>
      <c r="E24" s="26">
        <f>IF(B24&gt;0,VLOOKUP(B24,'Mileage Table'!$A$3:$W$25,Aug!D24,FALSE),0)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Table'!$A$3:$W$25,Aug!G24,FALSE),0)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Table'!$A$3:$W$25,Aug!J24,FALSE),0)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Table'!$A$3:$W$25,Aug!M24,FALSE),0)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Table'!$A$3:$W$25,Aug!P24,FALSE),0)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46251</v>
      </c>
      <c r="B25" s="26"/>
      <c r="C25" s="26"/>
      <c r="D25" s="26">
        <f>IF(C25&gt;0,MATCH(C25,'Mileage Table'!$A$3:$W$3,0),0)</f>
        <v>0</v>
      </c>
      <c r="E25" s="26">
        <f>IF(B25&gt;0,VLOOKUP(B25,'Mileage Table'!$A$3:$W$25,Aug!D25,FALSE),0)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Table'!$A$3:$W$25,Aug!G25,FALSE),0)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Table'!$A$3:$W$25,Aug!J25,FALSE),0)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Table'!$A$3:$W$25,Aug!M25,FALSE),0)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Table'!$A$3:$W$25,Aug!P25,FALSE),0)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46252</v>
      </c>
      <c r="B26" s="26"/>
      <c r="C26" s="26"/>
      <c r="D26" s="26">
        <f>IF(C26&gt;0,MATCH(C26,'Mileage Table'!$A$3:$W$3,0),0)</f>
        <v>0</v>
      </c>
      <c r="E26" s="26">
        <f>IF(B26&gt;0,VLOOKUP(B26,'Mileage Table'!$A$3:$W$25,Aug!D26,FALSE),0)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Table'!$A$3:$W$25,Aug!G26,FALSE),0)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Table'!$A$3:$W$25,Aug!J26,FALSE),0)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Table'!$A$3:$W$25,Aug!M26,FALSE),0)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Table'!$A$3:$W$25,Aug!P26,FALSE),0)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46253</v>
      </c>
      <c r="B27" s="26"/>
      <c r="C27" s="26"/>
      <c r="D27" s="26">
        <f>IF(C27&gt;0,MATCH(C27,'Mileage Table'!$A$3:$W$3,0),0)</f>
        <v>0</v>
      </c>
      <c r="E27" s="26">
        <f>IF(B27&gt;0,VLOOKUP(B27,'Mileage Table'!$A$3:$W$25,Aug!D27,FALSE),0)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Table'!$A$3:$W$25,Aug!G27,FALSE),0)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Table'!$A$3:$W$25,Aug!J27,FALSE),0)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Table'!$A$3:$W$25,Aug!M27,FALSE),0)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Table'!$A$3:$W$25,Aug!P27,FALSE),0)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46254</v>
      </c>
      <c r="B28" s="26"/>
      <c r="C28" s="26"/>
      <c r="D28" s="26">
        <f>IF(C28&gt;0,MATCH(C28,'Mileage Table'!$A$3:$W$3,0),0)</f>
        <v>0</v>
      </c>
      <c r="E28" s="26">
        <f>IF(B28&gt;0,VLOOKUP(B28,'Mileage Table'!$A$3:$W$25,Aug!D28,FALSE),0)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Table'!$A$3:$W$25,Aug!G28,FALSE),0)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Table'!$A$3:$W$25,Aug!J28,FALSE),0)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Table'!$A$3:$W$25,Aug!M28,FALSE),0)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Table'!$A$3:$W$25,Aug!P28,FALSE),0)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46255</v>
      </c>
      <c r="B29" s="26"/>
      <c r="C29" s="26"/>
      <c r="D29" s="26">
        <f>IF(C29&gt;0,MATCH(C29,'Mileage Table'!$A$3:$W$3,0),0)</f>
        <v>0</v>
      </c>
      <c r="E29" s="26">
        <f>IF(B29&gt;0,VLOOKUP(B29,'Mileage Table'!$A$3:$W$25,Aug!D29,FALSE),0)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Table'!$A$3:$W$25,Aug!G29,FALSE),0)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Table'!$A$3:$W$25,Aug!J29,FALSE),0)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Table'!$A$3:$W$25,Aug!M29,FALSE),0)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Table'!$A$3:$W$25,Aug!P29,FALSE),0)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46258</v>
      </c>
      <c r="B30" s="26"/>
      <c r="C30" s="26"/>
      <c r="D30" s="26">
        <f>IF(C30&gt;0,MATCH(C30,'Mileage Table'!$A$3:$W$3,0),0)</f>
        <v>0</v>
      </c>
      <c r="E30" s="26">
        <f>IF(B30&gt;0,VLOOKUP(B30,'Mileage Table'!$A$3:$W$25,Aug!D30,FALSE),0)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Table'!$A$3:$W$25,Aug!G30,FALSE),0)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Table'!$A$3:$W$25,Aug!J30,FALSE),0)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Table'!$A$3:$W$25,Aug!M30,FALSE),0)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Table'!$A$3:$W$25,Aug!P30,FALSE),0)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46259</v>
      </c>
      <c r="B31" s="26"/>
      <c r="C31" s="26"/>
      <c r="D31" s="26">
        <f>IF(C31&gt;0,MATCH(C31,'Mileage Table'!$A$3:$W$3,0),0)</f>
        <v>0</v>
      </c>
      <c r="E31" s="26">
        <f>IF(B31&gt;0,VLOOKUP(B31,'Mileage Table'!$A$3:$W$25,Aug!D31,FALSE),0)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Table'!$A$3:$W$25,Aug!G31,FALSE),0)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Table'!$A$3:$W$25,Aug!J31,FALSE),0)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Table'!$A$3:$W$25,Aug!M31,FALSE),0)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Table'!$A$3:$W$25,Aug!P31,FALSE),0)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46260</v>
      </c>
      <c r="B32" s="26"/>
      <c r="C32" s="26"/>
      <c r="D32" s="26">
        <f>IF(C32&gt;0,MATCH(C32,'Mileage Table'!$A$3:$W$3,0),0)</f>
        <v>0</v>
      </c>
      <c r="E32" s="26">
        <f>IF(B32&gt;0,VLOOKUP(B32,'Mileage Table'!$A$3:$W$25,Aug!D32,FALSE),0)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Table'!$A$3:$W$25,Aug!G32,FALSE),0)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Table'!$A$3:$W$25,Aug!J32,FALSE),0)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Table'!$A$3:$W$25,Aug!M32,FALSE),0)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Table'!$A$3:$W$25,Aug!P32,FALSE),0)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46261</v>
      </c>
      <c r="B33" s="26"/>
      <c r="C33" s="26"/>
      <c r="D33" s="26">
        <f>IF(C33&gt;0,MATCH(C33,'Mileage Table'!$A$3:$W$3,0),0)</f>
        <v>0</v>
      </c>
      <c r="E33" s="26">
        <f>IF(B33&gt;0,VLOOKUP(B33,'Mileage Table'!$A$3:$W$25,Aug!D33,FALSE),0)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Table'!$A$3:$W$25,Aug!G33,FALSE),0)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Table'!$A$3:$W$25,Aug!J33,FALSE),0)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Table'!$A$3:$W$25,Aug!M33,FALSE),0)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Table'!$A$3:$W$25,Aug!P33,FALSE),0)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46262</v>
      </c>
      <c r="B34" s="26"/>
      <c r="C34" s="26"/>
      <c r="D34" s="26">
        <f>IF(C34&gt;0,MATCH(C34,'Mileage Table'!$A$3:$W$3,0),0)</f>
        <v>0</v>
      </c>
      <c r="E34" s="26">
        <f>IF(B34&gt;0,VLOOKUP(B34,'Mileage Table'!$A$3:$W$25,Aug!D34,FALSE),0)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Table'!$A$3:$W$25,Aug!G34,FALSE),0)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Table'!$A$3:$W$25,Aug!J34,FALSE),0)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Table'!$A$3:$W$25,Aug!M34,FALSE),0)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Table'!$A$3:$W$25,Aug!P34,FALSE),0)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46265</v>
      </c>
      <c r="B35" s="26"/>
      <c r="C35" s="26"/>
      <c r="D35" s="26">
        <f>IF(C35&gt;0,MATCH(C35,'Mileage Table'!$A$3:$W$3,0),0)</f>
        <v>0</v>
      </c>
      <c r="E35" s="26">
        <f>IF(B35&gt;0,VLOOKUP(B35,'Mileage Table'!$A$3:$W$25,Aug!D35,FALSE),0)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Table'!$A$3:$W$25,Aug!G35,FALSE),0)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Table'!$A$3:$W$25,Aug!J35,FALSE),0)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Table'!$A$3:$W$25,Aug!M35,FALSE),0)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Table'!$A$3:$W$25,Aug!P35,FALSE),0)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Table'!$A$3:$W$25,Aug!D36,FALSE),0)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Table'!$A$3:$W$25,Aug!G36,FALSE),0)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Table'!$A$3:$W$25,Aug!J36,FALSE),0)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Table'!$A$3:$W$25,Aug!M36,FALSE),0)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Table'!$A$3:$W$25,Aug!P36,FALSE),0)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Table'!$A$3:$W$25,Aug!D37,FALSE),0)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Table'!$A$3:$W$25,Aug!G37,FALSE),0)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Table'!$A$3:$W$25,Aug!J37,FALSE),0)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Table'!$A$3:$W$25,Aug!M37,FALSE),0)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Table'!$A$3:$W$25,Aug!P37,FALSE),0)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Table'!$A$3:$W$25,Aug!D38,FALSE),0)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Table'!$A$3:$W$25,Aug!G38,FALSE),0)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Table'!$A$3:$W$25,Aug!J38,FALSE),0)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Table'!$A$3:$W$25,Aug!M38,FALSE),0)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Table'!$A$3:$W$25,Aug!P38,FALSE),0)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300-000000000000}">
      <formula1>$X$1:$X$47</formula1>
    </dataValidation>
    <dataValidation type="list" allowBlank="1" showInputMessage="1" showErrorMessage="1" prompt=" - " sqref="B15:C38 F15:F38 I15:I38 L15:L38 O15:O38" xr:uid="{00000000-0002-0000-0300-000001000000}">
      <formula1>$U$1:$U$24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00"/>
  <sheetViews>
    <sheetView workbookViewId="0">
      <selection activeCell="A36" sqref="A36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5" customWidth="1"/>
    <col min="5" max="5" width="5.625" customWidth="1"/>
    <col min="6" max="6" width="9.625" customWidth="1"/>
    <col min="7" max="7" width="0.5" customWidth="1"/>
    <col min="8" max="8" width="5.625" customWidth="1"/>
    <col min="9" max="9" width="9.625" customWidth="1"/>
    <col min="10" max="10" width="0.5" customWidth="1"/>
    <col min="11" max="11" width="5.625" customWidth="1"/>
    <col min="12" max="12" width="9.625" customWidth="1"/>
    <col min="13" max="13" width="0.5" customWidth="1"/>
    <col min="14" max="14" width="5.625" customWidth="1"/>
    <col min="15" max="15" width="9.625" customWidth="1"/>
    <col min="16" max="16" width="0.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56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46266</v>
      </c>
      <c r="B15" s="26"/>
      <c r="C15" s="26"/>
      <c r="D15" s="26">
        <f>IF(C15&gt;0,MATCH(C15,'Mileage Table'!$A$3:$W$3,0),0)</f>
        <v>0</v>
      </c>
      <c r="E15" s="26">
        <f>IF(B15&gt;0,VLOOKUP(B15,'Mileage Table'!$A$3:$W$25,Sept!D15,FALSE),0)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Table'!$A$3:$W$25,Sept!G15,FALSE),0)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Table'!$A$3:$W$25,Sept!J15,FALSE),0)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Table'!$A$3:$W$25,Sept!M15,FALSE),0)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Table'!$A$3:$W$25,Sept!P15,FALSE),0)</f>
        <v>0</v>
      </c>
      <c r="R15" s="42">
        <f t="shared" ref="R15:R38" si="0">E15+H15+K15+N15+Q15</f>
        <v>0</v>
      </c>
      <c r="U15" s="7"/>
      <c r="X15" s="36" t="s">
        <v>64</v>
      </c>
    </row>
    <row r="16" spans="1:24" ht="12" customHeight="1" x14ac:dyDescent="0.2">
      <c r="A16" s="25">
        <v>46267</v>
      </c>
      <c r="B16" s="26"/>
      <c r="C16" s="26"/>
      <c r="D16" s="26">
        <f>IF(C16&gt;0,MATCH(C16,'Mileage Table'!$A$3:$W$3,0),0)</f>
        <v>0</v>
      </c>
      <c r="E16" s="26">
        <f>IF(B16&gt;0,VLOOKUP(B16,'Mileage Table'!$A$3:$W$25,Sept!D16,FALSE),0)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Table'!$A$3:$W$25,Sept!G16,FALSE),0)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Table'!$A$3:$W$25,Sept!J16,FALSE),0)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Table'!$A$3:$W$25,Sept!M16,FALSE),0)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Table'!$A$3:$W$25,Sept!P16,FALSE),0)</f>
        <v>0</v>
      </c>
      <c r="R16" s="42">
        <f t="shared" si="0"/>
        <v>0</v>
      </c>
      <c r="S16" s="43" t="s">
        <v>1</v>
      </c>
      <c r="U16" s="7" t="s">
        <v>15</v>
      </c>
      <c r="X16" s="36" t="s">
        <v>65</v>
      </c>
    </row>
    <row r="17" spans="1:24" ht="12" customHeight="1" x14ac:dyDescent="0.2">
      <c r="A17" s="25">
        <v>46268</v>
      </c>
      <c r="B17" s="26"/>
      <c r="C17" s="26"/>
      <c r="D17" s="26">
        <f>IF(C17&gt;0,MATCH(C17,'Mileage Table'!$A$3:$W$3,0),0)</f>
        <v>0</v>
      </c>
      <c r="E17" s="26">
        <f>IF(B17&gt;0,VLOOKUP(B17,'Mileage Table'!$A$3:$W$25,Sept!D17,FALSE),0)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Table'!$A$3:$W$25,Sept!G17,FALSE),0)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Table'!$A$3:$W$25,Sept!J17,FALSE),0)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Table'!$A$3:$W$25,Sept!M17,FALSE),0)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Table'!$A$3:$W$25,Sept!P17,FALSE),0)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46269</v>
      </c>
      <c r="B18" s="26"/>
      <c r="C18" s="26"/>
      <c r="D18" s="26">
        <f>IF(C18&gt;0,MATCH(C18,'Mileage Table'!$A$3:$W$3,0),0)</f>
        <v>0</v>
      </c>
      <c r="E18" s="26">
        <f>IF(B18&gt;0,VLOOKUP(B18,'Mileage Table'!$A$3:$W$25,Sept!D18,FALSE),0)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Table'!$A$3:$W$25,Sept!G18,FALSE),0)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Table'!$A$3:$W$25,Sept!J18,FALSE),0)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Table'!$A$3:$W$25,Sept!M18,FALSE),0)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Table'!$A$3:$W$25,Sept!P18,FALSE),0)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46273</v>
      </c>
      <c r="B19" s="26"/>
      <c r="C19" s="26"/>
      <c r="D19" s="26">
        <f>IF(C19&gt;0,MATCH(C19,'Mileage Table'!$A$3:$W$3,0),0)</f>
        <v>0</v>
      </c>
      <c r="E19" s="26">
        <f>IF(B19&gt;0,VLOOKUP(B19,'Mileage Table'!$A$3:$W$25,Sept!D19,FALSE),0)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Table'!$A$3:$W$25,Sept!G19,FALSE),0)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Table'!$A$3:$W$25,Sept!J19,FALSE),0)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Table'!$A$3:$W$25,Sept!M19,FALSE),0)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Table'!$A$3:$W$25,Sept!P19,FALSE),0)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46274</v>
      </c>
      <c r="B20" s="26"/>
      <c r="C20" s="26"/>
      <c r="D20" s="26">
        <f>IF(C20&gt;0,MATCH(C20,'Mileage Table'!$A$3:$W$3,0),0)</f>
        <v>0</v>
      </c>
      <c r="E20" s="26">
        <f>IF(B20&gt;0,VLOOKUP(B20,'Mileage Table'!$A$3:$W$25,Sept!D20,FALSE),0)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Table'!$A$3:$W$25,Sept!G20,FALSE),0)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Table'!$A$3:$W$25,Sept!J20,FALSE),0)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Table'!$A$3:$W$25,Sept!M20,FALSE),0)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Table'!$A$3:$W$25,Sept!P20,FALSE),0)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46275</v>
      </c>
      <c r="B21" s="26"/>
      <c r="C21" s="26"/>
      <c r="D21" s="26">
        <f>IF(C21&gt;0,MATCH(C21,'Mileage Table'!$A$3:$W$3,0),0)</f>
        <v>0</v>
      </c>
      <c r="E21" s="26">
        <f>IF(B21&gt;0,VLOOKUP(B21,'Mileage Table'!$A$3:$W$25,Sept!D21,FALSE),0)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Table'!$A$3:$W$25,Sept!G21,FALSE),0)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Table'!$A$3:$W$25,Sept!J21,FALSE),0)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Table'!$A$3:$W$25,Sept!M21,FALSE),0)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Table'!$A$3:$W$25,Sept!P21,FALSE),0)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46276</v>
      </c>
      <c r="B22" s="26"/>
      <c r="C22" s="26"/>
      <c r="D22" s="26">
        <f>IF(C22&gt;0,MATCH(C22,'Mileage Table'!$A$3:$W$3,0),0)</f>
        <v>0</v>
      </c>
      <c r="E22" s="26">
        <f>IF(B22&gt;0,VLOOKUP(B22,'Mileage Table'!$A$3:$W$25,Sept!D22,FALSE),0)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Table'!$A$3:$W$25,Sept!G22,FALSE),0)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Table'!$A$3:$W$25,Sept!J22,FALSE),0)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Table'!$A$3:$W$25,Sept!M22,FALSE),0)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Table'!$A$3:$W$25,Sept!P22,FALSE),0)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46279</v>
      </c>
      <c r="B23" s="26"/>
      <c r="C23" s="26"/>
      <c r="D23" s="26">
        <f>IF(C23&gt;0,MATCH(C23,'Mileage Table'!$A$3:$W$3,0),0)</f>
        <v>0</v>
      </c>
      <c r="E23" s="26">
        <f>IF(B23&gt;0,VLOOKUP(B23,'Mileage Table'!$A$3:$W$25,Sept!D23,FALSE),0)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Table'!$A$3:$W$25,Sept!G23,FALSE),0)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Table'!$A$3:$W$25,Sept!J23,FALSE),0)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Table'!$A$3:$W$25,Sept!M23,FALSE),0)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Table'!$A$3:$W$25,Sept!P23,FALSE),0)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46280</v>
      </c>
      <c r="B24" s="26"/>
      <c r="C24" s="26"/>
      <c r="D24" s="26">
        <f>IF(C24&gt;0,MATCH(C24,'Mileage Table'!$A$3:$W$3,0),0)</f>
        <v>0</v>
      </c>
      <c r="E24" s="26">
        <f>IF(B24&gt;0,VLOOKUP(B24,'Mileage Table'!$A$3:$W$25,Sept!D24,FALSE),0)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Table'!$A$3:$W$25,Sept!G24,FALSE),0)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Table'!$A$3:$W$25,Sept!J24,FALSE),0)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Table'!$A$3:$W$25,Sept!M24,FALSE),0)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Table'!$A$3:$W$25,Sept!P24,FALSE),0)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46281</v>
      </c>
      <c r="B25" s="26"/>
      <c r="C25" s="26"/>
      <c r="D25" s="26">
        <f>IF(C25&gt;0,MATCH(C25,'Mileage Table'!$A$3:$W$3,0),0)</f>
        <v>0</v>
      </c>
      <c r="E25" s="26">
        <f>IF(B25&gt;0,VLOOKUP(B25,'Mileage Table'!$A$3:$W$25,Sept!D25,FALSE),0)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Table'!$A$3:$W$25,Sept!G25,FALSE),0)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Table'!$A$3:$W$25,Sept!J25,FALSE),0)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Table'!$A$3:$W$25,Sept!M25,FALSE),0)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Table'!$A$3:$W$25,Sept!P25,FALSE),0)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46282</v>
      </c>
      <c r="B26" s="26"/>
      <c r="C26" s="26"/>
      <c r="D26" s="26">
        <f>IF(C26&gt;0,MATCH(C26,'Mileage Table'!$A$3:$W$3,0),0)</f>
        <v>0</v>
      </c>
      <c r="E26" s="26">
        <f>IF(B26&gt;0,VLOOKUP(B26,'Mileage Table'!$A$3:$W$25,Sept!D26,FALSE),0)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Table'!$A$3:$W$25,Sept!G26,FALSE),0)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Table'!$A$3:$W$25,Sept!J26,FALSE),0)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Table'!$A$3:$W$25,Sept!M26,FALSE),0)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Table'!$A$3:$W$25,Sept!P26,FALSE),0)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46283</v>
      </c>
      <c r="B27" s="26"/>
      <c r="C27" s="26"/>
      <c r="D27" s="26">
        <f>IF(C27&gt;0,MATCH(C27,'Mileage Table'!$A$3:$W$3,0),0)</f>
        <v>0</v>
      </c>
      <c r="E27" s="26">
        <f>IF(B27&gt;0,VLOOKUP(B27,'Mileage Table'!$A$3:$W$25,Sept!D27,FALSE),0)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Table'!$A$3:$W$25,Sept!G27,FALSE),0)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Table'!$A$3:$W$25,Sept!J27,FALSE),0)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Table'!$A$3:$W$25,Sept!M27,FALSE),0)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Table'!$A$3:$W$25,Sept!P27,FALSE),0)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46286</v>
      </c>
      <c r="B28" s="26"/>
      <c r="C28" s="26"/>
      <c r="D28" s="26">
        <f>IF(C28&gt;0,MATCH(C28,'Mileage Table'!$A$3:$W$3,0),0)</f>
        <v>0</v>
      </c>
      <c r="E28" s="26">
        <f>IF(B28&gt;0,VLOOKUP(B28,'Mileage Table'!$A$3:$W$25,Sept!D28,FALSE),0)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Table'!$A$3:$W$25,Sept!G28,FALSE),0)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Table'!$A$3:$W$25,Sept!J28,FALSE),0)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Table'!$A$3:$W$25,Sept!M28,FALSE),0)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Table'!$A$3:$W$25,Sept!P28,FALSE),0)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2">
        <v>46287</v>
      </c>
      <c r="B29" s="26"/>
      <c r="C29" s="26"/>
      <c r="D29" s="26">
        <f>IF(C29&gt;0,MATCH(C29,'Mileage Table'!$A$3:$W$3,0),0)</f>
        <v>0</v>
      </c>
      <c r="E29" s="26">
        <f>IF(B29&gt;0,VLOOKUP(B29,'Mileage Table'!$A$3:$W$25,Sept!D29,FALSE),0)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Table'!$A$3:$W$25,Sept!G29,FALSE),0)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Table'!$A$3:$W$25,Sept!J29,FALSE),0)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Table'!$A$3:$W$25,Sept!M29,FALSE),0)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Table'!$A$3:$W$25,Sept!P29,FALSE),0)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46288</v>
      </c>
      <c r="B30" s="26"/>
      <c r="C30" s="26"/>
      <c r="D30" s="26">
        <f>IF(C30&gt;0,MATCH(C30,'Mileage Table'!$A$3:$W$3,0),0)</f>
        <v>0</v>
      </c>
      <c r="E30" s="26">
        <f>IF(B30&gt;0,VLOOKUP(B30,'Mileage Table'!$A$3:$W$25,Sept!D30,FALSE),0)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Table'!$A$3:$W$25,Sept!G30,FALSE),0)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Table'!$A$3:$W$25,Sept!J30,FALSE),0)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Table'!$A$3:$W$25,Sept!M30,FALSE),0)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Table'!$A$3:$W$25,Sept!P30,FALSE),0)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46289</v>
      </c>
      <c r="B31" s="26"/>
      <c r="C31" s="26"/>
      <c r="D31" s="26">
        <f>IF(C31&gt;0,MATCH(C31,'Mileage Table'!$A$3:$W$3,0),0)</f>
        <v>0</v>
      </c>
      <c r="E31" s="26">
        <f>IF(B31&gt;0,VLOOKUP(B31,'Mileage Table'!$A$3:$W$25,Sept!D31,FALSE),0)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Table'!$A$3:$W$25,Sept!G31,FALSE),0)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Table'!$A$3:$W$25,Sept!J31,FALSE),0)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Table'!$A$3:$W$25,Sept!M31,FALSE),0)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Table'!$A$3:$W$25,Sept!P31,FALSE),0)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46290</v>
      </c>
      <c r="B32" s="26"/>
      <c r="C32" s="26"/>
      <c r="D32" s="26">
        <f>IF(C32&gt;0,MATCH(C32,'Mileage Table'!$A$3:$W$3,0),0)</f>
        <v>0</v>
      </c>
      <c r="E32" s="26">
        <f>IF(B32&gt;0,VLOOKUP(B32,'Mileage Table'!$A$3:$W$25,Sept!D32,FALSE),0)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Table'!$A$3:$W$25,Sept!G32,FALSE),0)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Table'!$A$3:$W$25,Sept!J32,FALSE),0)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Table'!$A$3:$W$25,Sept!M32,FALSE),0)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Table'!$A$3:$W$25,Sept!P32,FALSE),0)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46293</v>
      </c>
      <c r="B33" s="26"/>
      <c r="C33" s="26"/>
      <c r="D33" s="26">
        <f>IF(C33&gt;0,MATCH(C33,'Mileage Table'!$A$3:$W$3,0),0)</f>
        <v>0</v>
      </c>
      <c r="E33" s="26">
        <f>IF(B33&gt;0,VLOOKUP(B33,'Mileage Table'!$A$3:$W$25,Sept!D33,FALSE),0)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Table'!$A$3:$W$25,Sept!G33,FALSE),0)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Table'!$A$3:$W$25,Sept!J33,FALSE),0)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Table'!$A$3:$W$25,Sept!M33,FALSE),0)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Table'!$A$3:$W$25,Sept!P33,FALSE),0)</f>
        <v>0</v>
      </c>
      <c r="R33" s="42">
        <f t="shared" si="0"/>
        <v>0</v>
      </c>
      <c r="U33" s="13" t="s">
        <v>1</v>
      </c>
      <c r="V33" s="36"/>
      <c r="X33" s="36" t="s">
        <v>82</v>
      </c>
    </row>
    <row r="34" spans="1:24" ht="12" customHeight="1" x14ac:dyDescent="0.2">
      <c r="A34" s="32">
        <v>46294</v>
      </c>
      <c r="B34" s="26"/>
      <c r="C34" s="26"/>
      <c r="D34" s="26">
        <f>IF(C34&gt;0,MATCH(C34,'Mileage Table'!$A$3:$W$3,0),0)</f>
        <v>0</v>
      </c>
      <c r="E34" s="26">
        <f>IF(B34&gt;0,VLOOKUP(B34,'Mileage Table'!$A$3:$W$25,Sept!D34,FALSE),0)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Table'!$A$3:$W$25,Sept!G34,FALSE),0)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Table'!$A$3:$W$25,Sept!J34,FALSE),0)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Table'!$A$3:$W$25,Sept!M34,FALSE),0)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Table'!$A$3:$W$25,Sept!P34,FALSE),0)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>
        <v>46295</v>
      </c>
      <c r="B35" s="26"/>
      <c r="C35" s="26"/>
      <c r="D35" s="26">
        <f>IF(C35&gt;0,MATCH(C35,'Mileage Table'!$A$3:$W$3,0),0)</f>
        <v>0</v>
      </c>
      <c r="E35" s="26">
        <f>IF(B35&gt;0,VLOOKUP(B35,'Mileage Table'!$A$3:$W$25,Sept!D35,FALSE),0)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Table'!$A$3:$W$25,Sept!G35,FALSE),0)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Table'!$A$3:$W$25,Sept!J35,FALSE),0)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Table'!$A$3:$W$25,Sept!M35,FALSE),0)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Table'!$A$3:$W$25,Sept!P35,FALSE),0)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Table'!$A$3:$W$25,Sept!D36,FALSE),0)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Table'!$A$3:$W$25,Sept!G36,FALSE),0)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Table'!$A$3:$W$25,Sept!J36,FALSE),0)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Table'!$A$3:$W$25,Sept!M36,FALSE),0)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Table'!$A$3:$W$25,Sept!P36,FALSE),0)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Table'!$A$3:$W$25,Sept!D37,FALSE),0)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Table'!$A$3:$W$25,Sept!G37,FALSE),0)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Table'!$A$3:$W$25,Sept!J37,FALSE),0)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Table'!$A$3:$W$25,Sept!M37,FALSE),0)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Table'!$A$3:$W$25,Sept!P37,FALSE),0)</f>
        <v>0</v>
      </c>
      <c r="R37" s="42">
        <f t="shared" si="0"/>
        <v>0</v>
      </c>
      <c r="V37" s="36"/>
      <c r="X37" s="36"/>
    </row>
    <row r="38" spans="1:24" ht="12" customHeight="1" x14ac:dyDescent="0.2">
      <c r="A38" s="32"/>
      <c r="B38" s="26"/>
      <c r="C38" s="26"/>
      <c r="D38" s="26">
        <f>IF(C38&gt;0,MATCH(C38,'Mileage Table'!$A$3:$W$3,0),0)</f>
        <v>0</v>
      </c>
      <c r="E38" s="26">
        <f>IF(B38&gt;0,VLOOKUP(B38,'Mileage Table'!$A$3:$W$25,Sept!D38,FALSE),0)</f>
        <v>0</v>
      </c>
      <c r="F38" s="26"/>
      <c r="G38" s="26">
        <f>IF(F38&gt;0,MATCH(F38,'Mileage Table'!$A$3:$W$3,0),0)</f>
        <v>0</v>
      </c>
      <c r="H38" s="26">
        <f>IF(F38&gt;0,VLOOKUP(C38,'Mileage Table'!$A$3:$W$25,Sept!G38,FALSE),0)</f>
        <v>0</v>
      </c>
      <c r="I38" s="26"/>
      <c r="J38" s="26">
        <f>IF(I38&gt;0,MATCH(I38,'Mileage Table'!$A$3:$W$3,0),0)</f>
        <v>0</v>
      </c>
      <c r="K38" s="26">
        <f>IF(I38&gt;0,VLOOKUP(F38,'Mileage Table'!$A$3:$W$25,Sept!J38,FALSE),0)</f>
        <v>0</v>
      </c>
      <c r="L38" s="26"/>
      <c r="M38" s="26">
        <f>IF(L38&gt;0,MATCH(L38,'Mileage Table'!$A$3:$W$3,0),0)</f>
        <v>0</v>
      </c>
      <c r="N38" s="26">
        <f>IF(L38&gt;0,VLOOKUP(I38,'Mileage Table'!$A$3:$W$25,Sept!M38,FALSE),0)</f>
        <v>0</v>
      </c>
      <c r="O38" s="26"/>
      <c r="P38" s="26">
        <f>IF(O38&gt;0,MATCH(O38,'Mileage Table'!$A$3:$W$3,0),0)</f>
        <v>0</v>
      </c>
      <c r="Q38" s="26">
        <f>IF(O38&gt;0,VLOOKUP(L38,'Mileage Table'!$A$3:$W$25,Sept!P38,FALSE),0)</f>
        <v>0</v>
      </c>
      <c r="R38" s="42">
        <f t="shared" si="0"/>
        <v>0</v>
      </c>
      <c r="V38" s="37"/>
      <c r="X38" s="36" t="s">
        <v>86</v>
      </c>
    </row>
    <row r="39" spans="1:24" ht="12" customHeight="1" x14ac:dyDescent="0.2">
      <c r="R39" s="13"/>
      <c r="V39" s="36"/>
      <c r="X39" s="36" t="s">
        <v>87</v>
      </c>
    </row>
    <row r="40" spans="1:24" ht="13.5" customHeight="1" x14ac:dyDescent="0.2">
      <c r="L40" s="33" t="s">
        <v>42</v>
      </c>
      <c r="M40" s="33"/>
      <c r="R40" s="44">
        <f>SUM(R15:R38)</f>
        <v>0</v>
      </c>
      <c r="V40" s="36"/>
      <c r="X40" s="36" t="s">
        <v>88</v>
      </c>
    </row>
    <row r="41" spans="1:24" ht="13.5" customHeight="1" x14ac:dyDescent="0.2">
      <c r="L41" s="33" t="s">
        <v>43</v>
      </c>
      <c r="R41" s="35">
        <f>R40*'Mileage Table'!C1</f>
        <v>0</v>
      </c>
      <c r="V41" s="36"/>
      <c r="X41" s="36" t="s">
        <v>89</v>
      </c>
    </row>
    <row r="42" spans="1:24" ht="12" customHeight="1" x14ac:dyDescent="0.2">
      <c r="V42" s="36"/>
      <c r="X42" s="36" t="s">
        <v>90</v>
      </c>
    </row>
    <row r="43" spans="1:24" ht="12" customHeight="1" x14ac:dyDescent="0.2">
      <c r="V43" s="36"/>
      <c r="X43" s="36" t="s">
        <v>91</v>
      </c>
    </row>
    <row r="44" spans="1:24" ht="12" customHeight="1" x14ac:dyDescent="0.2">
      <c r="V44" s="36"/>
      <c r="X44" s="36" t="s">
        <v>92</v>
      </c>
    </row>
    <row r="45" spans="1:24" ht="12" customHeight="1" x14ac:dyDescent="0.2">
      <c r="V45" s="36"/>
      <c r="X45" s="36" t="s">
        <v>93</v>
      </c>
    </row>
    <row r="46" spans="1:24" ht="12" customHeight="1" x14ac:dyDescent="0.2">
      <c r="V46" s="36"/>
      <c r="X46" s="36" t="s">
        <v>94</v>
      </c>
    </row>
    <row r="47" spans="1:24" ht="12" customHeight="1" x14ac:dyDescent="0.2">
      <c r="C47" s="43" t="s">
        <v>1</v>
      </c>
      <c r="V47" s="36"/>
      <c r="X47" s="36" t="s">
        <v>95</v>
      </c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_x000a_Example:  Siebert teachers = 35I" sqref="B10" xr:uid="{00000000-0002-0000-0400-000000000000}">
      <formula1>$X$1:$X$47</formula1>
    </dataValidation>
    <dataValidation type="list" allowBlank="1" showInputMessage="1" showErrorMessage="1" prompt=" - " sqref="B15:C38 F15:F38 I15:I38 L15:L38 O15:O38" xr:uid="{00000000-0002-0000-0400-000001000000}">
      <formula1>$U$1:$U$24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workbookViewId="0">
      <selection activeCell="A37" sqref="A37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9.625" hidden="1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 t="s">
        <v>1</v>
      </c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46296</v>
      </c>
      <c r="B15" s="26"/>
      <c r="C15" s="26"/>
      <c r="D15" s="26">
        <f>IF(C15&gt;0,MATCH(C15,'Mileage Table'!$A$3:$W$3,0),0)</f>
        <v>0</v>
      </c>
      <c r="E15" s="26">
        <f>IF(B15&gt;0,VLOOKUP(B15,'Mileage Table'!$A$3:$W$25,Oct!D15,FALSE),0)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Table'!$A$3:$W$25,Oct!G15,FALSE),0)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Table'!$A$3:$W$25,Oct!J15,FALSE),0)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Table'!$A$3:$W$25,Oct!M15,FALSE),0)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Table'!$A$3:$W$25,Oct!P15,FALSE),0)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46297</v>
      </c>
      <c r="B16" s="26"/>
      <c r="C16" s="26"/>
      <c r="D16" s="26">
        <f>IF(C16&gt;0,MATCH(C16,'Mileage Table'!$A$3:$W$3,0),0)</f>
        <v>0</v>
      </c>
      <c r="E16" s="26">
        <f>IF(B16&gt;0,VLOOKUP(B16,'Mileage Table'!$A$3:$W$25,Oct!D16,FALSE),0)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Table'!$A$3:$W$25,Oct!G16,FALSE),0)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Table'!$A$3:$W$25,Oct!J16,FALSE),0)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Table'!$A$3:$W$25,Oct!M16,FALSE),0)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Table'!$A$3:$W$25,Oct!P16,FALSE),0)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46300</v>
      </c>
      <c r="B17" s="26"/>
      <c r="C17" s="26"/>
      <c r="D17" s="26">
        <f>IF(C17&gt;0,MATCH(C17,'Mileage Table'!$A$3:$W$3,0),0)</f>
        <v>0</v>
      </c>
      <c r="E17" s="26">
        <f>IF(B17&gt;0,VLOOKUP(B17,'Mileage Table'!$A$3:$W$25,Oct!D17,FALSE),0)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Table'!$A$3:$W$25,Oct!G17,FALSE),0)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Table'!$A$3:$W$25,Oct!J17,FALSE),0)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Table'!$A$3:$W$25,Oct!M17,FALSE),0)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Table'!$A$3:$W$25,Oct!P17,FALSE),0)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46301</v>
      </c>
      <c r="B18" s="26"/>
      <c r="C18" s="26"/>
      <c r="D18" s="26">
        <f>IF(C18&gt;0,MATCH(C18,'Mileage Table'!$A$3:$W$3,0),0)</f>
        <v>0</v>
      </c>
      <c r="E18" s="26">
        <f>IF(B18&gt;0,VLOOKUP(B18,'Mileage Table'!$A$3:$W$25,Oct!D18,FALSE),0)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Table'!$A$3:$W$25,Oct!G18,FALSE),0)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Table'!$A$3:$W$25,Oct!J18,FALSE),0)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Table'!$A$3:$W$25,Oct!M18,FALSE),0)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Table'!$A$3:$W$25,Oct!P18,FALSE),0)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46302</v>
      </c>
      <c r="B19" s="26"/>
      <c r="C19" s="26"/>
      <c r="D19" s="26">
        <f>IF(C19&gt;0,MATCH(C19,'Mileage Table'!$A$3:$W$3,0),0)</f>
        <v>0</v>
      </c>
      <c r="E19" s="26">
        <f>IF(B19&gt;0,VLOOKUP(B19,'Mileage Table'!$A$3:$W$25,Oct!D19,FALSE),0)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Table'!$A$3:$W$25,Oct!G19,FALSE),0)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Table'!$A$3:$W$25,Oct!J19,FALSE),0)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Table'!$A$3:$W$25,Oct!M19,FALSE),0)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Table'!$A$3:$W$25,Oct!P19,FALSE),0)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46303</v>
      </c>
      <c r="B20" s="26"/>
      <c r="C20" s="26"/>
      <c r="D20" s="26">
        <f>IF(C20&gt;0,MATCH(C20,'Mileage Table'!$A$3:$W$3,0),0)</f>
        <v>0</v>
      </c>
      <c r="E20" s="26">
        <f>IF(B20&gt;0,VLOOKUP(B20,'Mileage Table'!$A$3:$W$25,Oct!D20,FALSE),0)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Table'!$A$3:$W$25,Oct!G20,FALSE),0)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Table'!$A$3:$W$25,Oct!J20,FALSE),0)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Table'!$A$3:$W$25,Oct!M20,FALSE),0)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Table'!$A$3:$W$25,Oct!P20,FALSE),0)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46304</v>
      </c>
      <c r="B21" s="26"/>
      <c r="C21" s="26"/>
      <c r="D21" s="26">
        <f>IF(C21&gt;0,MATCH(C21,'Mileage Table'!$A$3:$W$3,0),0)</f>
        <v>0</v>
      </c>
      <c r="E21" s="26">
        <f>IF(B21&gt;0,VLOOKUP(B21,'Mileage Table'!$A$3:$W$25,Oct!D21,FALSE),0)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Table'!$A$3:$W$25,Oct!G21,FALSE),0)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Table'!$A$3:$W$25,Oct!J21,FALSE),0)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Table'!$A$3:$W$25,Oct!M21,FALSE),0)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Table'!$A$3:$W$25,Oct!P21,FALSE),0)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46307</v>
      </c>
      <c r="B22" s="26"/>
      <c r="C22" s="26"/>
      <c r="D22" s="26">
        <f>IF(C22&gt;0,MATCH(C22,'Mileage Table'!$A$3:$W$3,0),0)</f>
        <v>0</v>
      </c>
      <c r="E22" s="26">
        <f>IF(B22&gt;0,VLOOKUP(B22,'Mileage Table'!$A$3:$W$25,Oct!D22,FALSE),0)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Table'!$A$3:$W$25,Oct!G22,FALSE),0)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Table'!$A$3:$W$25,Oct!J22,FALSE),0)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Table'!$A$3:$W$25,Oct!M22,FALSE),0)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Table'!$A$3:$W$25,Oct!P22,FALSE),0)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46308</v>
      </c>
      <c r="B23" s="26"/>
      <c r="C23" s="26"/>
      <c r="D23" s="26">
        <f>IF(C23&gt;0,MATCH(C23,'Mileage Table'!$A$3:$W$3,0),0)</f>
        <v>0</v>
      </c>
      <c r="E23" s="26">
        <f>IF(B23&gt;0,VLOOKUP(B23,'Mileage Table'!$A$3:$W$25,Oct!D23,FALSE),0)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Table'!$A$3:$W$25,Oct!G23,FALSE),0)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Table'!$A$3:$W$25,Oct!J23,FALSE),0)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Table'!$A$3:$W$25,Oct!M23,FALSE),0)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Table'!$A$3:$W$25,Oct!P23,FALSE),0)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46309</v>
      </c>
      <c r="B24" s="26"/>
      <c r="C24" s="26"/>
      <c r="D24" s="26">
        <f>IF(C24&gt;0,MATCH(C24,'Mileage Table'!$A$3:$W$3,0),0)</f>
        <v>0</v>
      </c>
      <c r="E24" s="26">
        <f>IF(B24&gt;0,VLOOKUP(B24,'Mileage Table'!$A$3:$W$25,Oct!D24,FALSE),0)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Table'!$A$3:$W$25,Oct!G24,FALSE),0)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Table'!$A$3:$W$25,Oct!J24,FALSE),0)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Table'!$A$3:$W$25,Oct!M24,FALSE),0)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Table'!$A$3:$W$25,Oct!P24,FALSE),0)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30">
        <v>46310</v>
      </c>
      <c r="B25" s="26"/>
      <c r="C25" s="26"/>
      <c r="D25" s="26">
        <f>IF(C25&gt;0,MATCH(C25,'Mileage Table'!$A$3:$W$3,0),0)</f>
        <v>0</v>
      </c>
      <c r="E25" s="26">
        <f>IF(B25&gt;0,VLOOKUP(B25,'Mileage Table'!$A$3:$W$25,Oct!D25,FALSE),0)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Table'!$A$3:$W$25,Oct!G25,FALSE),0)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Table'!$A$3:$W$25,Oct!J25,FALSE),0)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Table'!$A$3:$W$25,Oct!M25,FALSE),0)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Table'!$A$3:$W$25,Oct!P25,FALSE),0)</f>
        <v>0</v>
      </c>
      <c r="R25" s="31">
        <f t="shared" si="0"/>
        <v>0</v>
      </c>
      <c r="U25" s="12" t="s">
        <v>1</v>
      </c>
      <c r="X25" s="36" t="s">
        <v>74</v>
      </c>
    </row>
    <row r="26" spans="1:24" ht="12" customHeight="1" x14ac:dyDescent="0.2">
      <c r="A26" s="30">
        <v>46311</v>
      </c>
      <c r="B26" s="26"/>
      <c r="C26" s="26"/>
      <c r="D26" s="26">
        <f>IF(C26&gt;0,MATCH(C26,'Mileage Table'!$A$3:$W$3,0),0)</f>
        <v>0</v>
      </c>
      <c r="E26" s="26">
        <f>IF(B26&gt;0,VLOOKUP(B26,'Mileage Table'!$A$3:$W$25,Oct!D26,FALSE),0)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Table'!$A$3:$W$25,Oct!G26,FALSE),0)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Table'!$A$3:$W$25,Oct!J26,FALSE),0)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Table'!$A$3:$W$25,Oct!M26,FALSE),0)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Table'!$A$3:$W$25,Oct!P26,FALSE),0)</f>
        <v>0</v>
      </c>
      <c r="R26" s="42">
        <f t="shared" si="0"/>
        <v>0</v>
      </c>
      <c r="U26" s="12"/>
      <c r="W26" s="36"/>
      <c r="X26" s="36" t="s">
        <v>75</v>
      </c>
    </row>
    <row r="27" spans="1:24" ht="12" customHeight="1" x14ac:dyDescent="0.2">
      <c r="A27" s="30">
        <v>46314</v>
      </c>
      <c r="B27" s="26"/>
      <c r="C27" s="26"/>
      <c r="D27" s="26">
        <f>IF(C27&gt;0,MATCH(C27,'Mileage Table'!$A$3:$W$3,0),0)</f>
        <v>0</v>
      </c>
      <c r="E27" s="26">
        <f>IF(B27&gt;0,VLOOKUP(B27,'Mileage Table'!$A$3:$W$25,Oct!D27,FALSE),0)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Table'!$A$3:$W$25,Oct!G27,FALSE),0)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Table'!$A$3:$W$25,Oct!J27,FALSE),0)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Table'!$A$3:$W$25,Oct!M27,FALSE),0)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Table'!$A$3:$W$25,Oct!P27,FALSE),0)</f>
        <v>0</v>
      </c>
      <c r="R27" s="42">
        <f t="shared" si="0"/>
        <v>0</v>
      </c>
      <c r="U27" s="12"/>
      <c r="W27" s="37"/>
      <c r="X27" s="36" t="s">
        <v>76</v>
      </c>
    </row>
    <row r="28" spans="1:24" ht="12" customHeight="1" x14ac:dyDescent="0.2">
      <c r="A28" s="30">
        <v>46315</v>
      </c>
      <c r="B28" s="26"/>
      <c r="C28" s="26"/>
      <c r="D28" s="26">
        <f>IF(C28&gt;0,MATCH(C28,'Mileage Table'!$A$3:$W$3,0),0)</f>
        <v>0</v>
      </c>
      <c r="E28" s="26">
        <f>IF(B28&gt;0,VLOOKUP(B28,'Mileage Table'!$A$3:$W$25,Oct!D28,FALSE),0)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Table'!$A$3:$W$25,Oct!G28,FALSE),0)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Table'!$A$3:$W$25,Oct!J28,FALSE),0)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Table'!$A$3:$W$25,Oct!M28,FALSE),0)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Table'!$A$3:$W$25,Oct!P28,FALSE),0)</f>
        <v>0</v>
      </c>
      <c r="R28" s="42">
        <f t="shared" si="0"/>
        <v>0</v>
      </c>
      <c r="U28" s="36"/>
      <c r="W28" s="36"/>
      <c r="X28" s="36" t="s">
        <v>77</v>
      </c>
    </row>
    <row r="29" spans="1:24" ht="12" customHeight="1" x14ac:dyDescent="0.2">
      <c r="A29" s="30">
        <v>46316</v>
      </c>
      <c r="B29" s="26"/>
      <c r="C29" s="26"/>
      <c r="D29" s="26">
        <f>IF(C29&gt;0,MATCH(C29,'Mileage Table'!$A$3:$W$3,0),0)</f>
        <v>0</v>
      </c>
      <c r="E29" s="26">
        <f>IF(B29&gt;0,VLOOKUP(B29,'Mileage Table'!$A$3:$W$25,Oct!D29,FALSE),0)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Table'!$A$3:$W$25,Oct!G29,FALSE),0)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Table'!$A$3:$W$25,Oct!J29,FALSE),0)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Table'!$A$3:$W$25,Oct!M29,FALSE),0)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Table'!$A$3:$W$25,Oct!P29,FALSE),0)</f>
        <v>0</v>
      </c>
      <c r="R29" s="42">
        <f t="shared" si="0"/>
        <v>0</v>
      </c>
      <c r="U29" s="36"/>
      <c r="W29" s="36"/>
      <c r="X29" s="36" t="s">
        <v>78</v>
      </c>
    </row>
    <row r="30" spans="1:24" ht="12" customHeight="1" x14ac:dyDescent="0.2">
      <c r="A30" s="30">
        <v>46317</v>
      </c>
      <c r="B30" s="26"/>
      <c r="C30" s="26"/>
      <c r="D30" s="26">
        <f>IF(C30&gt;0,MATCH(C30,'Mileage Table'!$A$3:$W$3,0),0)</f>
        <v>0</v>
      </c>
      <c r="E30" s="26">
        <f>IF(B30&gt;0,VLOOKUP(B30,'Mileage Table'!$A$3:$W$25,Oct!D30,FALSE),0)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Table'!$A$3:$W$25,Oct!G30,FALSE),0)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Table'!$A$3:$W$25,Oct!J30,FALSE),0)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Table'!$A$3:$W$25,Oct!M30,FALSE),0)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Table'!$A$3:$W$25,Oct!P30,FALSE),0)</f>
        <v>0</v>
      </c>
      <c r="R30" s="42">
        <f t="shared" si="0"/>
        <v>0</v>
      </c>
      <c r="U30" s="36"/>
      <c r="W30" s="36"/>
      <c r="X30" s="36" t="s">
        <v>79</v>
      </c>
    </row>
    <row r="31" spans="1:24" ht="12" customHeight="1" x14ac:dyDescent="0.2">
      <c r="A31" s="30">
        <v>46318</v>
      </c>
      <c r="B31" s="26"/>
      <c r="C31" s="26"/>
      <c r="D31" s="26">
        <f>IF(C31&gt;0,MATCH(C31,'Mileage Table'!$A$3:$W$3,0),0)</f>
        <v>0</v>
      </c>
      <c r="E31" s="26">
        <f>IF(B31&gt;0,VLOOKUP(B31,'Mileage Table'!$A$3:$W$25,Oct!D31,FALSE),0)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Table'!$A$3:$W$25,Oct!G31,FALSE),0)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Table'!$A$3:$W$25,Oct!J31,FALSE),0)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Table'!$A$3:$W$25,Oct!M31,FALSE),0)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Table'!$A$3:$W$25,Oct!P31,FALSE),0)</f>
        <v>0</v>
      </c>
      <c r="R31" s="42">
        <f t="shared" si="0"/>
        <v>0</v>
      </c>
      <c r="U31" s="36"/>
      <c r="W31" s="36"/>
      <c r="X31" s="36" t="s">
        <v>80</v>
      </c>
    </row>
    <row r="32" spans="1:24" ht="12" customHeight="1" x14ac:dyDescent="0.2">
      <c r="A32" s="30">
        <v>46321</v>
      </c>
      <c r="B32" s="26"/>
      <c r="C32" s="26"/>
      <c r="D32" s="26">
        <f>IF(C32&gt;0,MATCH(C32,'Mileage Table'!$A$3:$W$3,0),0)</f>
        <v>0</v>
      </c>
      <c r="E32" s="26">
        <f>IF(B32&gt;0,VLOOKUP(B32,'Mileage Table'!$A$3:$W$25,Oct!D32,FALSE),0)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Table'!$A$3:$W$25,Oct!G32,FALSE),0)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Table'!$A$3:$W$25,Oct!J32,FALSE),0)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Table'!$A$3:$W$25,Oct!M32,FALSE),0)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Table'!$A$3:$W$25,Oct!P32,FALSE),0)</f>
        <v>0</v>
      </c>
      <c r="R32" s="42">
        <f t="shared" si="0"/>
        <v>0</v>
      </c>
      <c r="U32" s="36"/>
      <c r="W32" s="36"/>
      <c r="X32" s="36" t="s">
        <v>81</v>
      </c>
    </row>
    <row r="33" spans="1:24" ht="12" customHeight="1" x14ac:dyDescent="0.2">
      <c r="A33" s="30">
        <v>46322</v>
      </c>
      <c r="B33" s="26"/>
      <c r="C33" s="26"/>
      <c r="D33" s="26">
        <f>IF(C33&gt;0,MATCH(C33,'Mileage Table'!$A$3:$W$3,0),0)</f>
        <v>0</v>
      </c>
      <c r="E33" s="26">
        <f>IF(B33&gt;0,VLOOKUP(B33,'Mileage Table'!$A$3:$W$25,Oct!D33,FALSE),0)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Table'!$A$3:$W$25,Oct!G33,FALSE),0)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Table'!$A$3:$W$25,Oct!J33,FALSE),0)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Table'!$A$3:$W$25,Oct!M33,FALSE),0)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Table'!$A$3:$W$25,Oct!P33,FALSE),0)</f>
        <v>0</v>
      </c>
      <c r="R33" s="42">
        <f t="shared" si="0"/>
        <v>0</v>
      </c>
      <c r="U33" s="36"/>
      <c r="W33" s="36"/>
      <c r="X33" s="36" t="s">
        <v>82</v>
      </c>
    </row>
    <row r="34" spans="1:24" ht="12" customHeight="1" x14ac:dyDescent="0.2">
      <c r="A34" s="32">
        <v>46323</v>
      </c>
      <c r="B34" s="26"/>
      <c r="C34" s="26"/>
      <c r="D34" s="26">
        <f>IF(C34&gt;0,MATCH(C34,'Mileage Table'!$A$3:$W$3,0),0)</f>
        <v>0</v>
      </c>
      <c r="E34" s="26">
        <f>IF(B34&gt;0,VLOOKUP(B34,'Mileage Table'!$A$3:$W$25,Oct!D34,FALSE),0)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Table'!$A$3:$W$25,Oct!G34,FALSE),0)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Table'!$A$3:$W$25,Oct!J34,FALSE),0)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Table'!$A$3:$W$25,Oct!M34,FALSE),0)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Table'!$A$3:$W$25,Oct!P34,FALSE),0)</f>
        <v>0</v>
      </c>
      <c r="R34" s="42">
        <f t="shared" si="0"/>
        <v>0</v>
      </c>
      <c r="U34" s="36"/>
      <c r="W34" s="36"/>
      <c r="X34" s="36" t="s">
        <v>83</v>
      </c>
    </row>
    <row r="35" spans="1:24" ht="12" customHeight="1" x14ac:dyDescent="0.2">
      <c r="A35" s="32">
        <v>46324</v>
      </c>
      <c r="B35" s="26"/>
      <c r="C35" s="26"/>
      <c r="D35" s="26">
        <f>IF(C35&gt;0,MATCH(C35,'Mileage Table'!$A$3:$W$3,0),0)</f>
        <v>0</v>
      </c>
      <c r="E35" s="26">
        <f>IF(B35&gt;0,VLOOKUP(B35,'Mileage Table'!$A$3:$W$25,Oct!D35,FALSE),0)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Table'!$A$3:$W$25,Oct!G35,FALSE),0)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Table'!$A$3:$W$25,Oct!J35,FALSE),0)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Table'!$A$3:$W$25,Oct!M35,FALSE),0)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Table'!$A$3:$W$25,Oct!P35,FALSE),0)</f>
        <v>0</v>
      </c>
      <c r="R35" s="42">
        <f t="shared" si="0"/>
        <v>0</v>
      </c>
      <c r="U35" s="36"/>
      <c r="W35" s="36"/>
      <c r="X35" s="36" t="s">
        <v>84</v>
      </c>
    </row>
    <row r="36" spans="1:24" ht="12" customHeight="1" x14ac:dyDescent="0.2">
      <c r="A36" s="32">
        <v>46325</v>
      </c>
      <c r="B36" s="26"/>
      <c r="C36" s="26"/>
      <c r="D36" s="26">
        <f>IF(C36&gt;0,MATCH(C36,'Mileage Table'!$A$3:$W$3,0),0)</f>
        <v>0</v>
      </c>
      <c r="E36" s="26">
        <f>IF(B36&gt;0,VLOOKUP(B36,'Mileage Table'!$A$3:$W$25,Oct!D36,FALSE),0)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Table'!$A$3:$W$25,Oct!G36,FALSE),0)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Table'!$A$3:$W$25,Oct!J36,FALSE),0)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Table'!$A$3:$W$25,Oct!M36,FALSE),0)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Table'!$A$3:$W$25,Oct!P36,FALSE),0)</f>
        <v>0</v>
      </c>
      <c r="R36" s="42">
        <f t="shared" si="0"/>
        <v>0</v>
      </c>
      <c r="U36" s="36"/>
      <c r="W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Table'!$A$3:$W$25,Oct!D37,FALSE),0)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Table'!$A$3:$W$25,Oct!G37,FALSE),0)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Table'!$A$3:$W$25,Oct!J37,FALSE),0)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Table'!$A$3:$W$25,Oct!M37,FALSE),0)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Table'!$A$3:$W$25,Oct!P37,FALSE),0)</f>
        <v>0</v>
      </c>
      <c r="R37" s="42">
        <f t="shared" si="0"/>
        <v>0</v>
      </c>
      <c r="U37" s="36"/>
      <c r="W37" s="36"/>
      <c r="X37" s="36" t="s">
        <v>86</v>
      </c>
    </row>
    <row r="38" spans="1:24" ht="12" customHeight="1" x14ac:dyDescent="0.2">
      <c r="L38" s="26"/>
      <c r="R38" s="13"/>
      <c r="U38" s="36"/>
      <c r="W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U39" s="36"/>
      <c r="W39" s="37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U40" s="36"/>
      <c r="W40" s="36"/>
      <c r="X40" s="36" t="s">
        <v>89</v>
      </c>
    </row>
    <row r="41" spans="1:24" ht="12" customHeight="1" x14ac:dyDescent="0.2">
      <c r="U41" s="36"/>
      <c r="W41" s="36"/>
      <c r="X41" s="36" t="s">
        <v>90</v>
      </c>
    </row>
    <row r="42" spans="1:24" ht="12" customHeight="1" x14ac:dyDescent="0.2">
      <c r="U42" s="36"/>
      <c r="W42" s="36"/>
      <c r="X42" s="36" t="s">
        <v>91</v>
      </c>
    </row>
    <row r="43" spans="1:24" ht="12" customHeight="1" x14ac:dyDescent="0.2">
      <c r="U43" s="36"/>
      <c r="W43" s="36"/>
      <c r="X43" s="36" t="s">
        <v>92</v>
      </c>
    </row>
    <row r="44" spans="1:24" ht="12" customHeight="1" x14ac:dyDescent="0.2">
      <c r="U44" s="36"/>
      <c r="W44" s="36"/>
      <c r="X44" s="36" t="s">
        <v>93</v>
      </c>
    </row>
    <row r="45" spans="1:24" ht="12" customHeight="1" x14ac:dyDescent="0.2">
      <c r="U45" s="36"/>
      <c r="W45" s="36"/>
      <c r="X45" s="36" t="s">
        <v>94</v>
      </c>
    </row>
    <row r="46" spans="1:24" ht="12" customHeight="1" x14ac:dyDescent="0.2">
      <c r="U46" s="36"/>
      <c r="W46" s="36"/>
      <c r="X46" s="36" t="s">
        <v>95</v>
      </c>
    </row>
    <row r="47" spans="1:24" ht="12" customHeight="1" x14ac:dyDescent="0.2">
      <c r="U47" s="36"/>
      <c r="W47" s="36"/>
    </row>
    <row r="48" spans="1:24" ht="12" customHeight="1" x14ac:dyDescent="0.2">
      <c r="U48" s="36"/>
      <c r="W48" s="36"/>
    </row>
    <row r="49" spans="21:23" ht="12" customHeight="1" x14ac:dyDescent="0.2">
      <c r="U49" s="36"/>
      <c r="W49" s="36"/>
    </row>
    <row r="50" spans="21:23" ht="12" customHeight="1" x14ac:dyDescent="0.2">
      <c r="U50" s="36"/>
      <c r="W50" s="36"/>
    </row>
    <row r="51" spans="21:23" ht="12" customHeight="1" x14ac:dyDescent="0.2">
      <c r="U51" s="36"/>
      <c r="W51" s="36"/>
    </row>
    <row r="52" spans="21:23" ht="12" customHeight="1" x14ac:dyDescent="0.2">
      <c r="U52" s="36"/>
      <c r="W52" s="36"/>
    </row>
    <row r="53" spans="21:23" ht="12" customHeight="1" x14ac:dyDescent="0.2">
      <c r="U53" s="36"/>
      <c r="W53" s="36"/>
    </row>
    <row r="54" spans="21:23" ht="12" customHeight="1" x14ac:dyDescent="0.2">
      <c r="U54" s="36"/>
      <c r="W54" s="36"/>
    </row>
    <row r="55" spans="21:23" ht="12" customHeight="1" x14ac:dyDescent="0.2">
      <c r="U55" s="36"/>
      <c r="W55" s="36"/>
    </row>
    <row r="56" spans="21:23" ht="12" customHeight="1" x14ac:dyDescent="0.2">
      <c r="U56" s="37"/>
      <c r="W56" s="36"/>
    </row>
    <row r="57" spans="21:23" ht="12" customHeight="1" x14ac:dyDescent="0.2">
      <c r="U57" s="36"/>
      <c r="W57" s="36"/>
    </row>
    <row r="58" spans="21:23" ht="12" customHeight="1" x14ac:dyDescent="0.2">
      <c r="U58" s="37"/>
      <c r="W58" s="36"/>
    </row>
    <row r="59" spans="21:23" ht="12" customHeight="1" x14ac:dyDescent="0.2">
      <c r="U59" s="36"/>
      <c r="W59" s="36"/>
    </row>
    <row r="60" spans="21:23" ht="12" customHeight="1" x14ac:dyDescent="0.2">
      <c r="U60" s="36"/>
      <c r="W60" s="36"/>
    </row>
    <row r="61" spans="21:23" ht="12" customHeight="1" x14ac:dyDescent="0.2">
      <c r="U61" s="36"/>
      <c r="W61" s="36"/>
    </row>
    <row r="62" spans="21:23" ht="12" customHeight="1" x14ac:dyDescent="0.2">
      <c r="U62" s="36"/>
      <c r="W62" s="36"/>
    </row>
    <row r="63" spans="21:23" ht="12" customHeight="1" x14ac:dyDescent="0.2">
      <c r="U63" s="36"/>
      <c r="W63" s="36"/>
    </row>
    <row r="64" spans="21:23" ht="12" customHeight="1" x14ac:dyDescent="0.2">
      <c r="U64" s="36"/>
      <c r="W64" s="36"/>
    </row>
    <row r="65" spans="21:23" ht="12" customHeight="1" x14ac:dyDescent="0.2">
      <c r="U65" s="36"/>
      <c r="W65" s="36"/>
    </row>
    <row r="66" spans="21:23" ht="12" customHeight="1" x14ac:dyDescent="0.2">
      <c r="U66" s="36"/>
      <c r="W66" s="36"/>
    </row>
    <row r="67" spans="21:23" ht="12" customHeight="1" x14ac:dyDescent="0.2">
      <c r="U67" s="36"/>
      <c r="W67" s="36"/>
    </row>
    <row r="68" spans="21:23" ht="12" customHeight="1" x14ac:dyDescent="0.2">
      <c r="U68" s="36"/>
      <c r="W68" s="36"/>
    </row>
    <row r="69" spans="21:23" ht="12" customHeight="1" x14ac:dyDescent="0.2">
      <c r="U69" s="36"/>
      <c r="W69" s="36"/>
    </row>
    <row r="70" spans="21:23" ht="12" customHeight="1" x14ac:dyDescent="0.2">
      <c r="U70" s="36"/>
      <c r="W70" s="36"/>
    </row>
    <row r="71" spans="21:23" ht="12" customHeight="1" x14ac:dyDescent="0.2">
      <c r="U71" s="36"/>
      <c r="W71" s="36"/>
    </row>
    <row r="72" spans="21:23" ht="12" customHeight="1" x14ac:dyDescent="0.2">
      <c r="U72" s="36"/>
    </row>
    <row r="73" spans="21:23" ht="12.75" customHeight="1" x14ac:dyDescent="0.2">
      <c r="U73" s="45"/>
    </row>
    <row r="74" spans="21:23" ht="12.75" customHeight="1" x14ac:dyDescent="0.2">
      <c r="U74" s="45"/>
    </row>
    <row r="75" spans="21:23" ht="12.75" customHeight="1" x14ac:dyDescent="0.2">
      <c r="U75" s="45"/>
    </row>
    <row r="76" spans="21:23" ht="12.75" customHeight="1" x14ac:dyDescent="0.2">
      <c r="U76" s="45"/>
    </row>
    <row r="77" spans="21:23" ht="12.75" customHeight="1" x14ac:dyDescent="0.2">
      <c r="U77" s="45"/>
    </row>
    <row r="78" spans="21:23" ht="12.75" customHeight="1" x14ac:dyDescent="0.2">
      <c r="U78" s="45"/>
    </row>
    <row r="79" spans="21:23" ht="12.75" customHeight="1" x14ac:dyDescent="0.2">
      <c r="U79" s="45"/>
    </row>
    <row r="80" spans="21:23" ht="12.75" customHeight="1" x14ac:dyDescent="0.2">
      <c r="U80" s="45"/>
    </row>
    <row r="81" spans="21:21" ht="12.75" customHeight="1" x14ac:dyDescent="0.2">
      <c r="U81" s="45"/>
    </row>
    <row r="82" spans="21:21" ht="12.75" customHeight="1" x14ac:dyDescent="0.2">
      <c r="U82" s="45"/>
    </row>
    <row r="83" spans="21:21" ht="12.75" customHeight="1" x14ac:dyDescent="0.2">
      <c r="U83" s="45"/>
    </row>
    <row r="84" spans="21:21" ht="12.75" customHeight="1" x14ac:dyDescent="0.2">
      <c r="U84" s="45"/>
    </row>
    <row r="85" spans="21:21" ht="12" customHeight="1" x14ac:dyDescent="0.2"/>
    <row r="86" spans="21:21" ht="12" customHeight="1" x14ac:dyDescent="0.2"/>
    <row r="87" spans="21:21" ht="12" customHeight="1" x14ac:dyDescent="0.2"/>
    <row r="88" spans="21:21" ht="12" customHeight="1" x14ac:dyDescent="0.2"/>
    <row r="89" spans="21:21" ht="12" customHeight="1" x14ac:dyDescent="0.2"/>
    <row r="90" spans="21:21" ht="12" customHeight="1" x14ac:dyDescent="0.2"/>
    <row r="91" spans="21:21" ht="12" customHeight="1" x14ac:dyDescent="0.2"/>
    <row r="92" spans="21:21" ht="12" customHeight="1" x14ac:dyDescent="0.2"/>
    <row r="93" spans="21:21" ht="12" customHeight="1" x14ac:dyDescent="0.2"/>
    <row r="94" spans="21:21" ht="12" customHeight="1" x14ac:dyDescent="0.2"/>
    <row r="95" spans="21:21" ht="12" customHeight="1" x14ac:dyDescent="0.2"/>
    <row r="96" spans="21:2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3">
    <dataValidation type="list" allowBlank="1" showInputMessage="1" showErrorMessage="1" prompt="Time sheet location - Teachers = Building Number with I (for instructional) _x000a_Example:  Siebert teachers = 35I" sqref="B10" xr:uid="{00000000-0002-0000-0600-000000000000}">
      <formula1>$X$1:$X$46</formula1>
    </dataValidation>
    <dataValidation type="list" allowBlank="1" showInputMessage="1" showErrorMessage="1" prompt=" - " sqref="B15:C37 F15:F37 I15:I37 L15:L37 O15:O37" xr:uid="{00000000-0002-0000-0600-000001000000}">
      <formula1>$U$1:$U$24</formula1>
    </dataValidation>
    <dataValidation type="list" allowBlank="1" showInputMessage="1" showErrorMessage="1" prompt=" - " sqref="L38" xr:uid="{00000000-0002-0000-0600-000002000000}">
      <formula1>$U$1:$U$27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00"/>
  <sheetViews>
    <sheetView workbookViewId="0">
      <selection activeCell="A33" sqref="A33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625" customWidth="1"/>
    <col min="5" max="5" width="5.625" customWidth="1"/>
    <col min="6" max="6" width="9.625" customWidth="1"/>
    <col min="7" max="7" width="9.625" hidden="1" customWidth="1"/>
    <col min="8" max="8" width="5.625" customWidth="1"/>
    <col min="9" max="9" width="9.625" customWidth="1"/>
    <col min="10" max="10" width="9.625" hidden="1" customWidth="1"/>
    <col min="11" max="11" width="5.625" customWidth="1"/>
    <col min="12" max="12" width="9.625" customWidth="1"/>
    <col min="13" max="13" width="9.625" hidden="1" customWidth="1"/>
    <col min="14" max="14" width="5.625" customWidth="1"/>
    <col min="15" max="15" width="9.625" customWidth="1"/>
    <col min="16" max="16" width="9.625" hidden="1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49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50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52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53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55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58</v>
      </c>
    </row>
    <row r="11" spans="1:24" ht="12" customHeight="1" x14ac:dyDescent="0.2">
      <c r="A11" s="13" t="s">
        <v>59</v>
      </c>
      <c r="U11" s="7" t="s">
        <v>12</v>
      </c>
      <c r="X11" s="36" t="s">
        <v>60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61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62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7" t="s">
        <v>63</v>
      </c>
    </row>
    <row r="15" spans="1:24" ht="12.75" customHeight="1" x14ac:dyDescent="0.2">
      <c r="A15" s="25">
        <v>46328</v>
      </c>
      <c r="B15" s="26"/>
      <c r="C15" s="26"/>
      <c r="D15" s="26">
        <f>IF(C15&gt;0,MATCH(C15,'Mileage Table'!$A$3:$W$3,0),0)</f>
        <v>0</v>
      </c>
      <c r="E15" s="26">
        <f>IF(B15&gt;0,VLOOKUP(B15,'Mileage Table'!$A$3:$W$25,Nov!D15,FALSE),0)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Table'!$A$3:$W$25,Nov!G15,FALSE),0)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Table'!$A$3:$W$25,Nov!J15,FALSE),0)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Table'!$A$3:$W$25,Nov!M15,FALSE),0)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Table'!$A$3:$W$25,Nov!P15,FALSE),0)</f>
        <v>0</v>
      </c>
      <c r="R15" s="42">
        <f t="shared" ref="R15:R37" si="0">E15+H15+K15+N15+Q15</f>
        <v>0</v>
      </c>
      <c r="U15" s="7"/>
      <c r="X15" s="36" t="s">
        <v>64</v>
      </c>
    </row>
    <row r="16" spans="1:24" ht="12" customHeight="1" x14ac:dyDescent="0.2">
      <c r="A16" s="25">
        <v>46329</v>
      </c>
      <c r="B16" s="26"/>
      <c r="C16" s="26"/>
      <c r="D16" s="26">
        <f>IF(C16&gt;0,MATCH(C16,'Mileage Table'!$A$3:$W$3,0),0)</f>
        <v>0</v>
      </c>
      <c r="E16" s="26">
        <f>IF(B16&gt;0,VLOOKUP(B16,'Mileage Table'!$A$3:$W$25,Nov!D16,FALSE),0)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Table'!$A$3:$W$25,Nov!G16,FALSE),0)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Table'!$A$3:$W$25,Nov!J16,FALSE),0)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Table'!$A$3:$W$25,Nov!M16,FALSE),0)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Table'!$A$3:$W$25,Nov!P16,FALSE),0)</f>
        <v>0</v>
      </c>
      <c r="R16" s="42">
        <f t="shared" si="0"/>
        <v>0</v>
      </c>
      <c r="U16" s="7" t="s">
        <v>15</v>
      </c>
      <c r="X16" s="36" t="s">
        <v>65</v>
      </c>
    </row>
    <row r="17" spans="1:24" ht="12" customHeight="1" x14ac:dyDescent="0.2">
      <c r="A17" s="25">
        <v>46330</v>
      </c>
      <c r="B17" s="26"/>
      <c r="C17" s="26"/>
      <c r="D17" s="26">
        <f>IF(C17&gt;0,MATCH(C17,'Mileage Table'!$A$3:$W$3,0),0)</f>
        <v>0</v>
      </c>
      <c r="E17" s="26">
        <f>IF(B17&gt;0,VLOOKUP(B17,'Mileage Table'!$A$3:$W$25,Nov!D17,FALSE),0)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Table'!$A$3:$W$25,Nov!G17,FALSE),0)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Table'!$A$3:$W$25,Nov!J17,FALSE),0)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Table'!$A$3:$W$25,Nov!M17,FALSE),0)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Table'!$A$3:$W$25,Nov!P17,FALSE),0)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46331</v>
      </c>
      <c r="B18" s="26"/>
      <c r="C18" s="26"/>
      <c r="D18" s="26">
        <f>IF(C18&gt;0,MATCH(C18,'Mileage Table'!$A$3:$W$3,0),0)</f>
        <v>0</v>
      </c>
      <c r="E18" s="26">
        <f>IF(B18&gt;0,VLOOKUP(B18,'Mileage Table'!$A$3:$W$25,Nov!D18,FALSE),0)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Table'!$A$3:$W$25,Nov!G18,FALSE),0)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Table'!$A$3:$W$25,Nov!J18,FALSE),0)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Table'!$A$3:$W$25,Nov!M18,FALSE),0)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Table'!$A$3:$W$25,Nov!P18,FALSE),0)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46332</v>
      </c>
      <c r="B19" s="26"/>
      <c r="C19" s="26"/>
      <c r="D19" s="26">
        <f>IF(C19&gt;0,MATCH(C19,'Mileage Table'!$A$3:$W$3,0),0)</f>
        <v>0</v>
      </c>
      <c r="E19" s="26">
        <f>IF(B19&gt;0,VLOOKUP(B19,'Mileage Table'!$A$3:$W$25,Nov!D19,FALSE),0)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Table'!$A$3:$W$25,Nov!G19,FALSE),0)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Table'!$A$3:$W$25,Nov!J19,FALSE),0)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Table'!$A$3:$W$25,Nov!M19,FALSE),0)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Table'!$A$3:$W$25,Nov!P19,FALSE),0)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25">
        <v>46335</v>
      </c>
      <c r="B20" s="26"/>
      <c r="C20" s="26"/>
      <c r="D20" s="26">
        <f>IF(C20&gt;0,MATCH(C20,'Mileage Table'!$A$3:$W$3,0),0)</f>
        <v>0</v>
      </c>
      <c r="E20" s="26">
        <f>IF(B20&gt;0,VLOOKUP(B20,'Mileage Table'!$A$3:$W$25,Nov!D20,FALSE),0)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Table'!$A$3:$W$25,Nov!G20,FALSE),0)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Table'!$A$3:$W$25,Nov!J20,FALSE),0)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Table'!$A$3:$W$25,Nov!M20,FALSE),0)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Table'!$A$3:$W$25,Nov!P20,FALSE),0)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25">
        <v>46336</v>
      </c>
      <c r="B21" s="26"/>
      <c r="C21" s="26"/>
      <c r="D21" s="26">
        <f>IF(C21&gt;0,MATCH(C21,'Mileage Table'!$A$3:$W$3,0),0)</f>
        <v>0</v>
      </c>
      <c r="E21" s="26">
        <f>IF(B21&gt;0,VLOOKUP(B21,'Mileage Table'!$A$3:$W$25,Nov!D21,FALSE),0)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Table'!$A$3:$W$25,Nov!G21,FALSE),0)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Table'!$A$3:$W$25,Nov!J21,FALSE),0)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Table'!$A$3:$W$25,Nov!M21,FALSE),0)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Table'!$A$3:$W$25,Nov!P21,FALSE),0)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25">
        <v>46337</v>
      </c>
      <c r="B22" s="26"/>
      <c r="C22" s="26"/>
      <c r="D22" s="26">
        <f>IF(C22&gt;0,MATCH(C22,'Mileage Table'!$A$3:$W$3,0),0)</f>
        <v>0</v>
      </c>
      <c r="E22" s="26">
        <f>IF(B22&gt;0,VLOOKUP(B22,'Mileage Table'!$A$3:$W$25,Nov!D22,FALSE),0)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Table'!$A$3:$W$25,Nov!G22,FALSE),0)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Table'!$A$3:$W$25,Nov!J22,FALSE),0)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Table'!$A$3:$W$25,Nov!M22,FALSE),0)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Table'!$A$3:$W$25,Nov!P22,FALSE),0)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25">
        <v>46338</v>
      </c>
      <c r="B23" s="26"/>
      <c r="C23" s="26"/>
      <c r="D23" s="26">
        <f>IF(C23&gt;0,MATCH(C23,'Mileage Table'!$A$3:$W$3,0),0)</f>
        <v>0</v>
      </c>
      <c r="E23" s="26">
        <f>IF(B23&gt;0,VLOOKUP(B23,'Mileage Table'!$A$3:$W$25,Nov!D23,FALSE),0)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Table'!$A$3:$W$25,Nov!G23,FALSE),0)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Table'!$A$3:$W$25,Nov!J23,FALSE),0)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Table'!$A$3:$W$25,Nov!M23,FALSE),0)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Table'!$A$3:$W$25,Nov!P23,FALSE),0)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25">
        <v>46339</v>
      </c>
      <c r="B24" s="26"/>
      <c r="C24" s="26"/>
      <c r="D24" s="26">
        <f>IF(C24&gt;0,MATCH(C24,'Mileage Table'!$A$3:$W$3,0),0)</f>
        <v>0</v>
      </c>
      <c r="E24" s="26">
        <f>IF(B24&gt;0,VLOOKUP(B24,'Mileage Table'!$A$3:$W$25,Nov!D24,FALSE),0)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Table'!$A$3:$W$25,Nov!G24,FALSE),0)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Table'!$A$3:$W$25,Nov!J24,FALSE),0)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Table'!$A$3:$W$25,Nov!M24,FALSE),0)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Table'!$A$3:$W$25,Nov!P24,FALSE),0)</f>
        <v>0</v>
      </c>
      <c r="R24" s="31">
        <f t="shared" si="0"/>
        <v>0</v>
      </c>
      <c r="U24" s="46" t="s">
        <v>99</v>
      </c>
      <c r="X24" s="36" t="s">
        <v>73</v>
      </c>
    </row>
    <row r="25" spans="1:24" ht="12" customHeight="1" x14ac:dyDescent="0.2">
      <c r="A25" s="25">
        <v>46342</v>
      </c>
      <c r="B25" s="26"/>
      <c r="C25" s="26"/>
      <c r="D25" s="26">
        <f>IF(C25&gt;0,MATCH(C25,'Mileage Table'!$A$3:$W$3,0),0)</f>
        <v>0</v>
      </c>
      <c r="E25" s="26">
        <f>IF(B25&gt;0,VLOOKUP(B25,'Mileage Table'!$A$3:$W$25,Nov!D25,FALSE),0)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Table'!$A$3:$W$25,Nov!G25,FALSE),0)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Table'!$A$3:$W$25,Nov!J25,FALSE),0)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Table'!$A$3:$W$25,Nov!M25,FALSE),0)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Table'!$A$3:$W$25,Nov!P25,FALSE),0)</f>
        <v>0</v>
      </c>
      <c r="R25" s="31">
        <f t="shared" si="0"/>
        <v>0</v>
      </c>
      <c r="U25" s="12"/>
      <c r="V25" s="36"/>
      <c r="X25" s="36" t="s">
        <v>74</v>
      </c>
    </row>
    <row r="26" spans="1:24" ht="12" customHeight="1" x14ac:dyDescent="0.2">
      <c r="A26" s="30">
        <v>46343</v>
      </c>
      <c r="B26" s="26"/>
      <c r="C26" s="26"/>
      <c r="D26" s="26">
        <f>IF(C26&gt;0,MATCH(C26,'Mileage Table'!$A$3:$W$3,0),0)</f>
        <v>0</v>
      </c>
      <c r="E26" s="26">
        <f>IF(B26&gt;0,VLOOKUP(B26,'Mileage Table'!$A$3:$W$25,Nov!D26,FALSE),0)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Table'!$A$3:$W$25,Nov!G26,FALSE),0)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Table'!$A$3:$W$25,Nov!J26,FALSE),0)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Table'!$A$3:$W$25,Nov!M26,FALSE),0)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Table'!$A$3:$W$25,Nov!P26,FALSE),0)</f>
        <v>0</v>
      </c>
      <c r="R26" s="42">
        <f t="shared" si="0"/>
        <v>0</v>
      </c>
      <c r="U26" s="12"/>
      <c r="V26" s="37"/>
      <c r="X26" s="36" t="s">
        <v>75</v>
      </c>
    </row>
    <row r="27" spans="1:24" ht="12" customHeight="1" x14ac:dyDescent="0.2">
      <c r="A27" s="30">
        <v>46344</v>
      </c>
      <c r="B27" s="26"/>
      <c r="C27" s="26"/>
      <c r="D27" s="26">
        <f>IF(C27&gt;0,MATCH(C27,'Mileage Table'!$A$3:$W$3,0),0)</f>
        <v>0</v>
      </c>
      <c r="E27" s="26">
        <f>IF(B27&gt;0,VLOOKUP(B27,'Mileage Table'!$A$3:$W$25,Nov!D27,FALSE),0)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Table'!$A$3:$W$25,Nov!G27,FALSE),0)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Table'!$A$3:$W$25,Nov!J27,FALSE),0)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Table'!$A$3:$W$25,Nov!M27,FALSE),0)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Table'!$A$3:$W$25,Nov!P27,FALSE),0)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46345</v>
      </c>
      <c r="B28" s="26"/>
      <c r="C28" s="26"/>
      <c r="D28" s="26">
        <f>IF(C28&gt;0,MATCH(C28,'Mileage Table'!$A$3:$W$3,0),0)</f>
        <v>0</v>
      </c>
      <c r="E28" s="26">
        <f>IF(B28&gt;0,VLOOKUP(B28,'Mileage Table'!$A$3:$W$25,Nov!D28,FALSE),0)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Table'!$A$3:$W$25,Nov!G28,FALSE),0)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Table'!$A$3:$W$25,Nov!J28,FALSE),0)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Table'!$A$3:$W$25,Nov!M28,FALSE),0)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Table'!$A$3:$W$25,Nov!P28,FALSE),0)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46346</v>
      </c>
      <c r="B29" s="26"/>
      <c r="C29" s="26"/>
      <c r="D29" s="26">
        <f>IF(C29&gt;0,MATCH(C29,'Mileage Table'!$A$3:$W$3,0),0)</f>
        <v>0</v>
      </c>
      <c r="E29" s="26">
        <f>IF(B29&gt;0,VLOOKUP(B29,'Mileage Table'!$A$3:$W$25,Nov!D29,FALSE),0)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Table'!$A$3:$W$25,Nov!G29,FALSE),0)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Table'!$A$3:$W$25,Nov!J29,FALSE),0)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Table'!$A$3:$W$25,Nov!M29,FALSE),0)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Table'!$A$3:$W$25,Nov!P29,FALSE),0)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0">
        <v>46349</v>
      </c>
      <c r="B30" s="26"/>
      <c r="C30" s="26"/>
      <c r="D30" s="26">
        <f>IF(C30&gt;0,MATCH(C30,'Mileage Table'!$A$3:$W$3,0),0)</f>
        <v>0</v>
      </c>
      <c r="E30" s="26">
        <f>IF(B30&gt;0,VLOOKUP(B30,'Mileage Table'!$A$3:$W$25,Nov!D30,FALSE),0)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Table'!$A$3:$W$25,Nov!G30,FALSE),0)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Table'!$A$3:$W$25,Nov!J30,FALSE),0)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Table'!$A$3:$W$25,Nov!M30,FALSE),0)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Table'!$A$3:$W$25,Nov!P30,FALSE),0)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46350</v>
      </c>
      <c r="B31" s="26"/>
      <c r="C31" s="26"/>
      <c r="D31" s="26">
        <f>IF(C31&gt;0,MATCH(C31,'Mileage Table'!$A$3:$W$3,0),0)</f>
        <v>0</v>
      </c>
      <c r="E31" s="26">
        <f>IF(B31&gt;0,VLOOKUP(B31,'Mileage Table'!$A$3:$W$25,Nov!D31,FALSE),0)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Table'!$A$3:$W$25,Nov!G31,FALSE),0)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Table'!$A$3:$W$25,Nov!J31,FALSE),0)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Table'!$A$3:$W$25,Nov!M31,FALSE),0)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Table'!$A$3:$W$25,Nov!P31,FALSE),0)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46351</v>
      </c>
      <c r="B32" s="26"/>
      <c r="C32" s="26"/>
      <c r="D32" s="26">
        <f>IF(C32&gt;0,MATCH(C32,'Mileage Table'!$A$3:$W$3,0),0)</f>
        <v>0</v>
      </c>
      <c r="E32" s="26">
        <f>IF(B32&gt;0,VLOOKUP(B32,'Mileage Table'!$A$3:$W$25,Nov!D32,FALSE),0)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Table'!$A$3:$W$25,Nov!G32,FALSE),0)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Table'!$A$3:$W$25,Nov!J32,FALSE),0)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Table'!$A$3:$W$25,Nov!M32,FALSE),0)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Table'!$A$3:$W$25,Nov!P32,FALSE),0)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/>
      <c r="B33" s="26"/>
      <c r="C33" s="26"/>
      <c r="D33" s="26">
        <f>IF(C33&gt;0,MATCH(C33,'Mileage Table'!$A$3:$W$3,0),0)</f>
        <v>0</v>
      </c>
      <c r="E33" s="26">
        <f>IF(B33&gt;0,VLOOKUP(B33,'Mileage Table'!$A$3:$W$25,Nov!D33,FALSE),0)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Table'!$A$3:$W$25,Nov!G33,FALSE),0)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Table'!$A$3:$W$25,Nov!J33,FALSE),0)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Table'!$A$3:$W$25,Nov!M33,FALSE),0)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Table'!$A$3:$W$25,Nov!P33,FALSE),0)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 t="s">
        <v>1</v>
      </c>
      <c r="B34" s="26"/>
      <c r="C34" s="26"/>
      <c r="D34" s="26">
        <f>IF(C34&gt;0,MATCH(C34,'Mileage Table'!$A$3:$W$3,0),0)</f>
        <v>0</v>
      </c>
      <c r="E34" s="26">
        <f>IF(B34&gt;0,VLOOKUP(B34,'Mileage Table'!$A$3:$W$25,Nov!D34,FALSE),0)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Table'!$A$3:$W$25,Nov!G34,FALSE),0)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Table'!$A$3:$W$25,Nov!J34,FALSE),0)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Table'!$A$3:$W$25,Nov!M34,FALSE),0)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Table'!$A$3:$W$25,Nov!P34,FALSE),0)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Table'!$A$3:$W$25,Nov!D35,FALSE),0)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Table'!$A$3:$W$25,Nov!G35,FALSE),0)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Table'!$A$3:$W$25,Nov!J35,FALSE),0)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Table'!$A$3:$W$25,Nov!M35,FALSE),0)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Table'!$A$3:$W$25,Nov!P35,FALSE),0)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Table'!$A$3:$W$25,Nov!D36,FALSE),0)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Table'!$A$3:$W$25,Nov!G36,FALSE),0)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Table'!$A$3:$W$25,Nov!J36,FALSE),0)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Table'!$A$3:$W$25,Nov!M36,FALSE),0)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Table'!$A$3:$W$25,Nov!P36,FALSE),0)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Table'!$A$3:$W$25,Nov!D37,FALSE),0)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Table'!$A$3:$W$25,Nov!G37,FALSE),0)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Table'!$A$3:$W$25,Nov!J37,FALSE),0)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Table'!$A$3:$W$25,Nov!M37,FALSE),0)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Table'!$A$3:$W$25,Nov!P37,FALSE),0)</f>
        <v>0</v>
      </c>
      <c r="R37" s="42">
        <f t="shared" si="0"/>
        <v>0</v>
      </c>
      <c r="V37" s="36"/>
      <c r="X37" s="36" t="s">
        <v>86</v>
      </c>
    </row>
    <row r="38" spans="1:24" ht="12" customHeight="1" x14ac:dyDescent="0.2">
      <c r="R38" s="13"/>
      <c r="V38" s="37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</row>
    <row r="48" spans="1:24" ht="12" customHeight="1" x14ac:dyDescent="0.2">
      <c r="V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>
      <c r="V70" s="36"/>
    </row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700-000000000000}">
      <formula1>$X$1:$X$46</formula1>
    </dataValidation>
    <dataValidation type="list" allowBlank="1" showInputMessage="1" showErrorMessage="1" prompt=" - " sqref="B15:C37 F15:F37 I15:I37 L15:L37 O15:O37" xr:uid="{00000000-0002-0000-0700-000001000000}">
      <formula1>$U$1:$U$24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000"/>
  <sheetViews>
    <sheetView tabSelected="1" workbookViewId="0">
      <selection activeCell="A32" sqref="A32"/>
    </sheetView>
  </sheetViews>
  <sheetFormatPr defaultColWidth="11.25" defaultRowHeight="15" customHeight="1" x14ac:dyDescent="0.2"/>
  <cols>
    <col min="1" max="1" width="11" customWidth="1"/>
    <col min="2" max="2" width="19" customWidth="1"/>
    <col min="3" max="3" width="9.625" customWidth="1"/>
    <col min="4" max="4" width="0.25" customWidth="1"/>
    <col min="5" max="5" width="5.625" customWidth="1"/>
    <col min="6" max="6" width="9.625" customWidth="1"/>
    <col min="7" max="7" width="0.25" customWidth="1"/>
    <col min="8" max="8" width="5.625" customWidth="1"/>
    <col min="9" max="9" width="9.625" customWidth="1"/>
    <col min="10" max="10" width="0.375" customWidth="1"/>
    <col min="11" max="11" width="5.625" customWidth="1"/>
    <col min="12" max="12" width="9.625" customWidth="1"/>
    <col min="13" max="13" width="0.375" customWidth="1"/>
    <col min="14" max="14" width="5.625" customWidth="1"/>
    <col min="15" max="15" width="9.625" customWidth="1"/>
    <col min="16" max="16" width="0.25" customWidth="1"/>
    <col min="17" max="17" width="5.625" customWidth="1"/>
    <col min="18" max="18" width="10.75" customWidth="1"/>
    <col min="19" max="19" width="11" customWidth="1"/>
    <col min="20" max="20" width="4.375" customWidth="1"/>
    <col min="21" max="24" width="11" customWidth="1"/>
    <col min="25" max="26" width="8" customWidth="1"/>
  </cols>
  <sheetData>
    <row r="1" spans="1:24" ht="12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U1" s="7" t="s">
        <v>2</v>
      </c>
      <c r="X1" s="36" t="s">
        <v>44</v>
      </c>
    </row>
    <row r="2" spans="1:24" ht="12.7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O2" s="48"/>
      <c r="P2" s="49"/>
      <c r="Q2" s="49"/>
      <c r="R2" s="49"/>
      <c r="U2" s="7" t="s">
        <v>3</v>
      </c>
      <c r="X2" s="37" t="s">
        <v>45</v>
      </c>
    </row>
    <row r="3" spans="1:24" ht="12" customHeight="1" x14ac:dyDescent="0.2">
      <c r="U3" s="7" t="s">
        <v>4</v>
      </c>
      <c r="X3" s="36" t="s">
        <v>46</v>
      </c>
    </row>
    <row r="4" spans="1:24" ht="12" customHeight="1" x14ac:dyDescent="0.2">
      <c r="U4" s="7"/>
      <c r="X4" s="36" t="s">
        <v>47</v>
      </c>
    </row>
    <row r="5" spans="1:24" ht="12" customHeight="1" x14ac:dyDescent="0.2">
      <c r="A5" s="16" t="s">
        <v>22</v>
      </c>
      <c r="B5" s="16"/>
      <c r="C5" s="16" t="s">
        <v>48</v>
      </c>
      <c r="D5" s="16"/>
      <c r="E5" s="16"/>
      <c r="F5" s="16"/>
      <c r="G5" s="16"/>
      <c r="L5" s="16" t="s">
        <v>24</v>
      </c>
      <c r="M5" s="16"/>
      <c r="N5" s="16"/>
      <c r="O5" s="16"/>
      <c r="P5" s="16"/>
      <c r="Q5" s="16"/>
      <c r="R5" s="16"/>
      <c r="U5" s="7" t="s">
        <v>5</v>
      </c>
      <c r="X5" s="36" t="s">
        <v>97</v>
      </c>
    </row>
    <row r="6" spans="1:24" ht="12.75" customHeight="1" x14ac:dyDescent="0.2">
      <c r="A6" s="13"/>
      <c r="B6" s="13"/>
      <c r="C6" s="13"/>
      <c r="D6" s="13"/>
      <c r="E6" s="13"/>
      <c r="O6" s="14"/>
      <c r="P6" s="14"/>
      <c r="Q6" s="14"/>
      <c r="R6" s="15"/>
      <c r="U6" s="7" t="s">
        <v>6</v>
      </c>
      <c r="X6" s="36" t="s">
        <v>98</v>
      </c>
    </row>
    <row r="7" spans="1:24" ht="12" customHeight="1" x14ac:dyDescent="0.2">
      <c r="A7" s="16" t="s">
        <v>26</v>
      </c>
      <c r="B7" s="38"/>
      <c r="C7" s="16"/>
      <c r="D7" s="16"/>
      <c r="E7" s="16"/>
      <c r="G7" s="16"/>
      <c r="L7" s="16" t="s">
        <v>51</v>
      </c>
      <c r="M7" s="16"/>
      <c r="N7" s="16"/>
      <c r="O7" s="16"/>
      <c r="P7" s="16"/>
      <c r="Q7" s="16"/>
      <c r="R7" s="16"/>
      <c r="U7" s="7" t="s">
        <v>7</v>
      </c>
      <c r="X7" s="36" t="s">
        <v>49</v>
      </c>
    </row>
    <row r="8" spans="1:24" ht="12.75" customHeight="1" x14ac:dyDescent="0.2">
      <c r="A8" s="48" t="s">
        <v>27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U8" s="7" t="s">
        <v>8</v>
      </c>
      <c r="X8" s="36" t="s">
        <v>50</v>
      </c>
    </row>
    <row r="9" spans="1:24" ht="13.5" customHeight="1" x14ac:dyDescent="0.2">
      <c r="A9" s="39" t="s">
        <v>1</v>
      </c>
      <c r="B9" s="15"/>
      <c r="C9" s="15"/>
      <c r="D9" s="15"/>
      <c r="E9" s="15"/>
      <c r="F9" s="39" t="s">
        <v>28</v>
      </c>
      <c r="G9" s="15"/>
      <c r="H9" s="15"/>
      <c r="I9" s="15"/>
      <c r="J9" s="15"/>
      <c r="K9" s="15"/>
      <c r="L9" s="40" t="s">
        <v>1</v>
      </c>
      <c r="M9" s="15"/>
      <c r="N9" s="40" t="s">
        <v>54</v>
      </c>
      <c r="O9" s="15"/>
      <c r="P9" s="15"/>
      <c r="Q9" s="15"/>
      <c r="R9" s="15"/>
      <c r="U9" s="7" t="s">
        <v>10</v>
      </c>
      <c r="X9" s="36" t="s">
        <v>52</v>
      </c>
    </row>
    <row r="10" spans="1:24" ht="15.75" customHeight="1" x14ac:dyDescent="0.2">
      <c r="A10" s="13" t="s">
        <v>96</v>
      </c>
      <c r="B10" s="16"/>
      <c r="L10" s="41" t="s">
        <v>57</v>
      </c>
      <c r="U10" s="7" t="s">
        <v>11</v>
      </c>
      <c r="X10" s="36" t="s">
        <v>53</v>
      </c>
    </row>
    <row r="11" spans="1:24" ht="12" customHeight="1" x14ac:dyDescent="0.2">
      <c r="A11" s="13" t="s">
        <v>59</v>
      </c>
      <c r="U11" s="7" t="s">
        <v>12</v>
      </c>
      <c r="X11" s="36" t="s">
        <v>55</v>
      </c>
    </row>
    <row r="12" spans="1:24" ht="12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 t="s">
        <v>29</v>
      </c>
      <c r="U12" s="7" t="s">
        <v>13</v>
      </c>
      <c r="X12" s="36" t="s">
        <v>58</v>
      </c>
    </row>
    <row r="13" spans="1:24" ht="12" customHeight="1" x14ac:dyDescent="0.2">
      <c r="A13" s="21"/>
      <c r="B13" s="21" t="s">
        <v>30</v>
      </c>
      <c r="C13" s="21" t="s">
        <v>31</v>
      </c>
      <c r="D13" s="21"/>
      <c r="E13" s="21" t="s">
        <v>32</v>
      </c>
      <c r="F13" s="21" t="s">
        <v>31</v>
      </c>
      <c r="G13" s="21"/>
      <c r="H13" s="21" t="s">
        <v>32</v>
      </c>
      <c r="I13" s="21" t="s">
        <v>31</v>
      </c>
      <c r="J13" s="21"/>
      <c r="K13" s="21" t="s">
        <v>32</v>
      </c>
      <c r="L13" s="21" t="s">
        <v>31</v>
      </c>
      <c r="M13" s="21"/>
      <c r="N13" s="21" t="s">
        <v>32</v>
      </c>
      <c r="O13" s="21" t="s">
        <v>31</v>
      </c>
      <c r="P13" s="21"/>
      <c r="Q13" s="21" t="s">
        <v>32</v>
      </c>
      <c r="R13" s="22" t="s">
        <v>33</v>
      </c>
      <c r="U13" s="7" t="s">
        <v>9</v>
      </c>
      <c r="X13" s="36" t="s">
        <v>60</v>
      </c>
    </row>
    <row r="14" spans="1:24" ht="12.75" customHeight="1" x14ac:dyDescent="0.2">
      <c r="A14" s="23" t="s">
        <v>34</v>
      </c>
      <c r="B14" s="23" t="s">
        <v>35</v>
      </c>
      <c r="C14" s="23" t="s">
        <v>36</v>
      </c>
      <c r="D14" s="23"/>
      <c r="E14" s="23"/>
      <c r="F14" s="23" t="s">
        <v>37</v>
      </c>
      <c r="G14" s="23"/>
      <c r="H14" s="23"/>
      <c r="I14" s="23" t="s">
        <v>38</v>
      </c>
      <c r="J14" s="23"/>
      <c r="K14" s="23"/>
      <c r="L14" s="23" t="s">
        <v>39</v>
      </c>
      <c r="M14" s="23"/>
      <c r="N14" s="23"/>
      <c r="O14" s="23" t="s">
        <v>40</v>
      </c>
      <c r="P14" s="23"/>
      <c r="Q14" s="23"/>
      <c r="R14" s="24" t="s">
        <v>41</v>
      </c>
      <c r="U14" s="7" t="s">
        <v>14</v>
      </c>
      <c r="X14" s="36" t="s">
        <v>61</v>
      </c>
    </row>
    <row r="15" spans="1:24" ht="12.75" customHeight="1" x14ac:dyDescent="0.2">
      <c r="A15" s="25">
        <v>46357</v>
      </c>
      <c r="B15" s="26"/>
      <c r="C15" s="26"/>
      <c r="D15" s="26">
        <f>IF(C15&gt;0,MATCH(C15,'Mileage Table'!$A$3:$W$3,0),0)</f>
        <v>0</v>
      </c>
      <c r="E15" s="26">
        <f>IF(B15&gt;0,VLOOKUP(B15,'Mileage Table'!$A$3:$W$25,Dec!D15,FALSE),0)</f>
        <v>0</v>
      </c>
      <c r="F15" s="26"/>
      <c r="G15" s="26">
        <f>IF(F15&gt;0,MATCH(F15,'Mileage Table'!$A$3:$W$3,0),0)</f>
        <v>0</v>
      </c>
      <c r="H15" s="26">
        <f>IF(F15&gt;0,VLOOKUP(C15,'Mileage Table'!$A$3:$W$25,Dec!G15,FALSE),0)</f>
        <v>0</v>
      </c>
      <c r="I15" s="26"/>
      <c r="J15" s="26">
        <f>IF(I15&gt;0,MATCH(I15,'Mileage Table'!$A$3:$W$3,0),0)</f>
        <v>0</v>
      </c>
      <c r="K15" s="26">
        <f>IF(I15&gt;0,VLOOKUP(F15,'Mileage Table'!$A$3:$W$25,Dec!J15,FALSE),0)</f>
        <v>0</v>
      </c>
      <c r="L15" s="26"/>
      <c r="M15" s="26">
        <f>IF(L15&gt;0,MATCH(L15,'Mileage Table'!$A$3:$W$3,0),0)</f>
        <v>0</v>
      </c>
      <c r="N15" s="26">
        <f>IF(L15&gt;0,VLOOKUP(I15,'Mileage Table'!$A$3:$W$25,Dec!M15,FALSE),0)</f>
        <v>0</v>
      </c>
      <c r="O15" s="26"/>
      <c r="P15" s="26">
        <f>IF(O15&gt;0,MATCH(O15,'Mileage Table'!$A$3:$W$3,0),0)</f>
        <v>0</v>
      </c>
      <c r="Q15" s="26">
        <f>IF(O15&gt;0,VLOOKUP(L15,'Mileage Table'!$A$3:$W$25,Dec!P15,FALSE),0)</f>
        <v>0</v>
      </c>
      <c r="R15" s="42">
        <f t="shared" ref="R15:R37" si="0">E15+H15+K15+N15+Q15</f>
        <v>0</v>
      </c>
      <c r="U15" s="7"/>
      <c r="X15" s="36" t="s">
        <v>62</v>
      </c>
    </row>
    <row r="16" spans="1:24" ht="12" customHeight="1" x14ac:dyDescent="0.2">
      <c r="A16" s="25">
        <v>46358</v>
      </c>
      <c r="B16" s="26"/>
      <c r="C16" s="26"/>
      <c r="D16" s="26">
        <f>IF(C16&gt;0,MATCH(C16,'Mileage Table'!$A$3:$W$3,0),0)</f>
        <v>0</v>
      </c>
      <c r="E16" s="26">
        <f>IF(B16&gt;0,VLOOKUP(B16,'Mileage Table'!$A$3:$W$25,Dec!D16,FALSE),0)</f>
        <v>0</v>
      </c>
      <c r="F16" s="26"/>
      <c r="G16" s="26">
        <f>IF(F16&gt;0,MATCH(F16,'Mileage Table'!$A$3:$W$3,0),0)</f>
        <v>0</v>
      </c>
      <c r="H16" s="26">
        <f>IF(F16&gt;0,VLOOKUP(C16,'Mileage Table'!$A$3:$W$25,Dec!G16,FALSE),0)</f>
        <v>0</v>
      </c>
      <c r="I16" s="26"/>
      <c r="J16" s="26">
        <f>IF(I16&gt;0,MATCH(I16,'Mileage Table'!$A$3:$W$3,0),0)</f>
        <v>0</v>
      </c>
      <c r="K16" s="26">
        <f>IF(I16&gt;0,VLOOKUP(F16,'Mileage Table'!$A$3:$W$25,Dec!J16,FALSE),0)</f>
        <v>0</v>
      </c>
      <c r="L16" s="26"/>
      <c r="M16" s="26">
        <f>IF(L16&gt;0,MATCH(L16,'Mileage Table'!$A$3:$W$3,0),0)</f>
        <v>0</v>
      </c>
      <c r="N16" s="26">
        <f>IF(L16&gt;0,VLOOKUP(I16,'Mileage Table'!$A$3:$W$25,Dec!M16,FALSE),0)</f>
        <v>0</v>
      </c>
      <c r="O16" s="26"/>
      <c r="P16" s="26">
        <f>IF(O16&gt;0,MATCH(O16,'Mileage Table'!$A$3:$W$3,0),0)</f>
        <v>0</v>
      </c>
      <c r="Q16" s="26">
        <f>IF(O16&gt;0,VLOOKUP(L16,'Mileage Table'!$A$3:$W$25,Dec!P16,FALSE),0)</f>
        <v>0</v>
      </c>
      <c r="R16" s="42">
        <f t="shared" si="0"/>
        <v>0</v>
      </c>
      <c r="U16" s="7" t="s">
        <v>15</v>
      </c>
      <c r="X16" s="37" t="s">
        <v>63</v>
      </c>
    </row>
    <row r="17" spans="1:24" ht="12" customHeight="1" x14ac:dyDescent="0.2">
      <c r="A17" s="25">
        <v>46359</v>
      </c>
      <c r="B17" s="26"/>
      <c r="C17" s="26"/>
      <c r="D17" s="26">
        <f>IF(C17&gt;0,MATCH(C17,'Mileage Table'!$A$3:$W$3,0),0)</f>
        <v>0</v>
      </c>
      <c r="E17" s="26">
        <f>IF(B17&gt;0,VLOOKUP(B17,'Mileage Table'!$A$3:$W$25,Dec!D17,FALSE),0)</f>
        <v>0</v>
      </c>
      <c r="F17" s="26"/>
      <c r="G17" s="26">
        <f>IF(F17&gt;0,MATCH(F17,'Mileage Table'!$A$3:$W$3,0),0)</f>
        <v>0</v>
      </c>
      <c r="H17" s="26">
        <f>IF(F17&gt;0,VLOOKUP(C17,'Mileage Table'!$A$3:$W$25,Dec!G17,FALSE),0)</f>
        <v>0</v>
      </c>
      <c r="I17" s="26"/>
      <c r="J17" s="26">
        <f>IF(I17&gt;0,MATCH(I17,'Mileage Table'!$A$3:$W$3,0),0)</f>
        <v>0</v>
      </c>
      <c r="K17" s="26">
        <f>IF(I17&gt;0,VLOOKUP(F17,'Mileage Table'!$A$3:$W$25,Dec!J17,FALSE),0)</f>
        <v>0</v>
      </c>
      <c r="L17" s="26"/>
      <c r="M17" s="26">
        <f>IF(L17&gt;0,MATCH(L17,'Mileage Table'!$A$3:$W$3,0),0)</f>
        <v>0</v>
      </c>
      <c r="N17" s="26">
        <f>IF(L17&gt;0,VLOOKUP(I17,'Mileage Table'!$A$3:$W$25,Dec!M17,FALSE),0)</f>
        <v>0</v>
      </c>
      <c r="O17" s="26"/>
      <c r="P17" s="26">
        <f>IF(O17&gt;0,MATCH(O17,'Mileage Table'!$A$3:$W$3,0),0)</f>
        <v>0</v>
      </c>
      <c r="Q17" s="26">
        <f>IF(O17&gt;0,VLOOKUP(L17,'Mileage Table'!$A$3:$W$25,Dec!P17,FALSE),0)</f>
        <v>0</v>
      </c>
      <c r="R17" s="42">
        <f t="shared" si="0"/>
        <v>0</v>
      </c>
      <c r="U17" s="7" t="s">
        <v>16</v>
      </c>
      <c r="X17" s="36" t="s">
        <v>66</v>
      </c>
    </row>
    <row r="18" spans="1:24" ht="12" customHeight="1" x14ac:dyDescent="0.2">
      <c r="A18" s="25">
        <v>46360</v>
      </c>
      <c r="B18" s="26"/>
      <c r="C18" s="26"/>
      <c r="D18" s="26">
        <f>IF(C18&gt;0,MATCH(C18,'Mileage Table'!$A$3:$W$3,0),0)</f>
        <v>0</v>
      </c>
      <c r="E18" s="26">
        <f>IF(B18&gt;0,VLOOKUP(B18,'Mileage Table'!$A$3:$W$25,Dec!D18,FALSE),0)</f>
        <v>0</v>
      </c>
      <c r="F18" s="26"/>
      <c r="G18" s="26">
        <f>IF(F18&gt;0,MATCH(F18,'Mileage Table'!$A$3:$W$3,0),0)</f>
        <v>0</v>
      </c>
      <c r="H18" s="26">
        <f>IF(F18&gt;0,VLOOKUP(C18,'Mileage Table'!$A$3:$W$25,Dec!G18,FALSE),0)</f>
        <v>0</v>
      </c>
      <c r="I18" s="26"/>
      <c r="J18" s="26">
        <f>IF(I18&gt;0,MATCH(I18,'Mileage Table'!$A$3:$W$3,0),0)</f>
        <v>0</v>
      </c>
      <c r="K18" s="26">
        <f>IF(I18&gt;0,VLOOKUP(F18,'Mileage Table'!$A$3:$W$25,Dec!J18,FALSE),0)</f>
        <v>0</v>
      </c>
      <c r="L18" s="26"/>
      <c r="M18" s="26">
        <f>IF(L18&gt;0,MATCH(L18,'Mileage Table'!$A$3:$W$3,0),0)</f>
        <v>0</v>
      </c>
      <c r="N18" s="26">
        <f>IF(L18&gt;0,VLOOKUP(I18,'Mileage Table'!$A$3:$W$25,Dec!M18,FALSE),0)</f>
        <v>0</v>
      </c>
      <c r="O18" s="26"/>
      <c r="P18" s="26">
        <f>IF(O18&gt;0,MATCH(O18,'Mileage Table'!$A$3:$W$3,0),0)</f>
        <v>0</v>
      </c>
      <c r="Q18" s="26">
        <f>IF(O18&gt;0,VLOOKUP(L18,'Mileage Table'!$A$3:$W$25,Dec!P18,FALSE),0)</f>
        <v>0</v>
      </c>
      <c r="R18" s="31">
        <f t="shared" si="0"/>
        <v>0</v>
      </c>
      <c r="U18" s="7"/>
      <c r="X18" s="36" t="s">
        <v>67</v>
      </c>
    </row>
    <row r="19" spans="1:24" ht="12" customHeight="1" x14ac:dyDescent="0.2">
      <c r="A19" s="25">
        <v>46363</v>
      </c>
      <c r="B19" s="26"/>
      <c r="C19" s="26"/>
      <c r="D19" s="26">
        <f>IF(C19&gt;0,MATCH(C19,'Mileage Table'!$A$3:$W$3,0),0)</f>
        <v>0</v>
      </c>
      <c r="E19" s="26">
        <f>IF(B19&gt;0,VLOOKUP(B19,'Mileage Table'!$A$3:$W$25,Dec!D19,FALSE),0)</f>
        <v>0</v>
      </c>
      <c r="F19" s="26"/>
      <c r="G19" s="26">
        <f>IF(F19&gt;0,MATCH(F19,'Mileage Table'!$A$3:$W$3,0),0)</f>
        <v>0</v>
      </c>
      <c r="H19" s="26">
        <f>IF(F19&gt;0,VLOOKUP(C19,'Mileage Table'!$A$3:$W$25,Dec!G19,FALSE),0)</f>
        <v>0</v>
      </c>
      <c r="I19" s="26"/>
      <c r="J19" s="26">
        <f>IF(I19&gt;0,MATCH(I19,'Mileage Table'!$A$3:$W$3,0),0)</f>
        <v>0</v>
      </c>
      <c r="K19" s="26">
        <f>IF(I19&gt;0,VLOOKUP(F19,'Mileage Table'!$A$3:$W$25,Dec!J19,FALSE),0)</f>
        <v>0</v>
      </c>
      <c r="L19" s="26"/>
      <c r="M19" s="26">
        <f>IF(L19&gt;0,MATCH(L19,'Mileage Table'!$A$3:$W$3,0),0)</f>
        <v>0</v>
      </c>
      <c r="N19" s="26">
        <f>IF(L19&gt;0,VLOOKUP(I19,'Mileage Table'!$A$3:$W$25,Dec!M19,FALSE),0)</f>
        <v>0</v>
      </c>
      <c r="O19" s="26"/>
      <c r="P19" s="26">
        <f>IF(O19&gt;0,MATCH(O19,'Mileage Table'!$A$3:$W$3,0),0)</f>
        <v>0</v>
      </c>
      <c r="Q19" s="26">
        <f>IF(O19&gt;0,VLOOKUP(L19,'Mileage Table'!$A$3:$W$25,Dec!P19,FALSE),0)</f>
        <v>0</v>
      </c>
      <c r="R19" s="31">
        <f t="shared" si="0"/>
        <v>0</v>
      </c>
      <c r="U19" s="7"/>
      <c r="X19" s="36" t="s">
        <v>68</v>
      </c>
    </row>
    <row r="20" spans="1:24" ht="12" customHeight="1" x14ac:dyDescent="0.2">
      <c r="A20" s="30">
        <v>46364</v>
      </c>
      <c r="B20" s="26"/>
      <c r="C20" s="26"/>
      <c r="D20" s="26">
        <f>IF(C20&gt;0,MATCH(C20,'Mileage Table'!$A$3:$W$3,0),0)</f>
        <v>0</v>
      </c>
      <c r="E20" s="26">
        <f>IF(B20&gt;0,VLOOKUP(B20,'Mileage Table'!$A$3:$W$25,Dec!D20,FALSE),0)</f>
        <v>0</v>
      </c>
      <c r="F20" s="26"/>
      <c r="G20" s="26">
        <f>IF(F20&gt;0,MATCH(F20,'Mileage Table'!$A$3:$W$3,0),0)</f>
        <v>0</v>
      </c>
      <c r="H20" s="26">
        <f>IF(F20&gt;0,VLOOKUP(C20,'Mileage Table'!$A$3:$W$25,Dec!G20,FALSE),0)</f>
        <v>0</v>
      </c>
      <c r="I20" s="26"/>
      <c r="J20" s="26">
        <f>IF(I20&gt;0,MATCH(I20,'Mileage Table'!$A$3:$W$3,0),0)</f>
        <v>0</v>
      </c>
      <c r="K20" s="26">
        <f>IF(I20&gt;0,VLOOKUP(F20,'Mileage Table'!$A$3:$W$25,Dec!J20,FALSE),0)</f>
        <v>0</v>
      </c>
      <c r="L20" s="26"/>
      <c r="M20" s="26">
        <f>IF(L20&gt;0,MATCH(L20,'Mileage Table'!$A$3:$W$3,0),0)</f>
        <v>0</v>
      </c>
      <c r="N20" s="26">
        <f>IF(L20&gt;0,VLOOKUP(I20,'Mileage Table'!$A$3:$W$25,Dec!M20,FALSE),0)</f>
        <v>0</v>
      </c>
      <c r="O20" s="26"/>
      <c r="P20" s="26">
        <f>IF(O20&gt;0,MATCH(O20,'Mileage Table'!$A$3:$W$3,0),0)</f>
        <v>0</v>
      </c>
      <c r="Q20" s="26">
        <f>IF(O20&gt;0,VLOOKUP(L20,'Mileage Table'!$A$3:$W$25,Dec!P20,FALSE),0)</f>
        <v>0</v>
      </c>
      <c r="R20" s="31">
        <f t="shared" si="0"/>
        <v>0</v>
      </c>
      <c r="U20" s="7" t="s">
        <v>17</v>
      </c>
      <c r="X20" s="36" t="s">
        <v>69</v>
      </c>
    </row>
    <row r="21" spans="1:24" ht="12" customHeight="1" x14ac:dyDescent="0.2">
      <c r="A21" s="30">
        <v>46365</v>
      </c>
      <c r="B21" s="26"/>
      <c r="C21" s="26"/>
      <c r="D21" s="26">
        <f>IF(C21&gt;0,MATCH(C21,'Mileage Table'!$A$3:$W$3,0),0)</f>
        <v>0</v>
      </c>
      <c r="E21" s="26">
        <f>IF(B21&gt;0,VLOOKUP(B21,'Mileage Table'!$A$3:$W$25,Dec!D21,FALSE),0)</f>
        <v>0</v>
      </c>
      <c r="F21" s="26"/>
      <c r="G21" s="26">
        <f>IF(F21&gt;0,MATCH(F21,'Mileage Table'!$A$3:$W$3,0),0)</f>
        <v>0</v>
      </c>
      <c r="H21" s="26">
        <f>IF(F21&gt;0,VLOOKUP(C21,'Mileage Table'!$A$3:$W$25,Dec!G21,FALSE),0)</f>
        <v>0</v>
      </c>
      <c r="I21" s="26"/>
      <c r="J21" s="26">
        <f>IF(I21&gt;0,MATCH(I21,'Mileage Table'!$A$3:$W$3,0),0)</f>
        <v>0</v>
      </c>
      <c r="K21" s="26">
        <f>IF(I21&gt;0,VLOOKUP(F21,'Mileage Table'!$A$3:$W$25,Dec!J21,FALSE),0)</f>
        <v>0</v>
      </c>
      <c r="L21" s="26"/>
      <c r="M21" s="26">
        <f>IF(L21&gt;0,MATCH(L21,'Mileage Table'!$A$3:$W$3,0),0)</f>
        <v>0</v>
      </c>
      <c r="N21" s="26">
        <f>IF(L21&gt;0,VLOOKUP(I21,'Mileage Table'!$A$3:$W$25,Dec!M21,FALSE),0)</f>
        <v>0</v>
      </c>
      <c r="O21" s="26"/>
      <c r="P21" s="26">
        <f>IF(O21&gt;0,MATCH(O21,'Mileage Table'!$A$3:$W$3,0),0)</f>
        <v>0</v>
      </c>
      <c r="Q21" s="26">
        <f>IF(O21&gt;0,VLOOKUP(L21,'Mileage Table'!$A$3:$W$25,Dec!P21,FALSE),0)</f>
        <v>0</v>
      </c>
      <c r="R21" s="31">
        <f t="shared" si="0"/>
        <v>0</v>
      </c>
      <c r="U21" s="7" t="s">
        <v>18</v>
      </c>
      <c r="X21" s="36" t="s">
        <v>70</v>
      </c>
    </row>
    <row r="22" spans="1:24" ht="12" customHeight="1" x14ac:dyDescent="0.2">
      <c r="A22" s="30">
        <v>46366</v>
      </c>
      <c r="B22" s="26"/>
      <c r="C22" s="26"/>
      <c r="D22" s="26">
        <f>IF(C22&gt;0,MATCH(C22,'Mileage Table'!$A$3:$W$3,0),0)</f>
        <v>0</v>
      </c>
      <c r="E22" s="26">
        <f>IF(B22&gt;0,VLOOKUP(B22,'Mileage Table'!$A$3:$W$25,Dec!D22,FALSE),0)</f>
        <v>0</v>
      </c>
      <c r="F22" s="26"/>
      <c r="G22" s="26">
        <f>IF(F22&gt;0,MATCH(F22,'Mileage Table'!$A$3:$W$3,0),0)</f>
        <v>0</v>
      </c>
      <c r="H22" s="26">
        <f>IF(F22&gt;0,VLOOKUP(C22,'Mileage Table'!$A$3:$W$25,Dec!G22,FALSE),0)</f>
        <v>0</v>
      </c>
      <c r="I22" s="26"/>
      <c r="J22" s="26">
        <f>IF(I22&gt;0,MATCH(I22,'Mileage Table'!$A$3:$W$3,0),0)</f>
        <v>0</v>
      </c>
      <c r="K22" s="26">
        <f>IF(I22&gt;0,VLOOKUP(F22,'Mileage Table'!$A$3:$W$25,Dec!J22,FALSE),0)</f>
        <v>0</v>
      </c>
      <c r="L22" s="26"/>
      <c r="M22" s="26">
        <f>IF(L22&gt;0,MATCH(L22,'Mileage Table'!$A$3:$W$3,0),0)</f>
        <v>0</v>
      </c>
      <c r="N22" s="26">
        <f>IF(L22&gt;0,VLOOKUP(I22,'Mileage Table'!$A$3:$W$25,Dec!M22,FALSE),0)</f>
        <v>0</v>
      </c>
      <c r="O22" s="26"/>
      <c r="P22" s="26">
        <f>IF(O22&gt;0,MATCH(O22,'Mileage Table'!$A$3:$W$3,0),0)</f>
        <v>0</v>
      </c>
      <c r="Q22" s="26">
        <f>IF(O22&gt;0,VLOOKUP(L22,'Mileage Table'!$A$3:$W$25,Dec!P22,FALSE),0)</f>
        <v>0</v>
      </c>
      <c r="R22" s="42">
        <f t="shared" si="0"/>
        <v>0</v>
      </c>
      <c r="U22" s="7" t="s">
        <v>19</v>
      </c>
      <c r="X22" s="36" t="s">
        <v>71</v>
      </c>
    </row>
    <row r="23" spans="1:24" ht="12" customHeight="1" x14ac:dyDescent="0.2">
      <c r="A23" s="30">
        <v>46367</v>
      </c>
      <c r="B23" s="26"/>
      <c r="C23" s="26"/>
      <c r="D23" s="26">
        <f>IF(C23&gt;0,MATCH(C23,'Mileage Table'!$A$3:$W$3,0),0)</f>
        <v>0</v>
      </c>
      <c r="E23" s="26">
        <f>IF(B23&gt;0,VLOOKUP(B23,'Mileage Table'!$A$3:$W$25,Dec!D23,FALSE),0)</f>
        <v>0</v>
      </c>
      <c r="F23" s="26"/>
      <c r="G23" s="26">
        <f>IF(F23&gt;0,MATCH(F23,'Mileage Table'!$A$3:$W$3,0),0)</f>
        <v>0</v>
      </c>
      <c r="H23" s="26">
        <f>IF(F23&gt;0,VLOOKUP(C23,'Mileage Table'!$A$3:$W$25,Dec!G23,FALSE),0)</f>
        <v>0</v>
      </c>
      <c r="I23" s="26"/>
      <c r="J23" s="26">
        <f>IF(I23&gt;0,MATCH(I23,'Mileage Table'!$A$3:$W$3,0),0)</f>
        <v>0</v>
      </c>
      <c r="K23" s="26">
        <f>IF(I23&gt;0,VLOOKUP(F23,'Mileage Table'!$A$3:$W$25,Dec!J23,FALSE),0)</f>
        <v>0</v>
      </c>
      <c r="L23" s="26"/>
      <c r="M23" s="26">
        <f>IF(L23&gt;0,MATCH(L23,'Mileage Table'!$A$3:$W$3,0),0)</f>
        <v>0</v>
      </c>
      <c r="N23" s="26">
        <f>IF(L23&gt;0,VLOOKUP(I23,'Mileage Table'!$A$3:$W$25,Dec!M23,FALSE),0)</f>
        <v>0</v>
      </c>
      <c r="O23" s="26"/>
      <c r="P23" s="26">
        <f>IF(O23&gt;0,MATCH(O23,'Mileage Table'!$A$3:$W$3,0),0)</f>
        <v>0</v>
      </c>
      <c r="Q23" s="26">
        <f>IF(O23&gt;0,VLOOKUP(L23,'Mileage Table'!$A$3:$W$25,Dec!P23,FALSE),0)</f>
        <v>0</v>
      </c>
      <c r="R23" s="31">
        <f t="shared" si="0"/>
        <v>0</v>
      </c>
      <c r="U23" s="7" t="s">
        <v>20</v>
      </c>
      <c r="X23" s="36" t="s">
        <v>72</v>
      </c>
    </row>
    <row r="24" spans="1:24" ht="12" customHeight="1" x14ac:dyDescent="0.2">
      <c r="A24" s="30">
        <v>46370</v>
      </c>
      <c r="B24" s="26"/>
      <c r="C24" s="26"/>
      <c r="D24" s="26">
        <f>IF(C24&gt;0,MATCH(C24,'Mileage Table'!$A$3:$W$3,0),0)</f>
        <v>0</v>
      </c>
      <c r="E24" s="26">
        <f>IF(B24&gt;0,VLOOKUP(B24,'Mileage Table'!$A$3:$W$25,Dec!D24,FALSE),0)</f>
        <v>0</v>
      </c>
      <c r="F24" s="26"/>
      <c r="G24" s="26">
        <f>IF(F24&gt;0,MATCH(F24,'Mileage Table'!$A$3:$W$3,0),0)</f>
        <v>0</v>
      </c>
      <c r="H24" s="26">
        <f>IF(F24&gt;0,VLOOKUP(C24,'Mileage Table'!$A$3:$W$25,Dec!G24,FALSE),0)</f>
        <v>0</v>
      </c>
      <c r="I24" s="26"/>
      <c r="J24" s="26">
        <f>IF(I24&gt;0,MATCH(I24,'Mileage Table'!$A$3:$W$3,0),0)</f>
        <v>0</v>
      </c>
      <c r="K24" s="26">
        <f>IF(I24&gt;0,VLOOKUP(F24,'Mileage Table'!$A$3:$W$25,Dec!J24,FALSE),0)</f>
        <v>0</v>
      </c>
      <c r="L24" s="26"/>
      <c r="M24" s="26">
        <f>IF(L24&gt;0,MATCH(L24,'Mileage Table'!$A$3:$W$3,0),0)</f>
        <v>0</v>
      </c>
      <c r="N24" s="26">
        <f>IF(L24&gt;0,VLOOKUP(I24,'Mileage Table'!$A$3:$W$25,Dec!M24,FALSE),0)</f>
        <v>0</v>
      </c>
      <c r="O24" s="26"/>
      <c r="P24" s="26">
        <f>IF(O24&gt;0,MATCH(O24,'Mileage Table'!$A$3:$W$3,0),0)</f>
        <v>0</v>
      </c>
      <c r="Q24" s="26">
        <f>IF(O24&gt;0,VLOOKUP(L24,'Mileage Table'!$A$3:$W$25,Dec!P24,FALSE),0)</f>
        <v>0</v>
      </c>
      <c r="R24" s="31">
        <f t="shared" si="0"/>
        <v>0</v>
      </c>
      <c r="U24" s="46" t="s">
        <v>99</v>
      </c>
      <c r="V24" s="36"/>
      <c r="X24" s="36" t="s">
        <v>73</v>
      </c>
    </row>
    <row r="25" spans="1:24" ht="12" customHeight="1" x14ac:dyDescent="0.2">
      <c r="A25" s="30">
        <v>46371</v>
      </c>
      <c r="B25" s="26"/>
      <c r="C25" s="26"/>
      <c r="D25" s="26">
        <f>IF(C25&gt;0,MATCH(C25,'Mileage Table'!$A$3:$W$3,0),0)</f>
        <v>0</v>
      </c>
      <c r="E25" s="26">
        <f>IF(B25&gt;0,VLOOKUP(B25,'Mileage Table'!$A$3:$W$25,Dec!D25,FALSE),0)</f>
        <v>0</v>
      </c>
      <c r="F25" s="26"/>
      <c r="G25" s="26">
        <f>IF(F25&gt;0,MATCH(F25,'Mileage Table'!$A$3:$W$3,0),0)</f>
        <v>0</v>
      </c>
      <c r="H25" s="26">
        <f>IF(F25&gt;0,VLOOKUP(C25,'Mileage Table'!$A$3:$W$25,Dec!G25,FALSE),0)</f>
        <v>0</v>
      </c>
      <c r="I25" s="26"/>
      <c r="J25" s="26">
        <f>IF(I25&gt;0,MATCH(I25,'Mileage Table'!$A$3:$W$3,0),0)</f>
        <v>0</v>
      </c>
      <c r="K25" s="26">
        <f>IF(I25&gt;0,VLOOKUP(F25,'Mileage Table'!$A$3:$W$25,Dec!J25,FALSE),0)</f>
        <v>0</v>
      </c>
      <c r="L25" s="26"/>
      <c r="M25" s="26">
        <f>IF(L25&gt;0,MATCH(L25,'Mileage Table'!$A$3:$W$3,0),0)</f>
        <v>0</v>
      </c>
      <c r="N25" s="26">
        <f>IF(L25&gt;0,VLOOKUP(I25,'Mileage Table'!$A$3:$W$25,Dec!M25,FALSE),0)</f>
        <v>0</v>
      </c>
      <c r="O25" s="26"/>
      <c r="P25" s="26">
        <f>IF(O25&gt;0,MATCH(O25,'Mileage Table'!$A$3:$W$3,0),0)</f>
        <v>0</v>
      </c>
      <c r="Q25" s="26">
        <f>IF(O25&gt;0,VLOOKUP(L25,'Mileage Table'!$A$3:$W$25,Dec!P25,FALSE),0)</f>
        <v>0</v>
      </c>
      <c r="R25" s="31">
        <f t="shared" si="0"/>
        <v>0</v>
      </c>
      <c r="U25" s="12"/>
      <c r="V25" s="37"/>
      <c r="X25" s="36" t="s">
        <v>74</v>
      </c>
    </row>
    <row r="26" spans="1:24" ht="12" customHeight="1" x14ac:dyDescent="0.2">
      <c r="A26" s="30">
        <v>46372</v>
      </c>
      <c r="B26" s="26"/>
      <c r="C26" s="26"/>
      <c r="D26" s="26">
        <f>IF(C26&gt;0,MATCH(C26,'Mileage Table'!$A$3:$W$3,0),0)</f>
        <v>0</v>
      </c>
      <c r="E26" s="26">
        <f>IF(B26&gt;0,VLOOKUP(B26,'Mileage Table'!$A$3:$W$25,Dec!D26,FALSE),0)</f>
        <v>0</v>
      </c>
      <c r="F26" s="26"/>
      <c r="G26" s="26">
        <f>IF(F26&gt;0,MATCH(F26,'Mileage Table'!$A$3:$W$3,0),0)</f>
        <v>0</v>
      </c>
      <c r="H26" s="26">
        <f>IF(F26&gt;0,VLOOKUP(C26,'Mileage Table'!$A$3:$W$25,Dec!G26,FALSE),0)</f>
        <v>0</v>
      </c>
      <c r="I26" s="26"/>
      <c r="J26" s="26">
        <f>IF(I26&gt;0,MATCH(I26,'Mileage Table'!$A$3:$W$3,0),0)</f>
        <v>0</v>
      </c>
      <c r="K26" s="26">
        <f>IF(I26&gt;0,VLOOKUP(F26,'Mileage Table'!$A$3:$W$25,Dec!J26,FALSE),0)</f>
        <v>0</v>
      </c>
      <c r="L26" s="26"/>
      <c r="M26" s="26">
        <f>IF(L26&gt;0,MATCH(L26,'Mileage Table'!$A$3:$W$3,0),0)</f>
        <v>0</v>
      </c>
      <c r="N26" s="26">
        <f>IF(L26&gt;0,VLOOKUP(I26,'Mileage Table'!$A$3:$W$25,Dec!M26,FALSE),0)</f>
        <v>0</v>
      </c>
      <c r="O26" s="26"/>
      <c r="P26" s="26">
        <f>IF(O26&gt;0,MATCH(O26,'Mileage Table'!$A$3:$W$3,0),0)</f>
        <v>0</v>
      </c>
      <c r="Q26" s="26">
        <f>IF(O26&gt;0,VLOOKUP(L26,'Mileage Table'!$A$3:$W$25,Dec!P26,FALSE),0)</f>
        <v>0</v>
      </c>
      <c r="R26" s="42">
        <f t="shared" si="0"/>
        <v>0</v>
      </c>
      <c r="U26" s="12"/>
      <c r="V26" s="36"/>
      <c r="X26" s="36" t="s">
        <v>75</v>
      </c>
    </row>
    <row r="27" spans="1:24" ht="12" customHeight="1" x14ac:dyDescent="0.2">
      <c r="A27" s="30">
        <v>46373</v>
      </c>
      <c r="B27" s="26"/>
      <c r="C27" s="26"/>
      <c r="D27" s="26">
        <f>IF(C27&gt;0,MATCH(C27,'Mileage Table'!$A$3:$W$3,0),0)</f>
        <v>0</v>
      </c>
      <c r="E27" s="26">
        <f>IF(B27&gt;0,VLOOKUP(B27,'Mileage Table'!$A$3:$W$25,Dec!D27,FALSE),0)</f>
        <v>0</v>
      </c>
      <c r="F27" s="26"/>
      <c r="G27" s="26">
        <f>IF(F27&gt;0,MATCH(F27,'Mileage Table'!$A$3:$W$3,0),0)</f>
        <v>0</v>
      </c>
      <c r="H27" s="26">
        <f>IF(F27&gt;0,VLOOKUP(C27,'Mileage Table'!$A$3:$W$25,Dec!G27,FALSE),0)</f>
        <v>0</v>
      </c>
      <c r="I27" s="26"/>
      <c r="J27" s="26">
        <f>IF(I27&gt;0,MATCH(I27,'Mileage Table'!$A$3:$W$3,0),0)</f>
        <v>0</v>
      </c>
      <c r="K27" s="26">
        <f>IF(I27&gt;0,VLOOKUP(F27,'Mileage Table'!$A$3:$W$25,Dec!J27,FALSE),0)</f>
        <v>0</v>
      </c>
      <c r="L27" s="26"/>
      <c r="M27" s="26">
        <f>IF(L27&gt;0,MATCH(L27,'Mileage Table'!$A$3:$W$3,0),0)</f>
        <v>0</v>
      </c>
      <c r="N27" s="26">
        <f>IF(L27&gt;0,VLOOKUP(I27,'Mileage Table'!$A$3:$W$25,Dec!M27,FALSE),0)</f>
        <v>0</v>
      </c>
      <c r="O27" s="26"/>
      <c r="P27" s="26">
        <f>IF(O27&gt;0,MATCH(O27,'Mileage Table'!$A$3:$W$3,0),0)</f>
        <v>0</v>
      </c>
      <c r="Q27" s="26">
        <f>IF(O27&gt;0,VLOOKUP(L27,'Mileage Table'!$A$3:$W$25,Dec!P27,FALSE),0)</f>
        <v>0</v>
      </c>
      <c r="R27" s="42">
        <f t="shared" si="0"/>
        <v>0</v>
      </c>
      <c r="U27" s="12"/>
      <c r="V27" s="36"/>
      <c r="X27" s="36" t="s">
        <v>76</v>
      </c>
    </row>
    <row r="28" spans="1:24" ht="12" customHeight="1" x14ac:dyDescent="0.2">
      <c r="A28" s="30">
        <v>46374</v>
      </c>
      <c r="B28" s="26"/>
      <c r="C28" s="26"/>
      <c r="D28" s="26">
        <f>IF(C28&gt;0,MATCH(C28,'Mileage Table'!$A$3:$W$3,0),0)</f>
        <v>0</v>
      </c>
      <c r="E28" s="26">
        <f>IF(B28&gt;0,VLOOKUP(B28,'Mileage Table'!$A$3:$W$25,Dec!D28,FALSE),0)</f>
        <v>0</v>
      </c>
      <c r="F28" s="26"/>
      <c r="G28" s="26">
        <f>IF(F28&gt;0,MATCH(F28,'Mileage Table'!$A$3:$W$3,0),0)</f>
        <v>0</v>
      </c>
      <c r="H28" s="26">
        <f>IF(F28&gt;0,VLOOKUP(C28,'Mileage Table'!$A$3:$W$25,Dec!G28,FALSE),0)</f>
        <v>0</v>
      </c>
      <c r="I28" s="26"/>
      <c r="J28" s="26">
        <f>IF(I28&gt;0,MATCH(I28,'Mileage Table'!$A$3:$W$3,0),0)</f>
        <v>0</v>
      </c>
      <c r="K28" s="26">
        <f>IF(I28&gt;0,VLOOKUP(F28,'Mileage Table'!$A$3:$W$25,Dec!J28,FALSE),0)</f>
        <v>0</v>
      </c>
      <c r="L28" s="26"/>
      <c r="M28" s="26">
        <f>IF(L28&gt;0,MATCH(L28,'Mileage Table'!$A$3:$W$3,0),0)</f>
        <v>0</v>
      </c>
      <c r="N28" s="26">
        <f>IF(L28&gt;0,VLOOKUP(I28,'Mileage Table'!$A$3:$W$25,Dec!M28,FALSE),0)</f>
        <v>0</v>
      </c>
      <c r="O28" s="26"/>
      <c r="P28" s="26">
        <f>IF(O28&gt;0,MATCH(O28,'Mileage Table'!$A$3:$W$3,0),0)</f>
        <v>0</v>
      </c>
      <c r="Q28" s="26">
        <f>IF(O28&gt;0,VLOOKUP(L28,'Mileage Table'!$A$3:$W$25,Dec!P28,FALSE),0)</f>
        <v>0</v>
      </c>
      <c r="R28" s="42">
        <f t="shared" si="0"/>
        <v>0</v>
      </c>
      <c r="V28" s="36"/>
      <c r="X28" s="36" t="s">
        <v>77</v>
      </c>
    </row>
    <row r="29" spans="1:24" ht="12" customHeight="1" x14ac:dyDescent="0.2">
      <c r="A29" s="30">
        <v>46377</v>
      </c>
      <c r="B29" s="26"/>
      <c r="C29" s="26"/>
      <c r="D29" s="26">
        <f>IF(C29&gt;0,MATCH(C29,'Mileage Table'!$A$3:$W$3,0),0)</f>
        <v>0</v>
      </c>
      <c r="E29" s="26">
        <f>IF(B29&gt;0,VLOOKUP(B29,'Mileage Table'!$A$3:$W$25,Dec!D29,FALSE),0)</f>
        <v>0</v>
      </c>
      <c r="F29" s="26"/>
      <c r="G29" s="26">
        <f>IF(F29&gt;0,MATCH(F29,'Mileage Table'!$A$3:$W$3,0),0)</f>
        <v>0</v>
      </c>
      <c r="H29" s="26">
        <f>IF(F29&gt;0,VLOOKUP(C29,'Mileage Table'!$A$3:$W$25,Dec!G29,FALSE),0)</f>
        <v>0</v>
      </c>
      <c r="I29" s="26"/>
      <c r="J29" s="26">
        <f>IF(I29&gt;0,MATCH(I29,'Mileage Table'!$A$3:$W$3,0),0)</f>
        <v>0</v>
      </c>
      <c r="K29" s="26">
        <f>IF(I29&gt;0,VLOOKUP(F29,'Mileage Table'!$A$3:$W$25,Dec!J29,FALSE),0)</f>
        <v>0</v>
      </c>
      <c r="L29" s="26"/>
      <c r="M29" s="26">
        <f>IF(L29&gt;0,MATCH(L29,'Mileage Table'!$A$3:$W$3,0),0)</f>
        <v>0</v>
      </c>
      <c r="N29" s="26">
        <f>IF(L29&gt;0,VLOOKUP(I29,'Mileage Table'!$A$3:$W$25,Dec!M29,FALSE),0)</f>
        <v>0</v>
      </c>
      <c r="O29" s="26"/>
      <c r="P29" s="26">
        <f>IF(O29&gt;0,MATCH(O29,'Mileage Table'!$A$3:$W$3,0),0)</f>
        <v>0</v>
      </c>
      <c r="Q29" s="26">
        <f>IF(O29&gt;0,VLOOKUP(L29,'Mileage Table'!$A$3:$W$25,Dec!P29,FALSE),0)</f>
        <v>0</v>
      </c>
      <c r="R29" s="42">
        <f t="shared" si="0"/>
        <v>0</v>
      </c>
      <c r="V29" s="36"/>
      <c r="X29" s="36" t="s">
        <v>78</v>
      </c>
    </row>
    <row r="30" spans="1:24" ht="12" customHeight="1" x14ac:dyDescent="0.2">
      <c r="A30" s="32">
        <v>46378</v>
      </c>
      <c r="B30" s="26"/>
      <c r="C30" s="26"/>
      <c r="D30" s="26">
        <f>IF(C30&gt;0,MATCH(C30,'Mileage Table'!$A$3:$W$3,0),0)</f>
        <v>0</v>
      </c>
      <c r="E30" s="26">
        <f>IF(B30&gt;0,VLOOKUP(B30,'Mileage Table'!$A$3:$W$25,Dec!D30,FALSE),0)</f>
        <v>0</v>
      </c>
      <c r="F30" s="26"/>
      <c r="G30" s="26">
        <f>IF(F30&gt;0,MATCH(F30,'Mileage Table'!$A$3:$W$3,0),0)</f>
        <v>0</v>
      </c>
      <c r="H30" s="26">
        <f>IF(F30&gt;0,VLOOKUP(C30,'Mileage Table'!$A$3:$W$25,Dec!G30,FALSE),0)</f>
        <v>0</v>
      </c>
      <c r="I30" s="26"/>
      <c r="J30" s="26">
        <f>IF(I30&gt;0,MATCH(I30,'Mileage Table'!$A$3:$W$3,0),0)</f>
        <v>0</v>
      </c>
      <c r="K30" s="26">
        <f>IF(I30&gt;0,VLOOKUP(F30,'Mileage Table'!$A$3:$W$25,Dec!J30,FALSE),0)</f>
        <v>0</v>
      </c>
      <c r="L30" s="26"/>
      <c r="M30" s="26">
        <f>IF(L30&gt;0,MATCH(L30,'Mileage Table'!$A$3:$W$3,0),0)</f>
        <v>0</v>
      </c>
      <c r="N30" s="26">
        <f>IF(L30&gt;0,VLOOKUP(I30,'Mileage Table'!$A$3:$W$25,Dec!M30,FALSE),0)</f>
        <v>0</v>
      </c>
      <c r="O30" s="26"/>
      <c r="P30" s="26">
        <f>IF(O30&gt;0,MATCH(O30,'Mileage Table'!$A$3:$W$3,0),0)</f>
        <v>0</v>
      </c>
      <c r="Q30" s="26">
        <f>IF(O30&gt;0,VLOOKUP(L30,'Mileage Table'!$A$3:$W$25,Dec!P30,FALSE),0)</f>
        <v>0</v>
      </c>
      <c r="R30" s="42">
        <f t="shared" si="0"/>
        <v>0</v>
      </c>
      <c r="V30" s="36"/>
      <c r="X30" s="36" t="s">
        <v>79</v>
      </c>
    </row>
    <row r="31" spans="1:24" ht="12" customHeight="1" x14ac:dyDescent="0.2">
      <c r="A31" s="32">
        <v>46379</v>
      </c>
      <c r="B31" s="26"/>
      <c r="C31" s="26"/>
      <c r="D31" s="26">
        <f>IF(C31&gt;0,MATCH(C31,'Mileage Table'!$A$3:$W$3,0),0)</f>
        <v>0</v>
      </c>
      <c r="E31" s="26">
        <f>IF(B31&gt;0,VLOOKUP(B31,'Mileage Table'!$A$3:$W$25,Dec!D31,FALSE),0)</f>
        <v>0</v>
      </c>
      <c r="F31" s="26"/>
      <c r="G31" s="26">
        <f>IF(F31&gt;0,MATCH(F31,'Mileage Table'!$A$3:$W$3,0),0)</f>
        <v>0</v>
      </c>
      <c r="H31" s="26">
        <f>IF(F31&gt;0,VLOOKUP(C31,'Mileage Table'!$A$3:$W$25,Dec!G31,FALSE),0)</f>
        <v>0</v>
      </c>
      <c r="I31" s="26"/>
      <c r="J31" s="26">
        <f>IF(I31&gt;0,MATCH(I31,'Mileage Table'!$A$3:$W$3,0),0)</f>
        <v>0</v>
      </c>
      <c r="K31" s="26">
        <f>IF(I31&gt;0,VLOOKUP(F31,'Mileage Table'!$A$3:$W$25,Dec!J31,FALSE),0)</f>
        <v>0</v>
      </c>
      <c r="L31" s="26"/>
      <c r="M31" s="26">
        <f>IF(L31&gt;0,MATCH(L31,'Mileage Table'!$A$3:$W$3,0),0)</f>
        <v>0</v>
      </c>
      <c r="N31" s="26">
        <f>IF(L31&gt;0,VLOOKUP(I31,'Mileage Table'!$A$3:$W$25,Dec!M31,FALSE),0)</f>
        <v>0</v>
      </c>
      <c r="O31" s="26"/>
      <c r="P31" s="26">
        <f>IF(O31&gt;0,MATCH(O31,'Mileage Table'!$A$3:$W$3,0),0)</f>
        <v>0</v>
      </c>
      <c r="Q31" s="26">
        <f>IF(O31&gt;0,VLOOKUP(L31,'Mileage Table'!$A$3:$W$25,Dec!P31,FALSE),0)</f>
        <v>0</v>
      </c>
      <c r="R31" s="42">
        <f t="shared" si="0"/>
        <v>0</v>
      </c>
      <c r="V31" s="36"/>
      <c r="X31" s="36" t="s">
        <v>80</v>
      </c>
    </row>
    <row r="32" spans="1:24" ht="12" customHeight="1" x14ac:dyDescent="0.2">
      <c r="A32" s="32">
        <v>46384</v>
      </c>
      <c r="B32" s="26"/>
      <c r="C32" s="26"/>
      <c r="D32" s="26">
        <f>IF(C32&gt;0,MATCH(C32,'Mileage Table'!$A$3:$W$3,0),0)</f>
        <v>0</v>
      </c>
      <c r="E32" s="26">
        <f>IF(B32&gt;0,VLOOKUP(B32,'Mileage Table'!$A$3:$W$25,Dec!D32,FALSE),0)</f>
        <v>0</v>
      </c>
      <c r="F32" s="26"/>
      <c r="G32" s="26">
        <f>IF(F32&gt;0,MATCH(F32,'Mileage Table'!$A$3:$W$3,0),0)</f>
        <v>0</v>
      </c>
      <c r="H32" s="26">
        <f>IF(F32&gt;0,VLOOKUP(C32,'Mileage Table'!$A$3:$W$25,Dec!G32,FALSE),0)</f>
        <v>0</v>
      </c>
      <c r="I32" s="26"/>
      <c r="J32" s="26">
        <f>IF(I32&gt;0,MATCH(I32,'Mileage Table'!$A$3:$W$3,0),0)</f>
        <v>0</v>
      </c>
      <c r="K32" s="26">
        <f>IF(I32&gt;0,VLOOKUP(F32,'Mileage Table'!$A$3:$W$25,Dec!J32,FALSE),0)</f>
        <v>0</v>
      </c>
      <c r="L32" s="26"/>
      <c r="M32" s="26">
        <f>IF(L32&gt;0,MATCH(L32,'Mileage Table'!$A$3:$W$3,0),0)</f>
        <v>0</v>
      </c>
      <c r="N32" s="26">
        <f>IF(L32&gt;0,VLOOKUP(I32,'Mileage Table'!$A$3:$W$25,Dec!M32,FALSE),0)</f>
        <v>0</v>
      </c>
      <c r="O32" s="26"/>
      <c r="P32" s="26">
        <f>IF(O32&gt;0,MATCH(O32,'Mileage Table'!$A$3:$W$3,0),0)</f>
        <v>0</v>
      </c>
      <c r="Q32" s="26">
        <f>IF(O32&gt;0,VLOOKUP(L32,'Mileage Table'!$A$3:$W$25,Dec!P32,FALSE),0)</f>
        <v>0</v>
      </c>
      <c r="R32" s="42">
        <f t="shared" si="0"/>
        <v>0</v>
      </c>
      <c r="V32" s="36"/>
      <c r="X32" s="36" t="s">
        <v>81</v>
      </c>
    </row>
    <row r="33" spans="1:24" ht="12" customHeight="1" x14ac:dyDescent="0.2">
      <c r="A33" s="32">
        <v>46385</v>
      </c>
      <c r="B33" s="26"/>
      <c r="C33" s="26"/>
      <c r="D33" s="26">
        <f>IF(C33&gt;0,MATCH(C33,'Mileage Table'!$A$3:$W$3,0),0)</f>
        <v>0</v>
      </c>
      <c r="E33" s="26">
        <f>IF(B33&gt;0,VLOOKUP(B33,'Mileage Table'!$A$3:$W$25,Dec!D33,FALSE),0)</f>
        <v>0</v>
      </c>
      <c r="F33" s="26"/>
      <c r="G33" s="26">
        <f>IF(F33&gt;0,MATCH(F33,'Mileage Table'!$A$3:$W$3,0),0)</f>
        <v>0</v>
      </c>
      <c r="H33" s="26">
        <f>IF(F33&gt;0,VLOOKUP(C33,'Mileage Table'!$A$3:$W$25,Dec!G33,FALSE),0)</f>
        <v>0</v>
      </c>
      <c r="I33" s="26"/>
      <c r="J33" s="26">
        <f>IF(I33&gt;0,MATCH(I33,'Mileage Table'!$A$3:$W$3,0),0)</f>
        <v>0</v>
      </c>
      <c r="K33" s="26">
        <f>IF(I33&gt;0,VLOOKUP(F33,'Mileage Table'!$A$3:$W$25,Dec!J33,FALSE),0)</f>
        <v>0</v>
      </c>
      <c r="L33" s="26"/>
      <c r="M33" s="26">
        <f>IF(L33&gt;0,MATCH(L33,'Mileage Table'!$A$3:$W$3,0),0)</f>
        <v>0</v>
      </c>
      <c r="N33" s="26">
        <f>IF(L33&gt;0,VLOOKUP(I33,'Mileage Table'!$A$3:$W$25,Dec!M33,FALSE),0)</f>
        <v>0</v>
      </c>
      <c r="O33" s="26"/>
      <c r="P33" s="26">
        <f>IF(O33&gt;0,MATCH(O33,'Mileage Table'!$A$3:$W$3,0),0)</f>
        <v>0</v>
      </c>
      <c r="Q33" s="26">
        <f>IF(O33&gt;0,VLOOKUP(L33,'Mileage Table'!$A$3:$W$25,Dec!P33,FALSE),0)</f>
        <v>0</v>
      </c>
      <c r="R33" s="42">
        <f t="shared" si="0"/>
        <v>0</v>
      </c>
      <c r="V33" s="36"/>
      <c r="X33" s="36" t="s">
        <v>82</v>
      </c>
    </row>
    <row r="34" spans="1:24" ht="12" customHeight="1" x14ac:dyDescent="0.2">
      <c r="A34" s="32">
        <v>46386</v>
      </c>
      <c r="B34" s="26"/>
      <c r="C34" s="26"/>
      <c r="D34" s="26">
        <f>IF(C34&gt;0,MATCH(C34,'Mileage Table'!$A$3:$W$3,0),0)</f>
        <v>0</v>
      </c>
      <c r="E34" s="26">
        <f>IF(B34&gt;0,VLOOKUP(B34,'Mileage Table'!$A$3:$W$25,Dec!D34,FALSE),0)</f>
        <v>0</v>
      </c>
      <c r="F34" s="26"/>
      <c r="G34" s="26">
        <f>IF(F34&gt;0,MATCH(F34,'Mileage Table'!$A$3:$W$3,0),0)</f>
        <v>0</v>
      </c>
      <c r="H34" s="26">
        <f>IF(F34&gt;0,VLOOKUP(C34,'Mileage Table'!$A$3:$W$25,Dec!G34,FALSE),0)</f>
        <v>0</v>
      </c>
      <c r="I34" s="26"/>
      <c r="J34" s="26">
        <f>IF(I34&gt;0,MATCH(I34,'Mileage Table'!$A$3:$W$3,0),0)</f>
        <v>0</v>
      </c>
      <c r="K34" s="26">
        <f>IF(I34&gt;0,VLOOKUP(F34,'Mileage Table'!$A$3:$W$25,Dec!J34,FALSE),0)</f>
        <v>0</v>
      </c>
      <c r="L34" s="26"/>
      <c r="M34" s="26">
        <f>IF(L34&gt;0,MATCH(L34,'Mileage Table'!$A$3:$W$3,0),0)</f>
        <v>0</v>
      </c>
      <c r="N34" s="26">
        <f>IF(L34&gt;0,VLOOKUP(I34,'Mileage Table'!$A$3:$W$25,Dec!M34,FALSE),0)</f>
        <v>0</v>
      </c>
      <c r="O34" s="26"/>
      <c r="P34" s="26">
        <f>IF(O34&gt;0,MATCH(O34,'Mileage Table'!$A$3:$W$3,0),0)</f>
        <v>0</v>
      </c>
      <c r="Q34" s="26">
        <f>IF(O34&gt;0,VLOOKUP(L34,'Mileage Table'!$A$3:$W$25,Dec!P34,FALSE),0)</f>
        <v>0</v>
      </c>
      <c r="R34" s="42">
        <f t="shared" si="0"/>
        <v>0</v>
      </c>
      <c r="V34" s="36"/>
      <c r="X34" s="36" t="s">
        <v>83</v>
      </c>
    </row>
    <row r="35" spans="1:24" ht="12" customHeight="1" x14ac:dyDescent="0.2">
      <c r="A35" s="32"/>
      <c r="B35" s="26"/>
      <c r="C35" s="26"/>
      <c r="D35" s="26">
        <f>IF(C35&gt;0,MATCH(C35,'Mileage Table'!$A$3:$W$3,0),0)</f>
        <v>0</v>
      </c>
      <c r="E35" s="26">
        <f>IF(B35&gt;0,VLOOKUP(B35,'Mileage Table'!$A$3:$W$25,Dec!D35,FALSE),0)</f>
        <v>0</v>
      </c>
      <c r="F35" s="26"/>
      <c r="G35" s="26">
        <f>IF(F35&gt;0,MATCH(F35,'Mileage Table'!$A$3:$W$3,0),0)</f>
        <v>0</v>
      </c>
      <c r="H35" s="26">
        <f>IF(F35&gt;0,VLOOKUP(C35,'Mileage Table'!$A$3:$W$25,Dec!G35,FALSE),0)</f>
        <v>0</v>
      </c>
      <c r="I35" s="26"/>
      <c r="J35" s="26">
        <f>IF(I35&gt;0,MATCH(I35,'Mileage Table'!$A$3:$W$3,0),0)</f>
        <v>0</v>
      </c>
      <c r="K35" s="26">
        <f>IF(I35&gt;0,VLOOKUP(F35,'Mileage Table'!$A$3:$W$25,Dec!J35,FALSE),0)</f>
        <v>0</v>
      </c>
      <c r="L35" s="26"/>
      <c r="M35" s="26">
        <f>IF(L35&gt;0,MATCH(L35,'Mileage Table'!$A$3:$W$3,0),0)</f>
        <v>0</v>
      </c>
      <c r="N35" s="26">
        <f>IF(L35&gt;0,VLOOKUP(I35,'Mileage Table'!$A$3:$W$25,Dec!M35,FALSE),0)</f>
        <v>0</v>
      </c>
      <c r="O35" s="26"/>
      <c r="P35" s="26">
        <f>IF(O35&gt;0,MATCH(O35,'Mileage Table'!$A$3:$W$3,0),0)</f>
        <v>0</v>
      </c>
      <c r="Q35" s="26">
        <f>IF(O35&gt;0,VLOOKUP(L35,'Mileage Table'!$A$3:$W$25,Dec!P35,FALSE),0)</f>
        <v>0</v>
      </c>
      <c r="R35" s="42">
        <f t="shared" si="0"/>
        <v>0</v>
      </c>
      <c r="V35" s="36"/>
      <c r="X35" s="36" t="s">
        <v>84</v>
      </c>
    </row>
    <row r="36" spans="1:24" ht="12" customHeight="1" x14ac:dyDescent="0.2">
      <c r="A36" s="32"/>
      <c r="B36" s="26"/>
      <c r="C36" s="26"/>
      <c r="D36" s="26">
        <f>IF(C36&gt;0,MATCH(C36,'Mileage Table'!$A$3:$W$3,0),0)</f>
        <v>0</v>
      </c>
      <c r="E36" s="26">
        <f>IF(B36&gt;0,VLOOKUP(B36,'Mileage Table'!$A$3:$W$25,Dec!D36,FALSE),0)</f>
        <v>0</v>
      </c>
      <c r="F36" s="26"/>
      <c r="G36" s="26">
        <f>IF(F36&gt;0,MATCH(F36,'Mileage Table'!$A$3:$W$3,0),0)</f>
        <v>0</v>
      </c>
      <c r="H36" s="26">
        <f>IF(F36&gt;0,VLOOKUP(C36,'Mileage Table'!$A$3:$W$25,Dec!G36,FALSE),0)</f>
        <v>0</v>
      </c>
      <c r="I36" s="26"/>
      <c r="J36" s="26">
        <f>IF(I36&gt;0,MATCH(I36,'Mileage Table'!$A$3:$W$3,0),0)</f>
        <v>0</v>
      </c>
      <c r="K36" s="26">
        <f>IF(I36&gt;0,VLOOKUP(F36,'Mileage Table'!$A$3:$W$25,Dec!J36,FALSE),0)</f>
        <v>0</v>
      </c>
      <c r="L36" s="26"/>
      <c r="M36" s="26">
        <f>IF(L36&gt;0,MATCH(L36,'Mileage Table'!$A$3:$W$3,0),0)</f>
        <v>0</v>
      </c>
      <c r="N36" s="26">
        <f>IF(L36&gt;0,VLOOKUP(I36,'Mileage Table'!$A$3:$W$25,Dec!M36,FALSE),0)</f>
        <v>0</v>
      </c>
      <c r="O36" s="26"/>
      <c r="P36" s="26">
        <f>IF(O36&gt;0,MATCH(O36,'Mileage Table'!$A$3:$W$3,0),0)</f>
        <v>0</v>
      </c>
      <c r="Q36" s="26">
        <f>IF(O36&gt;0,VLOOKUP(L36,'Mileage Table'!$A$3:$W$25,Dec!P36,FALSE),0)</f>
        <v>0</v>
      </c>
      <c r="R36" s="42">
        <f t="shared" si="0"/>
        <v>0</v>
      </c>
      <c r="V36" s="36"/>
      <c r="X36" s="36" t="s">
        <v>85</v>
      </c>
    </row>
    <row r="37" spans="1:24" ht="12" customHeight="1" x14ac:dyDescent="0.2">
      <c r="A37" s="32"/>
      <c r="B37" s="26"/>
      <c r="C37" s="26"/>
      <c r="D37" s="26">
        <f>IF(C37&gt;0,MATCH(C37,'Mileage Table'!$A$3:$W$3,0),0)</f>
        <v>0</v>
      </c>
      <c r="E37" s="26">
        <f>IF(B37&gt;0,VLOOKUP(B37,'Mileage Table'!$A$3:$W$25,Dec!D37,FALSE),0)</f>
        <v>0</v>
      </c>
      <c r="F37" s="26"/>
      <c r="G37" s="26">
        <f>IF(F37&gt;0,MATCH(F37,'Mileage Table'!$A$3:$W$3,0),0)</f>
        <v>0</v>
      </c>
      <c r="H37" s="26">
        <f>IF(F37&gt;0,VLOOKUP(C37,'Mileage Table'!$A$3:$W$25,Dec!G37,FALSE),0)</f>
        <v>0</v>
      </c>
      <c r="I37" s="26"/>
      <c r="J37" s="26">
        <f>IF(I37&gt;0,MATCH(I37,'Mileage Table'!$A$3:$W$3,0),0)</f>
        <v>0</v>
      </c>
      <c r="K37" s="26">
        <f>IF(I37&gt;0,VLOOKUP(F37,'Mileage Table'!$A$3:$W$25,Dec!J37,FALSE),0)</f>
        <v>0</v>
      </c>
      <c r="L37" s="26"/>
      <c r="M37" s="26">
        <f>IF(L37&gt;0,MATCH(L37,'Mileage Table'!$A$3:$W$3,0),0)</f>
        <v>0</v>
      </c>
      <c r="N37" s="26">
        <f>IF(L37&gt;0,VLOOKUP(I37,'Mileage Table'!$A$3:$W$25,Dec!M37,FALSE),0)</f>
        <v>0</v>
      </c>
      <c r="O37" s="26"/>
      <c r="P37" s="26">
        <f>IF(O37&gt;0,MATCH(O37,'Mileage Table'!$A$3:$W$3,0),0)</f>
        <v>0</v>
      </c>
      <c r="Q37" s="26">
        <f>IF(O37&gt;0,VLOOKUP(L37,'Mileage Table'!$A$3:$W$25,Dec!P37,FALSE),0)</f>
        <v>0</v>
      </c>
      <c r="R37" s="42">
        <f t="shared" si="0"/>
        <v>0</v>
      </c>
      <c r="V37" s="37"/>
      <c r="X37" s="36" t="s">
        <v>86</v>
      </c>
    </row>
    <row r="38" spans="1:24" ht="12" customHeight="1" x14ac:dyDescent="0.2">
      <c r="R38" s="13"/>
      <c r="V38" s="36"/>
      <c r="X38" s="36" t="s">
        <v>87</v>
      </c>
    </row>
    <row r="39" spans="1:24" ht="13.5" customHeight="1" x14ac:dyDescent="0.2">
      <c r="L39" s="33" t="s">
        <v>42</v>
      </c>
      <c r="M39" s="33"/>
      <c r="R39" s="44">
        <f>SUM(R15:R37)</f>
        <v>0</v>
      </c>
      <c r="V39" s="36"/>
      <c r="X39" s="36" t="s">
        <v>88</v>
      </c>
    </row>
    <row r="40" spans="1:24" ht="13.5" customHeight="1" x14ac:dyDescent="0.2">
      <c r="L40" s="33" t="s">
        <v>43</v>
      </c>
      <c r="R40" s="35">
        <f>R39*'Mileage Table'!C1</f>
        <v>0</v>
      </c>
      <c r="V40" s="36"/>
      <c r="X40" s="36" t="s">
        <v>89</v>
      </c>
    </row>
    <row r="41" spans="1:24" ht="12" customHeight="1" x14ac:dyDescent="0.2">
      <c r="V41" s="36"/>
      <c r="X41" s="36" t="s">
        <v>90</v>
      </c>
    </row>
    <row r="42" spans="1:24" ht="12" customHeight="1" x14ac:dyDescent="0.2">
      <c r="V42" s="36"/>
      <c r="X42" s="36" t="s">
        <v>91</v>
      </c>
    </row>
    <row r="43" spans="1:24" ht="12" customHeight="1" x14ac:dyDescent="0.2">
      <c r="V43" s="36"/>
      <c r="X43" s="36" t="s">
        <v>92</v>
      </c>
    </row>
    <row r="44" spans="1:24" ht="12" customHeight="1" x14ac:dyDescent="0.2">
      <c r="V44" s="36"/>
      <c r="X44" s="36" t="s">
        <v>93</v>
      </c>
    </row>
    <row r="45" spans="1:24" ht="12" customHeight="1" x14ac:dyDescent="0.2">
      <c r="V45" s="36"/>
      <c r="X45" s="36" t="s">
        <v>94</v>
      </c>
    </row>
    <row r="46" spans="1:24" ht="12" customHeight="1" x14ac:dyDescent="0.2">
      <c r="V46" s="36"/>
      <c r="X46" s="36" t="s">
        <v>95</v>
      </c>
    </row>
    <row r="47" spans="1:24" ht="12" customHeight="1" x14ac:dyDescent="0.2">
      <c r="V47" s="36"/>
      <c r="X47" s="36"/>
    </row>
    <row r="48" spans="1:24" ht="12" customHeight="1" x14ac:dyDescent="0.2">
      <c r="V48" s="36"/>
      <c r="X48" s="36"/>
    </row>
    <row r="49" spans="22:22" ht="12" customHeight="1" x14ac:dyDescent="0.2">
      <c r="V49" s="36"/>
    </row>
    <row r="50" spans="22:22" ht="12" customHeight="1" x14ac:dyDescent="0.2">
      <c r="V50" s="36"/>
    </row>
    <row r="51" spans="22:22" ht="12" customHeight="1" x14ac:dyDescent="0.2">
      <c r="V51" s="36"/>
    </row>
    <row r="52" spans="22:22" ht="12" customHeight="1" x14ac:dyDescent="0.2">
      <c r="V52" s="36"/>
    </row>
    <row r="53" spans="22:22" ht="12" customHeight="1" x14ac:dyDescent="0.2">
      <c r="V53" s="36"/>
    </row>
    <row r="54" spans="22:22" ht="12" customHeight="1" x14ac:dyDescent="0.2">
      <c r="V54" s="36"/>
    </row>
    <row r="55" spans="22:22" ht="12" customHeight="1" x14ac:dyDescent="0.2">
      <c r="V55" s="36"/>
    </row>
    <row r="56" spans="22:22" ht="12" customHeight="1" x14ac:dyDescent="0.2">
      <c r="V56" s="36"/>
    </row>
    <row r="57" spans="22:22" ht="12" customHeight="1" x14ac:dyDescent="0.2">
      <c r="V57" s="36"/>
    </row>
    <row r="58" spans="22:22" ht="12" customHeight="1" x14ac:dyDescent="0.2">
      <c r="V58" s="36"/>
    </row>
    <row r="59" spans="22:22" ht="12" customHeight="1" x14ac:dyDescent="0.2">
      <c r="V59" s="36"/>
    </row>
    <row r="60" spans="22:22" ht="12" customHeight="1" x14ac:dyDescent="0.2">
      <c r="V60" s="36"/>
    </row>
    <row r="61" spans="22:22" ht="12" customHeight="1" x14ac:dyDescent="0.2">
      <c r="V61" s="36"/>
    </row>
    <row r="62" spans="22:22" ht="12" customHeight="1" x14ac:dyDescent="0.2">
      <c r="V62" s="36"/>
    </row>
    <row r="63" spans="22:22" ht="12" customHeight="1" x14ac:dyDescent="0.2">
      <c r="V63" s="36"/>
    </row>
    <row r="64" spans="22:22" ht="12" customHeight="1" x14ac:dyDescent="0.2">
      <c r="V64" s="36"/>
    </row>
    <row r="65" spans="22:22" ht="12" customHeight="1" x14ac:dyDescent="0.2">
      <c r="V65" s="36"/>
    </row>
    <row r="66" spans="22:22" ht="12" customHeight="1" x14ac:dyDescent="0.2">
      <c r="V66" s="36"/>
    </row>
    <row r="67" spans="22:22" ht="12" customHeight="1" x14ac:dyDescent="0.2">
      <c r="V67" s="36"/>
    </row>
    <row r="68" spans="22:22" ht="12" customHeight="1" x14ac:dyDescent="0.2">
      <c r="V68" s="36"/>
    </row>
    <row r="69" spans="22:22" ht="12" customHeight="1" x14ac:dyDescent="0.2">
      <c r="V69" s="36"/>
    </row>
    <row r="70" spans="22:22" ht="12" customHeight="1" x14ac:dyDescent="0.2"/>
    <row r="71" spans="22:22" ht="12" customHeight="1" x14ac:dyDescent="0.2"/>
    <row r="72" spans="22:22" ht="12" customHeight="1" x14ac:dyDescent="0.2"/>
    <row r="73" spans="22:22" ht="12" customHeight="1" x14ac:dyDescent="0.2"/>
    <row r="74" spans="22:22" ht="12" customHeight="1" x14ac:dyDescent="0.2"/>
    <row r="75" spans="22:22" ht="12" customHeight="1" x14ac:dyDescent="0.2"/>
    <row r="76" spans="22:22" ht="12" customHeight="1" x14ac:dyDescent="0.2"/>
    <row r="77" spans="22:22" ht="12" customHeight="1" x14ac:dyDescent="0.2"/>
    <row r="78" spans="22:22" ht="12" customHeight="1" x14ac:dyDescent="0.2"/>
    <row r="79" spans="22:22" ht="12" customHeight="1" x14ac:dyDescent="0.2"/>
    <row r="80" spans="22:22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2">
    <mergeCell ref="O2:R2"/>
    <mergeCell ref="A8:R8"/>
  </mergeCells>
  <dataValidations count="2">
    <dataValidation type="list" allowBlank="1" showInputMessage="1" showErrorMessage="1" prompt="Time sheet location - Teachers = Building Number with I (for instructional) _x000a_Example:  Siebert teachers = 35I" sqref="B10" xr:uid="{00000000-0002-0000-0800-000000000000}">
      <formula1>$X$1:$X$48</formula1>
    </dataValidation>
    <dataValidation type="list" allowBlank="1" showInputMessage="1" showErrorMessage="1" prompt=" - " sqref="B15:C37 F15:F37 I15:I37 L15:L37 O15:O37" xr:uid="{00000000-0002-0000-0800-000001000000}">
      <formula1>$U$1:$U$24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</vt:vector>
  </HeadingPairs>
  <TitlesOfParts>
    <vt:vector size="10" baseType="lpstr">
      <vt:lpstr>Mileage Table</vt:lpstr>
      <vt:lpstr>Instructions</vt:lpstr>
      <vt:lpstr>Sample</vt:lpstr>
      <vt:lpstr>Jul</vt:lpstr>
      <vt:lpstr>Aug</vt:lpstr>
      <vt:lpstr>Sept</vt:lpstr>
      <vt:lpstr>Oct</vt:lpstr>
      <vt:lpstr>Nov</vt:lpstr>
      <vt:lpstr>Dec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Siebert</dc:creator>
  <cp:lastModifiedBy>DuHamel, Michael</cp:lastModifiedBy>
  <dcterms:created xsi:type="dcterms:W3CDTF">2006-05-30T19:17:12Z</dcterms:created>
  <dcterms:modified xsi:type="dcterms:W3CDTF">2026-01-05T14:25:52Z</dcterms:modified>
</cp:coreProperties>
</file>