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tsc-sresource\sresource\WRHSE\BID HISTORY\FY 24 BIDS\24-038 ERATE CABLE RELOCATING\"/>
    </mc:Choice>
  </mc:AlternateContent>
  <xr:revisionPtr revIDLastSave="0" documentId="13_ncr:1_{91004C85-8EAA-408A-AB93-A8A1273DC1F2}" xr6:coauthVersionLast="47" xr6:coauthVersionMax="47" xr10:uidLastSave="{00000000-0000-0000-0000-000000000000}"/>
  <bookViews>
    <workbookView xWindow="-315" yWindow="2100" windowWidth="21600" windowHeight="11235" xr2:uid="{6BEC3A6C-1C30-484D-B1D3-8F40606809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D11" i="1"/>
  <c r="D10" i="1"/>
  <c r="D4" i="1"/>
  <c r="D7" i="1"/>
  <c r="D8" i="1"/>
  <c r="D9" i="1"/>
  <c r="D2" i="1"/>
</calcChain>
</file>

<file path=xl/sharedStrings.xml><?xml version="1.0" encoding="utf-8"?>
<sst xmlns="http://schemas.openxmlformats.org/spreadsheetml/2006/main" count="32" uniqueCount="31">
  <si>
    <t>Company</t>
  </si>
  <si>
    <t>Qty</t>
  </si>
  <si>
    <t xml:space="preserve">Unit Cost </t>
  </si>
  <si>
    <t>Total Cost</t>
  </si>
  <si>
    <t>1 Accord Technologies</t>
  </si>
  <si>
    <t>AEM SERVICES</t>
  </si>
  <si>
    <t>AIOS GROUP</t>
  </si>
  <si>
    <t>CDW-G</t>
  </si>
  <si>
    <t>HUEL TECHNOLOGIES</t>
  </si>
  <si>
    <t>INVISION TECHNOLOGIES</t>
  </si>
  <si>
    <t>J AND J LV SERVICES</t>
  </si>
  <si>
    <t xml:space="preserve">MTC, INC. </t>
  </si>
  <si>
    <t>PMS</t>
  </si>
  <si>
    <t>SOUTHERN LIGHT</t>
  </si>
  <si>
    <t>RFP 24-038 ERATE CABLE RELOCATION</t>
  </si>
  <si>
    <t>Vendor</t>
  </si>
  <si>
    <t>Submission Dt</t>
  </si>
  <si>
    <t>Eligible Cost</t>
  </si>
  <si>
    <t>RFP Response</t>
  </si>
  <si>
    <t>Functionality</t>
  </si>
  <si>
    <t>Experience</t>
  </si>
  <si>
    <t>Total Eval score</t>
  </si>
  <si>
    <t>1Accord</t>
  </si>
  <si>
    <t>AEM</t>
  </si>
  <si>
    <t>AiOS</t>
  </si>
  <si>
    <t>huelTech</t>
  </si>
  <si>
    <t>Invision</t>
  </si>
  <si>
    <t>J&amp;J VL Svc</t>
  </si>
  <si>
    <t>MTC</t>
  </si>
  <si>
    <t>PSM</t>
  </si>
  <si>
    <t>Southern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</si>
</sst>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2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1BA0-A1CF-4D35-BAE3-91E85FAE6233}">
  <dimension ref="A1:G27"/>
  <sheetViews>
    <sheetView tabSelected="1" workbookViewId="0">
      <selection activeCell="A4" sqref="A4:D4"/>
    </sheetView>
  </sheetViews>
  <sheetFormatPr defaultRowHeight="15" x14ac:dyDescent="0.25"/>
  <cols>
    <col min="1" max="1" width="24.7109375" style="3" bestFit="1" customWidth="1"/>
    <col min="2" max="2" width="9.140625" style="3"/>
    <col min="3" max="3" width="9.140625" style="4"/>
    <col min="4" max="4" width="11.140625" style="4" bestFit="1" customWidth="1"/>
  </cols>
  <sheetData>
    <row r="1" spans="1:7" ht="15.75" thickBot="1" x14ac:dyDescent="0.3">
      <c r="A1" s="7" t="s">
        <v>0</v>
      </c>
      <c r="B1" s="8" t="s">
        <v>1</v>
      </c>
      <c r="C1" s="9" t="s">
        <v>2</v>
      </c>
      <c r="D1" s="10" t="s">
        <v>3</v>
      </c>
    </row>
    <row r="2" spans="1:7" x14ac:dyDescent="0.25">
      <c r="A2" s="5" t="s">
        <v>4</v>
      </c>
      <c r="B2" s="5">
        <v>1500</v>
      </c>
      <c r="C2" s="6">
        <v>114.74</v>
      </c>
      <c r="D2" s="6">
        <f>B2*C2</f>
        <v>172110</v>
      </c>
    </row>
    <row r="3" spans="1:7" x14ac:dyDescent="0.25">
      <c r="A3" s="1" t="s">
        <v>5</v>
      </c>
      <c r="B3" s="1">
        <v>1500</v>
      </c>
      <c r="C3" s="2"/>
      <c r="D3" s="6">
        <v>87662.5</v>
      </c>
    </row>
    <row r="4" spans="1:7" x14ac:dyDescent="0.25">
      <c r="A4" s="22" t="s">
        <v>6</v>
      </c>
      <c r="B4" s="22">
        <v>1500</v>
      </c>
      <c r="C4" s="23">
        <v>75</v>
      </c>
      <c r="D4" s="24">
        <f t="shared" ref="D4:D9" si="0">B4*C4</f>
        <v>112500</v>
      </c>
    </row>
    <row r="5" spans="1:7" x14ac:dyDescent="0.25">
      <c r="A5" s="1" t="s">
        <v>7</v>
      </c>
      <c r="B5" s="1">
        <v>1500</v>
      </c>
      <c r="C5" s="2"/>
      <c r="D5" s="6">
        <v>287589</v>
      </c>
    </row>
    <row r="6" spans="1:7" x14ac:dyDescent="0.25">
      <c r="A6" s="1" t="s">
        <v>8</v>
      </c>
      <c r="B6" s="1">
        <v>1500</v>
      </c>
      <c r="C6" s="2"/>
      <c r="D6" s="6">
        <v>215310</v>
      </c>
    </row>
    <row r="7" spans="1:7" x14ac:dyDescent="0.25">
      <c r="A7" s="1" t="s">
        <v>9</v>
      </c>
      <c r="B7" s="1">
        <v>1500</v>
      </c>
      <c r="C7" s="2">
        <v>59.36</v>
      </c>
      <c r="D7" s="6">
        <f t="shared" si="0"/>
        <v>89040</v>
      </c>
    </row>
    <row r="8" spans="1:7" x14ac:dyDescent="0.25">
      <c r="A8" s="1" t="s">
        <v>10</v>
      </c>
      <c r="B8" s="1">
        <v>1500</v>
      </c>
      <c r="C8" s="2">
        <v>72</v>
      </c>
      <c r="D8" s="6">
        <f t="shared" si="0"/>
        <v>108000</v>
      </c>
    </row>
    <row r="9" spans="1:7" x14ac:dyDescent="0.25">
      <c r="A9" s="1" t="s">
        <v>11</v>
      </c>
      <c r="B9" s="1">
        <v>1500</v>
      </c>
      <c r="C9" s="2">
        <v>74.75</v>
      </c>
      <c r="D9" s="6">
        <f t="shared" si="0"/>
        <v>112125</v>
      </c>
    </row>
    <row r="10" spans="1:7" x14ac:dyDescent="0.25">
      <c r="A10" s="1" t="s">
        <v>12</v>
      </c>
      <c r="B10" s="1">
        <v>1500</v>
      </c>
      <c r="C10" s="2">
        <v>641.23</v>
      </c>
      <c r="D10" s="6">
        <f t="shared" ref="D10:D11" si="1">B10*C10</f>
        <v>961845</v>
      </c>
    </row>
    <row r="11" spans="1:7" x14ac:dyDescent="0.25">
      <c r="A11" s="1" t="s">
        <v>13</v>
      </c>
      <c r="B11" s="1">
        <v>1500</v>
      </c>
      <c r="C11" s="2">
        <v>95.53</v>
      </c>
      <c r="D11" s="6">
        <f t="shared" si="1"/>
        <v>143295</v>
      </c>
    </row>
    <row r="14" spans="1:7" x14ac:dyDescent="0.25">
      <c r="A14" s="11" t="s">
        <v>14</v>
      </c>
      <c r="B14" s="11"/>
      <c r="C14" s="11"/>
      <c r="D14" s="11"/>
      <c r="E14" s="11"/>
      <c r="F14" s="11"/>
      <c r="G14" s="11"/>
    </row>
    <row r="15" spans="1:7" x14ac:dyDescent="0.25">
      <c r="A15" s="11"/>
      <c r="B15" s="11"/>
      <c r="C15" s="11"/>
      <c r="D15" s="11"/>
      <c r="E15" s="11"/>
      <c r="F15" s="11"/>
      <c r="G15" s="11"/>
    </row>
    <row r="16" spans="1:7" x14ac:dyDescent="0.25">
      <c r="A16" s="12" t="s">
        <v>15</v>
      </c>
      <c r="B16" s="12" t="s">
        <v>16</v>
      </c>
      <c r="C16" s="12" t="s">
        <v>17</v>
      </c>
      <c r="D16" s="12" t="s">
        <v>18</v>
      </c>
      <c r="E16" s="12" t="s">
        <v>19</v>
      </c>
      <c r="F16" s="12" t="s">
        <v>20</v>
      </c>
      <c r="G16" s="12" t="s">
        <v>21</v>
      </c>
    </row>
    <row r="17" spans="1:7" x14ac:dyDescent="0.25">
      <c r="A17" s="13"/>
      <c r="B17" s="13"/>
      <c r="C17" s="12"/>
      <c r="D17" s="13"/>
      <c r="E17" s="13"/>
      <c r="F17" s="13"/>
      <c r="G17" s="12"/>
    </row>
    <row r="18" spans="1:7" ht="15.75" x14ac:dyDescent="0.25">
      <c r="A18" s="14" t="s">
        <v>22</v>
      </c>
      <c r="B18" s="15">
        <v>45366</v>
      </c>
      <c r="C18" s="16">
        <v>203.74782103428237</v>
      </c>
      <c r="D18" s="17">
        <v>200</v>
      </c>
      <c r="E18" s="17">
        <v>200</v>
      </c>
      <c r="F18" s="17">
        <v>175</v>
      </c>
      <c r="G18" s="16">
        <f>SUM(C18:F18)</f>
        <v>778.74782103428242</v>
      </c>
    </row>
    <row r="19" spans="1:7" ht="15.75" x14ac:dyDescent="0.25">
      <c r="A19" s="14" t="s">
        <v>23</v>
      </c>
      <c r="B19" s="15">
        <v>45366</v>
      </c>
      <c r="C19" s="16">
        <v>400</v>
      </c>
      <c r="D19" s="17">
        <v>150</v>
      </c>
      <c r="E19" s="17">
        <v>175</v>
      </c>
      <c r="F19" s="17">
        <v>175</v>
      </c>
      <c r="G19" s="16">
        <f t="shared" ref="G19:G27" si="2">SUM(C19:F19)</f>
        <v>900</v>
      </c>
    </row>
    <row r="20" spans="1:7" ht="15.75" x14ac:dyDescent="0.25">
      <c r="A20" s="18" t="s">
        <v>24</v>
      </c>
      <c r="B20" s="19">
        <v>45366</v>
      </c>
      <c r="C20" s="20">
        <v>311.68888888888893</v>
      </c>
      <c r="D20" s="21">
        <v>200</v>
      </c>
      <c r="E20" s="21">
        <v>200</v>
      </c>
      <c r="F20" s="21">
        <v>200</v>
      </c>
      <c r="G20" s="20">
        <f t="shared" si="2"/>
        <v>911.68888888888887</v>
      </c>
    </row>
    <row r="21" spans="1:7" ht="15.75" x14ac:dyDescent="0.25">
      <c r="A21" s="14" t="s">
        <v>7</v>
      </c>
      <c r="B21" s="15">
        <v>45366</v>
      </c>
      <c r="C21" s="16">
        <v>121.92747288665421</v>
      </c>
      <c r="D21" s="17">
        <v>133.33333333333331</v>
      </c>
      <c r="E21" s="17">
        <v>175</v>
      </c>
      <c r="F21" s="17">
        <v>150</v>
      </c>
      <c r="G21" s="16">
        <f t="shared" si="2"/>
        <v>580.26080621998756</v>
      </c>
    </row>
    <row r="22" spans="1:7" ht="15.75" x14ac:dyDescent="0.25">
      <c r="A22" s="14" t="s">
        <v>25</v>
      </c>
      <c r="B22" s="15">
        <v>45366</v>
      </c>
      <c r="C22" s="16">
        <v>162.85820444939853</v>
      </c>
      <c r="D22" s="17">
        <v>200</v>
      </c>
      <c r="E22" s="17">
        <v>200</v>
      </c>
      <c r="F22" s="17">
        <v>175</v>
      </c>
      <c r="G22" s="16">
        <f t="shared" si="2"/>
        <v>737.8582044493985</v>
      </c>
    </row>
    <row r="23" spans="1:7" ht="15.75" x14ac:dyDescent="0.25">
      <c r="A23" s="14" t="s">
        <v>26</v>
      </c>
      <c r="B23" s="15">
        <v>45366</v>
      </c>
      <c r="C23" s="16">
        <v>393.81176999101524</v>
      </c>
      <c r="D23" s="17">
        <v>183.33333333333331</v>
      </c>
      <c r="E23" s="17">
        <v>175</v>
      </c>
      <c r="F23" s="17">
        <v>150</v>
      </c>
      <c r="G23" s="16">
        <f t="shared" si="2"/>
        <v>902.14510332434861</v>
      </c>
    </row>
    <row r="24" spans="1:7" ht="15.75" x14ac:dyDescent="0.25">
      <c r="A24" s="14" t="s">
        <v>27</v>
      </c>
      <c r="B24" s="15">
        <v>45366</v>
      </c>
      <c r="C24" s="16">
        <v>324.67592592592592</v>
      </c>
      <c r="D24" s="17">
        <v>150</v>
      </c>
      <c r="E24" s="17">
        <v>175</v>
      </c>
      <c r="F24" s="17">
        <v>150</v>
      </c>
      <c r="G24" s="16">
        <f t="shared" si="2"/>
        <v>799.67592592592587</v>
      </c>
    </row>
    <row r="25" spans="1:7" ht="15.75" x14ac:dyDescent="0.25">
      <c r="A25" s="14" t="s">
        <v>28</v>
      </c>
      <c r="B25" s="15">
        <v>45366</v>
      </c>
      <c r="C25" s="16">
        <v>312.73132664437014</v>
      </c>
      <c r="D25" s="17">
        <v>183.33333333333331</v>
      </c>
      <c r="E25" s="17">
        <v>200</v>
      </c>
      <c r="F25" s="17">
        <v>150</v>
      </c>
      <c r="G25" s="16">
        <f t="shared" si="2"/>
        <v>846.06465997770351</v>
      </c>
    </row>
    <row r="26" spans="1:7" ht="15.75" x14ac:dyDescent="0.25">
      <c r="A26" s="14" t="s">
        <v>29</v>
      </c>
      <c r="B26" s="15">
        <v>45366</v>
      </c>
      <c r="C26" s="16">
        <v>36.455977834266434</v>
      </c>
      <c r="D26" s="17">
        <v>150</v>
      </c>
      <c r="E26" s="17">
        <v>150</v>
      </c>
      <c r="F26" s="17">
        <v>150</v>
      </c>
      <c r="G26" s="16">
        <f t="shared" si="2"/>
        <v>486.45597783426643</v>
      </c>
    </row>
    <row r="27" spans="1:7" ht="15.75" x14ac:dyDescent="0.25">
      <c r="A27" s="14" t="s">
        <v>30</v>
      </c>
      <c r="B27" s="15">
        <v>45366</v>
      </c>
      <c r="C27" s="16">
        <v>244.7049792386336</v>
      </c>
      <c r="D27" s="17">
        <v>183.33333333333331</v>
      </c>
      <c r="E27" s="17">
        <v>200</v>
      </c>
      <c r="F27" s="17">
        <v>175</v>
      </c>
      <c r="G27" s="16">
        <f t="shared" si="2"/>
        <v>803.03831257196691</v>
      </c>
    </row>
  </sheetData>
  <mergeCells count="8">
    <mergeCell ref="A14:G15"/>
    <mergeCell ref="A16:A17"/>
    <mergeCell ref="B16:B17"/>
    <mergeCell ref="C16:C17"/>
    <mergeCell ref="D16:D17"/>
    <mergeCell ref="E16:E17"/>
    <mergeCell ref="F16:F17"/>
    <mergeCell ref="G16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Langston, Renee</cp:lastModifiedBy>
  <dcterms:created xsi:type="dcterms:W3CDTF">2024-03-15T20:02:47Z</dcterms:created>
  <dcterms:modified xsi:type="dcterms:W3CDTF">2024-04-17T13:56:47Z</dcterms:modified>
</cp:coreProperties>
</file>