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abney\Documents\"/>
    </mc:Choice>
  </mc:AlternateContent>
  <bookViews>
    <workbookView xWindow="0" yWindow="0" windowWidth="28800" windowHeight="11310" autoFilterDateGrouping="0"/>
  </bookViews>
  <sheets>
    <sheet name="Sheet" sheetId="1" r:id="rId1"/>
  </sheets>
  <definedNames>
    <definedName name="_xlnm._FilterDatabase" localSheetId="0" hidden="1">Sheet!$A$4:$S$17</definedName>
  </definedNames>
  <calcPr calcId="162913"/>
</workbook>
</file>

<file path=xl/calcChain.xml><?xml version="1.0" encoding="utf-8"?>
<calcChain xmlns="http://schemas.openxmlformats.org/spreadsheetml/2006/main">
  <c r="S102" i="1" l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S201" i="1"/>
  <c r="S282" i="1" s="1"/>
  <c r="R201" i="1"/>
  <c r="R282" i="1" s="1"/>
  <c r="Q201" i="1"/>
  <c r="Q282" i="1" s="1"/>
  <c r="P201" i="1"/>
  <c r="O201" i="1"/>
  <c r="N201" i="1"/>
  <c r="M201" i="1"/>
  <c r="L201" i="1"/>
  <c r="K201" i="1"/>
  <c r="J201" i="1"/>
  <c r="I201" i="1"/>
  <c r="I282" i="1" s="1"/>
  <c r="H201" i="1"/>
  <c r="G201" i="1"/>
  <c r="G282" i="1" s="1"/>
  <c r="F201" i="1"/>
  <c r="F282" i="1" s="1"/>
  <c r="E201" i="1"/>
  <c r="D201" i="1"/>
  <c r="D282" i="1" s="1"/>
  <c r="C201" i="1"/>
  <c r="C282" i="1" s="1"/>
  <c r="H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S176" i="1"/>
  <c r="R176" i="1"/>
  <c r="R197" i="1" s="1"/>
  <c r="Q176" i="1"/>
  <c r="P176" i="1"/>
  <c r="P197" i="1" s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S154" i="1"/>
  <c r="S197" i="1" s="1"/>
  <c r="R154" i="1"/>
  <c r="Q154" i="1"/>
  <c r="Q197" i="1" s="1"/>
  <c r="P154" i="1"/>
  <c r="O154" i="1"/>
  <c r="N154" i="1"/>
  <c r="M154" i="1"/>
  <c r="L154" i="1"/>
  <c r="K154" i="1"/>
  <c r="K197" i="1" s="1"/>
  <c r="J154" i="1"/>
  <c r="J197" i="1" s="1"/>
  <c r="I154" i="1"/>
  <c r="I197" i="1" s="1"/>
  <c r="H154" i="1"/>
  <c r="G154" i="1"/>
  <c r="G197" i="1" s="1"/>
  <c r="F154" i="1"/>
  <c r="E154" i="1"/>
  <c r="D154" i="1"/>
  <c r="D197" i="1" s="1"/>
  <c r="C154" i="1"/>
  <c r="C197" i="1" s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L197" i="1" l="1"/>
  <c r="J282" i="1"/>
  <c r="M197" i="1"/>
  <c r="E197" i="1"/>
  <c r="H282" i="1"/>
  <c r="N197" i="1"/>
  <c r="O197" i="1"/>
  <c r="M282" i="1"/>
  <c r="L282" i="1"/>
  <c r="K282" i="1"/>
  <c r="F197" i="1"/>
  <c r="E282" i="1"/>
  <c r="I22" i="1"/>
  <c r="L31" i="1"/>
  <c r="N282" i="1"/>
  <c r="O282" i="1"/>
  <c r="N31" i="1"/>
  <c r="J96" i="1"/>
  <c r="P282" i="1"/>
  <c r="S137" i="1"/>
  <c r="S96" i="1"/>
  <c r="J31" i="1"/>
  <c r="R31" i="1"/>
  <c r="K137" i="1"/>
  <c r="J137" i="1"/>
  <c r="L137" i="1"/>
  <c r="K96" i="1"/>
  <c r="M137" i="1"/>
  <c r="N137" i="1"/>
  <c r="P137" i="1"/>
  <c r="Q137" i="1"/>
  <c r="O137" i="1"/>
  <c r="P96" i="1"/>
  <c r="R137" i="1"/>
  <c r="E137" i="1"/>
  <c r="G137" i="1"/>
  <c r="H137" i="1"/>
  <c r="H96" i="1"/>
  <c r="G96" i="1"/>
  <c r="L96" i="1"/>
  <c r="N22" i="1"/>
  <c r="Q31" i="1"/>
  <c r="M96" i="1"/>
  <c r="O22" i="1"/>
  <c r="N96" i="1"/>
  <c r="O96" i="1"/>
  <c r="Q96" i="1"/>
  <c r="R96" i="1"/>
  <c r="K64" i="1"/>
  <c r="I31" i="1"/>
  <c r="L64" i="1"/>
  <c r="E96" i="1"/>
  <c r="H22" i="1"/>
  <c r="J64" i="1"/>
  <c r="H31" i="1"/>
  <c r="G22" i="1"/>
  <c r="Q64" i="1"/>
  <c r="P31" i="1"/>
  <c r="O31" i="1"/>
  <c r="C31" i="1"/>
  <c r="S31" i="1"/>
  <c r="D31" i="1"/>
  <c r="K31" i="1"/>
  <c r="F22" i="1"/>
  <c r="O64" i="1"/>
  <c r="J22" i="1"/>
  <c r="M31" i="1"/>
  <c r="N64" i="1"/>
  <c r="P64" i="1"/>
  <c r="K22" i="1"/>
  <c r="L22" i="1"/>
  <c r="P22" i="1"/>
  <c r="Q22" i="1"/>
  <c r="F31" i="1"/>
  <c r="E31" i="1"/>
  <c r="D22" i="1"/>
  <c r="G31" i="1"/>
  <c r="M22" i="1"/>
  <c r="R22" i="1"/>
  <c r="C22" i="1"/>
  <c r="S22" i="1"/>
  <c r="E22" i="1"/>
  <c r="M64" i="1"/>
  <c r="S64" i="1"/>
  <c r="R64" i="1"/>
</calcChain>
</file>

<file path=xl/sharedStrings.xml><?xml version="1.0" encoding="utf-8"?>
<sst xmlns="http://schemas.openxmlformats.org/spreadsheetml/2006/main" count="482" uniqueCount="146">
  <si>
    <t>Incident Code</t>
  </si>
  <si>
    <t>Incident Type</t>
  </si>
  <si>
    <t>Number Of Incidents</t>
  </si>
  <si>
    <t>Number Of People</t>
  </si>
  <si>
    <t>Number Of Days</t>
  </si>
  <si>
    <t>Expulsions</t>
  </si>
  <si>
    <t>Corporal Punish</t>
  </si>
  <si>
    <t>Services Provided</t>
  </si>
  <si>
    <t>Harrassment</t>
  </si>
  <si>
    <t>Primary Disposition</t>
  </si>
  <si>
    <t>Reported to Law Enforcement</t>
  </si>
  <si>
    <t>Removed Officer</t>
  </si>
  <si>
    <t>Perpetrators</t>
  </si>
  <si>
    <t>Victims</t>
  </si>
  <si>
    <t>OSS</t>
  </si>
  <si>
    <t>ISS</t>
  </si>
  <si>
    <t>Alt School</t>
  </si>
  <si>
    <t xml:space="preserve">Grade: 02 </t>
  </si>
  <si>
    <t>S09</t>
  </si>
  <si>
    <t>Defiance of Authority</t>
  </si>
  <si>
    <t xml:space="preserve">Grade: 03 </t>
  </si>
  <si>
    <t>S17</t>
  </si>
  <si>
    <t>Fighting</t>
  </si>
  <si>
    <t xml:space="preserve">Grade: 04 </t>
  </si>
  <si>
    <t>S59</t>
  </si>
  <si>
    <t xml:space="preserve">Grade: 05 </t>
  </si>
  <si>
    <t>S05</t>
  </si>
  <si>
    <t>Assault</t>
  </si>
  <si>
    <t>BESSEMER CITY SCHOOLS 2023-2024 EOY SIR REPORT</t>
  </si>
  <si>
    <t>ABRAMS ELEMENTARY SCHOOL</t>
  </si>
  <si>
    <t>Inappropriate
 Use of Technology</t>
  </si>
  <si>
    <t>Number 
Of Incidents</t>
  </si>
  <si>
    <t>Students
 Involved</t>
  </si>
  <si>
    <t>Non Students 
Involved</t>
  </si>
  <si>
    <t>LEA Emp
 Victims</t>
  </si>
  <si>
    <t>Corporal
 Punishment</t>
  </si>
  <si>
    <t>Services
 Provided</t>
  </si>
  <si>
    <t>Primary
 Disposition</t>
  </si>
  <si>
    <t>Reported to 
Law Enforcement</t>
  </si>
  <si>
    <t>Total Incidents for AES</t>
  </si>
  <si>
    <t>GREENWOOD ELEMENTARY SCHOOL</t>
  </si>
  <si>
    <t xml:space="preserve">Grade: 0K </t>
  </si>
  <si>
    <t>Total Incidents for GES</t>
  </si>
  <si>
    <t>HARD ELEMENTARY SCHOOL</t>
  </si>
  <si>
    <t xml:space="preserve">Grade: 01 </t>
  </si>
  <si>
    <t>S26</t>
  </si>
  <si>
    <t>Profanity or Vulgarity</t>
  </si>
  <si>
    <t>S58</t>
  </si>
  <si>
    <t>Other Incidents Resulting in a State defined Disciplinary Action</t>
  </si>
  <si>
    <t>S12</t>
  </si>
  <si>
    <t>Disruptive Demonstrations</t>
  </si>
  <si>
    <t>S11</t>
  </si>
  <si>
    <t>S31</t>
  </si>
  <si>
    <t>Threats/Intimidation</t>
  </si>
  <si>
    <t>S60</t>
  </si>
  <si>
    <t>Vape/ Vapor, Possession</t>
  </si>
  <si>
    <t>S30</t>
  </si>
  <si>
    <t>Sexual Offenses - Other</t>
  </si>
  <si>
    <t>JONESBORO ELEMENTARY SCHOOL</t>
  </si>
  <si>
    <t>S15</t>
  </si>
  <si>
    <t>Drugs, Use</t>
  </si>
  <si>
    <t>S20</t>
  </si>
  <si>
    <t>Harassment</t>
  </si>
  <si>
    <t>S52</t>
  </si>
  <si>
    <t>Knife, Possession</t>
  </si>
  <si>
    <t>S36</t>
  </si>
  <si>
    <t>S13</t>
  </si>
  <si>
    <t>Drugs, Possession</t>
  </si>
  <si>
    <t>S61</t>
  </si>
  <si>
    <t>Vape/ Vapor, Usage</t>
  </si>
  <si>
    <t xml:space="preserve">WESTHILLS ELEMENTARY SCHOOL </t>
  </si>
  <si>
    <t>Total Incidents at HES</t>
  </si>
  <si>
    <t>Total Incidents JES</t>
  </si>
  <si>
    <t xml:space="preserve">Grade:  </t>
  </si>
  <si>
    <t>S10</t>
  </si>
  <si>
    <t>S99</t>
  </si>
  <si>
    <t>Local Use</t>
  </si>
  <si>
    <t>S24</t>
  </si>
  <si>
    <t>Bessemer City Middle School</t>
  </si>
  <si>
    <t xml:space="preserve">Grade: 06 </t>
  </si>
  <si>
    <t>S16</t>
  </si>
  <si>
    <t>S32</t>
  </si>
  <si>
    <t>Tobacco, Possession</t>
  </si>
  <si>
    <t>S64</t>
  </si>
  <si>
    <t>E-Cigarettes, Usage</t>
  </si>
  <si>
    <t xml:space="preserve">Grade: 07 </t>
  </si>
  <si>
    <t>S06</t>
  </si>
  <si>
    <t>Bomb Threat</t>
  </si>
  <si>
    <t>S22</t>
  </si>
  <si>
    <t>S29</t>
  </si>
  <si>
    <t>Sexual Harassment</t>
  </si>
  <si>
    <t>S63</t>
  </si>
  <si>
    <t>E-Cigarettes, Possession</t>
  </si>
  <si>
    <t xml:space="preserve">Grade: 08 </t>
  </si>
  <si>
    <t>S34</t>
  </si>
  <si>
    <t>Tobacco, Use</t>
  </si>
  <si>
    <t>S49</t>
  </si>
  <si>
    <t>Total Incidents for WES</t>
  </si>
  <si>
    <t>Total Incidents for BCMS</t>
  </si>
  <si>
    <t>Bessemer City High School</t>
  </si>
  <si>
    <t xml:space="preserve">Grade: 09 </t>
  </si>
  <si>
    <t>S35</t>
  </si>
  <si>
    <t>Trespassing</t>
  </si>
  <si>
    <t xml:space="preserve">Grade: 10 </t>
  </si>
  <si>
    <t>S37</t>
  </si>
  <si>
    <t>Handgun, Possession</t>
  </si>
  <si>
    <t>S55</t>
  </si>
  <si>
    <t xml:space="preserve">Grade: 11 </t>
  </si>
  <si>
    <t xml:space="preserve">Grade: 12 </t>
  </si>
  <si>
    <t>S27</t>
  </si>
  <si>
    <t>Robbery</t>
  </si>
  <si>
    <t>Vape/ Vapor
 Possession</t>
  </si>
  <si>
    <t>Inappropriate Use 
of Technology</t>
  </si>
  <si>
    <t>Other Incidents
 Resulting in a 
State defined
 Disciplinary Action</t>
  </si>
  <si>
    <t>Disruptive 
Demonstrations</t>
  </si>
  <si>
    <t>Disorderly Conduct 
- Other</t>
  </si>
  <si>
    <t>Other Incidents
 Resulting in a
 State defined 
Disciplinary Action</t>
  </si>
  <si>
    <t>Disorderly Conduct
 - Other</t>
  </si>
  <si>
    <t>Vape/ Vapor, 
Possession</t>
  </si>
  <si>
    <t>Truancy/
Unauthorized Absence</t>
  </si>
  <si>
    <t>Vape/ Vapor,
 Possession</t>
  </si>
  <si>
    <t>Disruptive
 Demonstrations</t>
  </si>
  <si>
    <t>Electronic Pagers
/Unauthorized 
Communication device</t>
  </si>
  <si>
    <t>Sexual Offenses 
- Other</t>
  </si>
  <si>
    <t>Disobedience
 - Persistent, Willful</t>
  </si>
  <si>
    <t>Disruptive
Demonstrations</t>
  </si>
  <si>
    <t>Electronic Pagers/
Unauthorized
 Communication device</t>
  </si>
  <si>
    <t>Inciting Other Students
to Create a Disturbance</t>
  </si>
  <si>
    <t>Sexual Offenses
 - Other</t>
  </si>
  <si>
    <t>Inappropriate Use
 of Technology</t>
  </si>
  <si>
    <t>Other Incidents
 Resulting in a
 State defined
 Disciplinary Action</t>
  </si>
  <si>
    <t>E-Cigarettes,
 Possession</t>
  </si>
  <si>
    <t>Electronic Pagers/
Unauthorized 
Communication device</t>
  </si>
  <si>
    <t>Inciting Other Students 
to Create a Disturbance</t>
  </si>
  <si>
    <t>Other Weapon, 
Possession</t>
  </si>
  <si>
    <t>Inciting Other Students
 to Create a Disturbance</t>
  </si>
  <si>
    <t>Other/Unknown Weapon,
 Possession</t>
  </si>
  <si>
    <t>E-Cigarettes, 
Possession</t>
  </si>
  <si>
    <t>Disobedience - 
Persistent, Willful</t>
  </si>
  <si>
    <t>Electronic Pagers/
Unauthorized Communication device</t>
  </si>
  <si>
    <t>Total Incidents for BCHS</t>
  </si>
  <si>
    <t>Alt School 
Setting</t>
  </si>
  <si>
    <t>Removed
 by Officer</t>
  </si>
  <si>
    <t>Larceny/Theft/Robbery/
Possession of 
Stolen Property</t>
  </si>
  <si>
    <t>Other Incidents
 Resulting in a 
State defined 
Disciplinary Action</t>
  </si>
  <si>
    <t>Disobedience -
 Persistent, Willful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</si>
</sst>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F5FC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 applyProtection="1"/>
    <xf numFmtId="0" fontId="1" fillId="0" borderId="1" xfId="0" applyFont="1" applyBorder="1" applyProtection="1"/>
    <xf numFmtId="0" fontId="0" fillId="0" borderId="1" xfId="0" applyFont="1" applyBorder="1" applyAlignment="1" applyProtection="1"/>
    <xf numFmtId="0" fontId="0" fillId="0" borderId="1" xfId="0" applyBorder="1" applyProtection="1"/>
    <xf numFmtId="1" fontId="0" fillId="0" borderId="1" xfId="0" applyNumberFormat="1" applyFont="1" applyBorder="1" applyAlignment="1" applyProtection="1">
      <alignment horizontal="center"/>
    </xf>
    <xf numFmtId="0" fontId="1" fillId="0" borderId="0" xfId="0" applyFont="1"/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5FC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82"/>
  <sheetViews>
    <sheetView tabSelected="1" workbookViewId="0">
      <pane ySplit="4" topLeftCell="A5" activePane="bottomLeft" state="frozen"/>
      <selection pane="bottomLeft" activeCell="E191" sqref="E191"/>
    </sheetView>
  </sheetViews>
  <sheetFormatPr defaultRowHeight="15" outlineLevelRow="1" x14ac:dyDescent="0.25"/>
  <cols>
    <col min="1" max="1" width="15.28515625" style="1" customWidth="1"/>
    <col min="2" max="2" width="22.42578125" style="17" customWidth="1"/>
    <col min="3" max="3" width="14" style="5" customWidth="1"/>
    <col min="4" max="4" width="12.140625" style="5" customWidth="1"/>
    <col min="5" max="5" width="13.5703125" style="5" customWidth="1"/>
    <col min="6" max="6" width="12.5703125" style="5" customWidth="1"/>
    <col min="7" max="7" width="10.140625" style="5" customWidth="1"/>
    <col min="8" max="8" width="12.42578125" style="5" customWidth="1"/>
    <col min="9" max="9" width="8" style="5" customWidth="1"/>
    <col min="10" max="10" width="8.42578125" style="5" customWidth="1"/>
    <col min="11" max="11" width="11.28515625" style="5" customWidth="1"/>
    <col min="12" max="12" width="13.85546875" style="5" customWidth="1"/>
    <col min="13" max="13" width="12.85546875" style="5" customWidth="1"/>
    <col min="14" max="14" width="13.7109375" style="5" customWidth="1"/>
    <col min="15" max="15" width="13.42578125" style="5" customWidth="1"/>
    <col min="16" max="16" width="13.85546875" style="5" customWidth="1"/>
    <col min="17" max="17" width="13.42578125" style="5" customWidth="1"/>
    <col min="18" max="18" width="16.28515625" style="5" customWidth="1"/>
    <col min="19" max="19" width="12.85546875" style="5" customWidth="1"/>
  </cols>
  <sheetData>
    <row r="1" spans="1:19" ht="24.75" x14ac:dyDescent="0.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ht="18.75" x14ac:dyDescent="0.4">
      <c r="A2" s="23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</row>
    <row r="3" spans="1:19" x14ac:dyDescent="0.25">
      <c r="A3" s="13" t="s">
        <v>0</v>
      </c>
      <c r="B3" s="15" t="s">
        <v>1</v>
      </c>
      <c r="C3" s="14" t="s">
        <v>31</v>
      </c>
      <c r="D3" s="3" t="s">
        <v>3</v>
      </c>
      <c r="E3" s="4"/>
      <c r="F3" s="4"/>
      <c r="G3" s="4"/>
      <c r="H3" s="4"/>
      <c r="I3" s="3" t="s">
        <v>4</v>
      </c>
      <c r="J3" s="4"/>
      <c r="K3" s="4"/>
      <c r="L3" s="4"/>
      <c r="M3" s="15" t="s">
        <v>5</v>
      </c>
      <c r="N3" s="14" t="s">
        <v>35</v>
      </c>
      <c r="O3" s="14" t="s">
        <v>36</v>
      </c>
      <c r="P3" s="15" t="s">
        <v>8</v>
      </c>
      <c r="Q3" s="14" t="s">
        <v>37</v>
      </c>
      <c r="R3" s="14" t="s">
        <v>38</v>
      </c>
      <c r="S3" s="14" t="s">
        <v>142</v>
      </c>
    </row>
    <row r="4" spans="1:19" s="6" customFormat="1" ht="30" x14ac:dyDescent="0.25">
      <c r="A4" s="13" t="s">
        <v>0</v>
      </c>
      <c r="B4" s="15" t="s">
        <v>1</v>
      </c>
      <c r="C4" s="15" t="s">
        <v>2</v>
      </c>
      <c r="D4" s="7" t="s">
        <v>32</v>
      </c>
      <c r="E4" s="7" t="s">
        <v>33</v>
      </c>
      <c r="F4" s="8" t="s">
        <v>12</v>
      </c>
      <c r="G4" s="8" t="s">
        <v>13</v>
      </c>
      <c r="H4" s="7" t="s">
        <v>34</v>
      </c>
      <c r="I4" s="8" t="s">
        <v>14</v>
      </c>
      <c r="J4" s="8" t="s">
        <v>15</v>
      </c>
      <c r="K4" s="8" t="s">
        <v>16</v>
      </c>
      <c r="L4" s="7" t="s">
        <v>141</v>
      </c>
      <c r="M4" s="15" t="s">
        <v>5</v>
      </c>
      <c r="N4" s="15" t="s">
        <v>6</v>
      </c>
      <c r="O4" s="15" t="s">
        <v>7</v>
      </c>
      <c r="P4" s="15" t="s">
        <v>8</v>
      </c>
      <c r="Q4" s="15" t="s">
        <v>9</v>
      </c>
      <c r="R4" s="15" t="s">
        <v>10</v>
      </c>
      <c r="S4" s="15" t="s">
        <v>11</v>
      </c>
    </row>
    <row r="5" spans="1:19" x14ac:dyDescent="0.25">
      <c r="A5" s="2" t="s">
        <v>44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outlineLevel="1" x14ac:dyDescent="0.25">
      <c r="A6" s="1" t="s">
        <v>26</v>
      </c>
      <c r="B6" s="17" t="s">
        <v>27</v>
      </c>
      <c r="C6" s="5">
        <v>1</v>
      </c>
      <c r="D6" s="5">
        <v>1</v>
      </c>
      <c r="E6" s="5">
        <v>0</v>
      </c>
      <c r="F6" s="5">
        <v>1</v>
      </c>
      <c r="G6" s="5">
        <v>0</v>
      </c>
      <c r="H6" s="5">
        <v>0</v>
      </c>
      <c r="I6" s="5">
        <v>4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</row>
    <row r="7" spans="1:19" outlineLevel="1" x14ac:dyDescent="0.25">
      <c r="A7" s="1" t="s">
        <v>18</v>
      </c>
      <c r="B7" s="17" t="s">
        <v>19</v>
      </c>
      <c r="C7" s="5">
        <v>2</v>
      </c>
      <c r="D7" s="5">
        <v>2</v>
      </c>
      <c r="E7" s="5">
        <v>0</v>
      </c>
      <c r="F7" s="5">
        <v>2</v>
      </c>
      <c r="G7" s="5">
        <v>0</v>
      </c>
      <c r="H7" s="5">
        <v>0</v>
      </c>
      <c r="I7" s="5">
        <v>4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</row>
    <row r="8" spans="1:19" x14ac:dyDescent="0.25">
      <c r="A8" s="1" t="s">
        <v>59</v>
      </c>
      <c r="B8" s="17" t="s">
        <v>60</v>
      </c>
      <c r="C8" s="5">
        <v>1</v>
      </c>
      <c r="D8" s="5">
        <v>1</v>
      </c>
      <c r="E8" s="5">
        <v>0</v>
      </c>
      <c r="F8" s="5">
        <v>1</v>
      </c>
      <c r="G8" s="5">
        <v>0</v>
      </c>
      <c r="H8" s="5">
        <v>0</v>
      </c>
      <c r="I8" s="5">
        <v>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</row>
    <row r="9" spans="1:19" outlineLevel="1" x14ac:dyDescent="0.25">
      <c r="C9" s="10">
        <f t="shared" ref="C9:S9" si="0">SUBTOTAL(9,C6:C8)</f>
        <v>4</v>
      </c>
      <c r="D9" s="10">
        <f t="shared" si="0"/>
        <v>4</v>
      </c>
      <c r="E9" s="10">
        <f t="shared" si="0"/>
        <v>0</v>
      </c>
      <c r="F9" s="10">
        <f t="shared" si="0"/>
        <v>4</v>
      </c>
      <c r="G9" s="10">
        <f t="shared" si="0"/>
        <v>0</v>
      </c>
      <c r="H9" s="10">
        <f t="shared" si="0"/>
        <v>0</v>
      </c>
      <c r="I9" s="10">
        <f t="shared" si="0"/>
        <v>10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0">
        <f t="shared" si="0"/>
        <v>0</v>
      </c>
      <c r="P9" s="10">
        <f t="shared" si="0"/>
        <v>0</v>
      </c>
      <c r="Q9" s="10">
        <f t="shared" si="0"/>
        <v>0</v>
      </c>
      <c r="R9" s="10">
        <f t="shared" si="0"/>
        <v>0</v>
      </c>
      <c r="S9" s="10">
        <f t="shared" si="0"/>
        <v>0</v>
      </c>
    </row>
    <row r="10" spans="1:19" outlineLevel="1" x14ac:dyDescent="0.25">
      <c r="A10" s="2" t="s">
        <v>17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1" t="s">
        <v>21</v>
      </c>
      <c r="B11" s="17" t="s">
        <v>22</v>
      </c>
      <c r="C11" s="5">
        <v>1</v>
      </c>
      <c r="D11" s="5">
        <v>1</v>
      </c>
      <c r="E11" s="5">
        <v>0</v>
      </c>
      <c r="F11" s="5">
        <v>1</v>
      </c>
      <c r="G11" s="5">
        <v>0</v>
      </c>
      <c r="H11" s="5">
        <v>0</v>
      </c>
      <c r="I11" s="5">
        <v>3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30" outlineLevel="1" x14ac:dyDescent="0.25">
      <c r="A12" s="1" t="s">
        <v>24</v>
      </c>
      <c r="B12" s="18" t="s">
        <v>112</v>
      </c>
      <c r="C12" s="5">
        <v>1</v>
      </c>
      <c r="D12" s="5">
        <v>1</v>
      </c>
      <c r="E12" s="5">
        <v>0</v>
      </c>
      <c r="F12" s="5">
        <v>1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30" outlineLevel="1" x14ac:dyDescent="0.25">
      <c r="A13" s="1" t="s">
        <v>54</v>
      </c>
      <c r="B13" s="18" t="s">
        <v>111</v>
      </c>
      <c r="C13" s="5">
        <v>1</v>
      </c>
      <c r="D13" s="5">
        <v>1</v>
      </c>
      <c r="E13" s="5">
        <v>0</v>
      </c>
      <c r="F13" s="5">
        <v>1</v>
      </c>
      <c r="G13" s="5">
        <v>0</v>
      </c>
      <c r="H13" s="5">
        <v>0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x14ac:dyDescent="0.25">
      <c r="C14" s="10">
        <f t="shared" ref="C14:S14" si="1">SUBTOTAL(9,C11:C13)</f>
        <v>3</v>
      </c>
      <c r="D14" s="10">
        <f t="shared" si="1"/>
        <v>3</v>
      </c>
      <c r="E14" s="10">
        <f t="shared" si="1"/>
        <v>0</v>
      </c>
      <c r="F14" s="10">
        <f t="shared" si="1"/>
        <v>3</v>
      </c>
      <c r="G14" s="10">
        <f t="shared" si="1"/>
        <v>0</v>
      </c>
      <c r="H14" s="10">
        <f t="shared" si="1"/>
        <v>0</v>
      </c>
      <c r="I14" s="10">
        <f t="shared" si="1"/>
        <v>7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10">
        <f t="shared" si="1"/>
        <v>0</v>
      </c>
      <c r="P14" s="10">
        <f t="shared" si="1"/>
        <v>0</v>
      </c>
      <c r="Q14" s="10">
        <f t="shared" si="1"/>
        <v>0</v>
      </c>
      <c r="R14" s="10">
        <f t="shared" si="1"/>
        <v>0</v>
      </c>
      <c r="S14" s="10">
        <f t="shared" si="1"/>
        <v>0</v>
      </c>
    </row>
    <row r="15" spans="1:19" outlineLevel="1" x14ac:dyDescent="0.25">
      <c r="A15" s="2" t="s">
        <v>23</v>
      </c>
      <c r="B15" s="16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outlineLevel="1" x14ac:dyDescent="0.25">
      <c r="A16" s="1" t="s">
        <v>21</v>
      </c>
      <c r="B16" s="17" t="s">
        <v>22</v>
      </c>
      <c r="C16" s="5">
        <v>2</v>
      </c>
      <c r="D16" s="5">
        <v>2</v>
      </c>
      <c r="E16" s="5">
        <v>0</v>
      </c>
      <c r="F16" s="5">
        <v>2</v>
      </c>
      <c r="G16" s="5">
        <v>0</v>
      </c>
      <c r="H16" s="5">
        <v>0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outlineLevel="1" x14ac:dyDescent="0.25">
      <c r="C17" s="10">
        <f t="shared" ref="C17:S17" si="2">SUBTOTAL(9,C16)</f>
        <v>2</v>
      </c>
      <c r="D17" s="10">
        <f t="shared" si="2"/>
        <v>2</v>
      </c>
      <c r="E17" s="10">
        <f t="shared" si="2"/>
        <v>0</v>
      </c>
      <c r="F17" s="10">
        <f t="shared" si="2"/>
        <v>2</v>
      </c>
      <c r="G17" s="10">
        <f t="shared" si="2"/>
        <v>0</v>
      </c>
      <c r="H17" s="10">
        <f t="shared" si="2"/>
        <v>0</v>
      </c>
      <c r="I17" s="10">
        <f t="shared" si="2"/>
        <v>2</v>
      </c>
      <c r="J17" s="10">
        <f t="shared" si="2"/>
        <v>0</v>
      </c>
      <c r="K17" s="10">
        <f t="shared" si="2"/>
        <v>0</v>
      </c>
      <c r="L17" s="10">
        <f t="shared" si="2"/>
        <v>0</v>
      </c>
      <c r="M17" s="10">
        <f t="shared" si="2"/>
        <v>0</v>
      </c>
      <c r="N17" s="10">
        <f t="shared" si="2"/>
        <v>0</v>
      </c>
      <c r="O17" s="10">
        <f t="shared" si="2"/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</row>
    <row r="18" spans="1:19" x14ac:dyDescent="0.25">
      <c r="A18" s="2" t="s">
        <v>25</v>
      </c>
      <c r="B18" s="1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5">
      <c r="A19" s="1" t="s">
        <v>18</v>
      </c>
      <c r="B19" s="17" t="s">
        <v>19</v>
      </c>
      <c r="C19" s="5">
        <v>1</v>
      </c>
      <c r="D19" s="5">
        <v>1</v>
      </c>
      <c r="E19" s="5">
        <v>0</v>
      </c>
      <c r="F19" s="5">
        <v>1</v>
      </c>
      <c r="G19" s="5">
        <v>0</v>
      </c>
      <c r="H19" s="5">
        <v>0</v>
      </c>
      <c r="I19" s="5">
        <v>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x14ac:dyDescent="0.25">
      <c r="A20" s="1" t="s">
        <v>21</v>
      </c>
      <c r="B20" s="17" t="s">
        <v>22</v>
      </c>
      <c r="C20" s="5">
        <v>1</v>
      </c>
      <c r="D20" s="5">
        <v>2</v>
      </c>
      <c r="E20" s="5">
        <v>0</v>
      </c>
      <c r="F20" s="5">
        <v>2</v>
      </c>
      <c r="G20" s="5">
        <v>0</v>
      </c>
      <c r="H20" s="5">
        <v>0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x14ac:dyDescent="0.25">
      <c r="C21" s="10">
        <f t="shared" ref="C21:S21" si="3">SUBTOTAL(9,C19:C20)</f>
        <v>2</v>
      </c>
      <c r="D21" s="10">
        <f t="shared" si="3"/>
        <v>3</v>
      </c>
      <c r="E21" s="10">
        <f t="shared" si="3"/>
        <v>0</v>
      </c>
      <c r="F21" s="10">
        <f t="shared" si="3"/>
        <v>3</v>
      </c>
      <c r="G21" s="10">
        <f t="shared" si="3"/>
        <v>0</v>
      </c>
      <c r="H21" s="10">
        <f t="shared" si="3"/>
        <v>0</v>
      </c>
      <c r="I21" s="10">
        <f t="shared" si="3"/>
        <v>6</v>
      </c>
      <c r="J21" s="10">
        <f t="shared" si="3"/>
        <v>0</v>
      </c>
      <c r="K21" s="10">
        <f t="shared" si="3"/>
        <v>0</v>
      </c>
      <c r="L21" s="10">
        <f t="shared" si="3"/>
        <v>0</v>
      </c>
      <c r="M21" s="10">
        <f t="shared" si="3"/>
        <v>0</v>
      </c>
      <c r="N21" s="10">
        <f t="shared" si="3"/>
        <v>0</v>
      </c>
      <c r="O21" s="10">
        <f t="shared" si="3"/>
        <v>0</v>
      </c>
      <c r="P21" s="10">
        <f t="shared" si="3"/>
        <v>0</v>
      </c>
      <c r="Q21" s="10">
        <f t="shared" si="3"/>
        <v>0</v>
      </c>
      <c r="R21" s="10">
        <f t="shared" si="3"/>
        <v>0</v>
      </c>
      <c r="S21" s="10">
        <f t="shared" si="3"/>
        <v>0</v>
      </c>
    </row>
    <row r="22" spans="1:19" x14ac:dyDescent="0.25">
      <c r="A22" s="11" t="s">
        <v>39</v>
      </c>
      <c r="B22" s="12"/>
      <c r="C22" s="10">
        <f t="shared" ref="C22:S22" si="4">SUBTOTAL(9,C6:C21)</f>
        <v>11</v>
      </c>
      <c r="D22" s="10">
        <f t="shared" si="4"/>
        <v>12</v>
      </c>
      <c r="E22" s="10">
        <f t="shared" si="4"/>
        <v>0</v>
      </c>
      <c r="F22" s="10">
        <f t="shared" si="4"/>
        <v>12</v>
      </c>
      <c r="G22" s="10">
        <f t="shared" si="4"/>
        <v>0</v>
      </c>
      <c r="H22" s="10">
        <f t="shared" si="4"/>
        <v>0</v>
      </c>
      <c r="I22" s="10">
        <f t="shared" si="4"/>
        <v>25</v>
      </c>
      <c r="J22" s="10">
        <f t="shared" si="4"/>
        <v>0</v>
      </c>
      <c r="K22" s="10">
        <f t="shared" si="4"/>
        <v>0</v>
      </c>
      <c r="L22" s="10">
        <f t="shared" si="4"/>
        <v>0</v>
      </c>
      <c r="M22" s="10">
        <f t="shared" si="4"/>
        <v>0</v>
      </c>
      <c r="N22" s="10">
        <f t="shared" si="4"/>
        <v>0</v>
      </c>
      <c r="O22" s="10">
        <f t="shared" si="4"/>
        <v>0</v>
      </c>
      <c r="P22" s="10">
        <f t="shared" si="4"/>
        <v>0</v>
      </c>
      <c r="Q22" s="10">
        <f t="shared" si="4"/>
        <v>0</v>
      </c>
      <c r="R22" s="10">
        <f t="shared" si="4"/>
        <v>0</v>
      </c>
      <c r="S22" s="10">
        <f t="shared" si="4"/>
        <v>0</v>
      </c>
    </row>
    <row r="23" spans="1:19" ht="18.75" x14ac:dyDescent="0.4">
      <c r="A23" s="23" t="s">
        <v>40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2" t="s">
        <v>20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5">
      <c r="A25" s="1" t="s">
        <v>21</v>
      </c>
      <c r="B25" s="17" t="s">
        <v>22</v>
      </c>
      <c r="C25" s="5">
        <v>1</v>
      </c>
      <c r="D25" s="5">
        <v>1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5">
        <v>4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x14ac:dyDescent="0.25">
      <c r="A26" s="1" t="s">
        <v>61</v>
      </c>
      <c r="B26" s="17" t="s">
        <v>62</v>
      </c>
      <c r="C26" s="5">
        <v>2</v>
      </c>
      <c r="D26" s="5">
        <v>2</v>
      </c>
      <c r="E26" s="5">
        <v>0</v>
      </c>
      <c r="F26" s="5">
        <v>2</v>
      </c>
      <c r="G26" s="5">
        <v>0</v>
      </c>
      <c r="H26" s="5">
        <v>0</v>
      </c>
      <c r="I26" s="5">
        <v>6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x14ac:dyDescent="0.25">
      <c r="C27" s="10">
        <f t="shared" ref="C27:S27" si="5">SUBTOTAL(9,C25:C26)</f>
        <v>3</v>
      </c>
      <c r="D27" s="10">
        <f t="shared" si="5"/>
        <v>3</v>
      </c>
      <c r="E27" s="10">
        <f t="shared" si="5"/>
        <v>0</v>
      </c>
      <c r="F27" s="10">
        <f t="shared" si="5"/>
        <v>3</v>
      </c>
      <c r="G27" s="10">
        <f t="shared" si="5"/>
        <v>0</v>
      </c>
      <c r="H27" s="10">
        <f t="shared" si="5"/>
        <v>0</v>
      </c>
      <c r="I27" s="10">
        <f t="shared" si="5"/>
        <v>6</v>
      </c>
      <c r="J27" s="10">
        <f t="shared" si="5"/>
        <v>4</v>
      </c>
      <c r="K27" s="10">
        <f t="shared" si="5"/>
        <v>0</v>
      </c>
      <c r="L27" s="10">
        <f t="shared" si="5"/>
        <v>0</v>
      </c>
      <c r="M27" s="10">
        <f t="shared" si="5"/>
        <v>0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</row>
    <row r="28" spans="1:19" x14ac:dyDescent="0.25">
      <c r="A28" s="2" t="s">
        <v>23</v>
      </c>
      <c r="B28" s="1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A29" s="1" t="s">
        <v>18</v>
      </c>
      <c r="B29" s="17" t="s">
        <v>19</v>
      </c>
      <c r="C29" s="5">
        <v>2</v>
      </c>
      <c r="D29" s="5">
        <v>2</v>
      </c>
      <c r="E29" s="5">
        <v>0</v>
      </c>
      <c r="F29" s="5">
        <v>2</v>
      </c>
      <c r="G29" s="5">
        <v>0</v>
      </c>
      <c r="H29" s="5">
        <v>0</v>
      </c>
      <c r="I29" s="5">
        <v>6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x14ac:dyDescent="0.25">
      <c r="C30" s="10">
        <f t="shared" ref="C30:S30" si="6">SUBTOTAL(9,C29)</f>
        <v>2</v>
      </c>
      <c r="D30" s="10">
        <f t="shared" si="6"/>
        <v>2</v>
      </c>
      <c r="E30" s="10">
        <f t="shared" si="6"/>
        <v>0</v>
      </c>
      <c r="F30" s="10">
        <f t="shared" si="6"/>
        <v>2</v>
      </c>
      <c r="G30" s="10">
        <f t="shared" si="6"/>
        <v>0</v>
      </c>
      <c r="H30" s="10">
        <f t="shared" si="6"/>
        <v>0</v>
      </c>
      <c r="I30" s="10">
        <f t="shared" si="6"/>
        <v>6</v>
      </c>
      <c r="J30" s="10">
        <f t="shared" si="6"/>
        <v>0</v>
      </c>
      <c r="K30" s="10">
        <f t="shared" si="6"/>
        <v>0</v>
      </c>
      <c r="L30" s="10">
        <f t="shared" si="6"/>
        <v>0</v>
      </c>
      <c r="M30" s="10">
        <f t="shared" si="6"/>
        <v>0</v>
      </c>
      <c r="N30" s="10">
        <f t="shared" si="6"/>
        <v>0</v>
      </c>
      <c r="O30" s="10">
        <f t="shared" si="6"/>
        <v>0</v>
      </c>
      <c r="P30" s="10">
        <f t="shared" si="6"/>
        <v>0</v>
      </c>
      <c r="Q30" s="10">
        <f t="shared" si="6"/>
        <v>0</v>
      </c>
      <c r="R30" s="10">
        <f t="shared" si="6"/>
        <v>0</v>
      </c>
      <c r="S30" s="10">
        <f t="shared" si="6"/>
        <v>0</v>
      </c>
    </row>
    <row r="31" spans="1:19" x14ac:dyDescent="0.25">
      <c r="A31" s="11" t="s">
        <v>42</v>
      </c>
      <c r="B31" s="12"/>
      <c r="C31" s="10">
        <f t="shared" ref="C31:S31" si="7">SUBTOTAL(9,C25:C30)</f>
        <v>5</v>
      </c>
      <c r="D31" s="10">
        <f t="shared" si="7"/>
        <v>5</v>
      </c>
      <c r="E31" s="10">
        <f t="shared" si="7"/>
        <v>0</v>
      </c>
      <c r="F31" s="10">
        <f t="shared" si="7"/>
        <v>5</v>
      </c>
      <c r="G31" s="10">
        <f t="shared" si="7"/>
        <v>0</v>
      </c>
      <c r="H31" s="10">
        <f t="shared" si="7"/>
        <v>0</v>
      </c>
      <c r="I31" s="10">
        <f t="shared" si="7"/>
        <v>12</v>
      </c>
      <c r="J31" s="10">
        <f t="shared" si="7"/>
        <v>4</v>
      </c>
      <c r="K31" s="10">
        <f t="shared" si="7"/>
        <v>0</v>
      </c>
      <c r="L31" s="10">
        <f t="shared" si="7"/>
        <v>0</v>
      </c>
      <c r="M31" s="10">
        <f t="shared" si="7"/>
        <v>0</v>
      </c>
      <c r="N31" s="10">
        <f t="shared" si="7"/>
        <v>0</v>
      </c>
      <c r="O31" s="10">
        <f t="shared" si="7"/>
        <v>0</v>
      </c>
      <c r="P31" s="10">
        <f t="shared" si="7"/>
        <v>0</v>
      </c>
      <c r="Q31" s="10">
        <f t="shared" si="7"/>
        <v>0</v>
      </c>
      <c r="R31" s="10">
        <f t="shared" si="7"/>
        <v>0</v>
      </c>
      <c r="S31" s="10">
        <f t="shared" si="7"/>
        <v>0</v>
      </c>
    </row>
    <row r="32" spans="1:19" ht="18.75" x14ac:dyDescent="0.4">
      <c r="A32" s="23" t="s">
        <v>43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</row>
    <row r="33" spans="1:19" x14ac:dyDescent="0.25">
      <c r="A33" s="2" t="s">
        <v>41</v>
      </c>
      <c r="B33" s="1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60" x14ac:dyDescent="0.25">
      <c r="A34" s="1" t="s">
        <v>47</v>
      </c>
      <c r="B34" s="18" t="s">
        <v>113</v>
      </c>
      <c r="C34" s="5">
        <v>1</v>
      </c>
      <c r="D34" s="5">
        <v>1</v>
      </c>
      <c r="E34" s="5">
        <v>2</v>
      </c>
      <c r="F34" s="5">
        <v>1</v>
      </c>
      <c r="G34" s="5">
        <v>1</v>
      </c>
      <c r="H34" s="5">
        <v>1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x14ac:dyDescent="0.25">
      <c r="C35" s="10">
        <f t="shared" ref="C35:S35" si="8">SUBTOTAL(9,C34)</f>
        <v>1</v>
      </c>
      <c r="D35" s="10">
        <f t="shared" si="8"/>
        <v>1</v>
      </c>
      <c r="E35" s="10">
        <f t="shared" si="8"/>
        <v>2</v>
      </c>
      <c r="F35" s="10">
        <f t="shared" si="8"/>
        <v>1</v>
      </c>
      <c r="G35" s="10">
        <f t="shared" si="8"/>
        <v>1</v>
      </c>
      <c r="H35" s="10">
        <f t="shared" si="8"/>
        <v>1</v>
      </c>
      <c r="I35" s="10">
        <f t="shared" si="8"/>
        <v>2</v>
      </c>
      <c r="J35" s="10">
        <f t="shared" si="8"/>
        <v>0</v>
      </c>
      <c r="K35" s="10">
        <f t="shared" si="8"/>
        <v>0</v>
      </c>
      <c r="L35" s="10">
        <f t="shared" si="8"/>
        <v>0</v>
      </c>
      <c r="M35" s="10">
        <f t="shared" si="8"/>
        <v>0</v>
      </c>
      <c r="N35" s="10">
        <f t="shared" si="8"/>
        <v>0</v>
      </c>
      <c r="O35" s="10">
        <f t="shared" si="8"/>
        <v>0</v>
      </c>
      <c r="P35" s="10">
        <f t="shared" si="8"/>
        <v>0</v>
      </c>
      <c r="Q35" s="10">
        <f t="shared" si="8"/>
        <v>0</v>
      </c>
      <c r="R35" s="10">
        <f t="shared" si="8"/>
        <v>0</v>
      </c>
      <c r="S35" s="10">
        <f t="shared" si="8"/>
        <v>0</v>
      </c>
    </row>
    <row r="36" spans="1:19" x14ac:dyDescent="0.25">
      <c r="A36" s="2" t="s">
        <v>44</v>
      </c>
      <c r="B36" s="16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30" x14ac:dyDescent="0.25">
      <c r="A37" s="1" t="s">
        <v>49</v>
      </c>
      <c r="B37" s="18" t="s">
        <v>114</v>
      </c>
      <c r="C37" s="5">
        <v>2</v>
      </c>
      <c r="D37" s="5">
        <v>2</v>
      </c>
      <c r="E37" s="5">
        <v>2</v>
      </c>
      <c r="F37" s="5">
        <v>2</v>
      </c>
      <c r="G37" s="5">
        <v>0</v>
      </c>
      <c r="H37" s="5">
        <v>0</v>
      </c>
      <c r="I37" s="5">
        <v>4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</row>
    <row r="38" spans="1:19" x14ac:dyDescent="0.25">
      <c r="C38" s="10">
        <f t="shared" ref="C38:S38" si="9">SUBTOTAL(9,C37)</f>
        <v>2</v>
      </c>
      <c r="D38" s="10">
        <f t="shared" si="9"/>
        <v>2</v>
      </c>
      <c r="E38" s="10">
        <f t="shared" si="9"/>
        <v>2</v>
      </c>
      <c r="F38" s="10">
        <f t="shared" si="9"/>
        <v>2</v>
      </c>
      <c r="G38" s="10">
        <f t="shared" si="9"/>
        <v>0</v>
      </c>
      <c r="H38" s="10">
        <f t="shared" si="9"/>
        <v>0</v>
      </c>
      <c r="I38" s="10">
        <f t="shared" si="9"/>
        <v>4</v>
      </c>
      <c r="J38" s="10">
        <f t="shared" si="9"/>
        <v>0</v>
      </c>
      <c r="K38" s="10">
        <f t="shared" si="9"/>
        <v>0</v>
      </c>
      <c r="L38" s="10">
        <f t="shared" si="9"/>
        <v>0</v>
      </c>
      <c r="M38" s="10">
        <f t="shared" si="9"/>
        <v>0</v>
      </c>
      <c r="N38" s="10">
        <f t="shared" si="9"/>
        <v>0</v>
      </c>
      <c r="O38" s="10">
        <f t="shared" si="9"/>
        <v>0</v>
      </c>
      <c r="P38" s="10">
        <f t="shared" si="9"/>
        <v>0</v>
      </c>
      <c r="Q38" s="10">
        <f t="shared" si="9"/>
        <v>0</v>
      </c>
      <c r="R38" s="10">
        <f t="shared" si="9"/>
        <v>0</v>
      </c>
      <c r="S38" s="10">
        <f t="shared" si="9"/>
        <v>0</v>
      </c>
    </row>
    <row r="39" spans="1:19" x14ac:dyDescent="0.25">
      <c r="A39" s="2" t="s">
        <v>17</v>
      </c>
      <c r="B39" s="1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25">
      <c r="A40" s="1" t="s">
        <v>26</v>
      </c>
      <c r="B40" s="17" t="s">
        <v>27</v>
      </c>
      <c r="C40" s="5">
        <v>1</v>
      </c>
      <c r="D40" s="5">
        <v>2</v>
      </c>
      <c r="E40" s="5">
        <v>1</v>
      </c>
      <c r="F40" s="5">
        <v>1</v>
      </c>
      <c r="G40" s="5">
        <v>1</v>
      </c>
      <c r="H40" s="5">
        <v>1</v>
      </c>
      <c r="I40" s="5">
        <v>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</row>
    <row r="41" spans="1:19" x14ac:dyDescent="0.25">
      <c r="A41" s="1" t="s">
        <v>18</v>
      </c>
      <c r="B41" s="17" t="s">
        <v>19</v>
      </c>
      <c r="C41" s="5">
        <v>1</v>
      </c>
      <c r="D41" s="5">
        <v>1</v>
      </c>
      <c r="E41" s="5">
        <v>2</v>
      </c>
      <c r="F41" s="5">
        <v>1</v>
      </c>
      <c r="G41" s="5">
        <v>0</v>
      </c>
      <c r="H41" s="5">
        <v>0</v>
      </c>
      <c r="I41" s="5">
        <v>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30" x14ac:dyDescent="0.25">
      <c r="A42" s="1" t="s">
        <v>51</v>
      </c>
      <c r="B42" s="18" t="s">
        <v>115</v>
      </c>
      <c r="C42" s="5">
        <v>2</v>
      </c>
      <c r="D42" s="5">
        <v>2</v>
      </c>
      <c r="E42" s="5">
        <v>3</v>
      </c>
      <c r="F42" s="5">
        <v>2</v>
      </c>
      <c r="G42" s="5">
        <v>1</v>
      </c>
      <c r="H42" s="5">
        <v>1</v>
      </c>
      <c r="I42" s="5">
        <v>5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x14ac:dyDescent="0.25">
      <c r="A43" s="1" t="s">
        <v>21</v>
      </c>
      <c r="B43" s="17" t="s">
        <v>22</v>
      </c>
      <c r="C43" s="5">
        <v>5</v>
      </c>
      <c r="D43" s="5">
        <v>5</v>
      </c>
      <c r="E43" s="5">
        <v>7</v>
      </c>
      <c r="F43" s="5">
        <v>5</v>
      </c>
      <c r="G43" s="5">
        <v>0</v>
      </c>
      <c r="H43" s="5">
        <v>0</v>
      </c>
      <c r="I43" s="5">
        <v>11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x14ac:dyDescent="0.25">
      <c r="C44" s="10">
        <f t="shared" ref="C44:S44" si="10">SUBTOTAL(9,C40:C43)</f>
        <v>9</v>
      </c>
      <c r="D44" s="10">
        <f t="shared" si="10"/>
        <v>10</v>
      </c>
      <c r="E44" s="10">
        <f t="shared" si="10"/>
        <v>13</v>
      </c>
      <c r="F44" s="10">
        <f t="shared" si="10"/>
        <v>9</v>
      </c>
      <c r="G44" s="10">
        <f t="shared" si="10"/>
        <v>2</v>
      </c>
      <c r="H44" s="10">
        <f t="shared" si="10"/>
        <v>2</v>
      </c>
      <c r="I44" s="10">
        <f t="shared" si="10"/>
        <v>20</v>
      </c>
      <c r="J44" s="10">
        <f t="shared" si="10"/>
        <v>0</v>
      </c>
      <c r="K44" s="10">
        <f t="shared" si="10"/>
        <v>0</v>
      </c>
      <c r="L44" s="10">
        <f t="shared" si="10"/>
        <v>0</v>
      </c>
      <c r="M44" s="10">
        <f t="shared" si="10"/>
        <v>0</v>
      </c>
      <c r="N44" s="10">
        <f t="shared" si="10"/>
        <v>0</v>
      </c>
      <c r="O44" s="10">
        <f t="shared" si="10"/>
        <v>0</v>
      </c>
      <c r="P44" s="10">
        <f t="shared" si="10"/>
        <v>0</v>
      </c>
      <c r="Q44" s="10">
        <f t="shared" si="10"/>
        <v>0</v>
      </c>
      <c r="R44" s="10">
        <f t="shared" si="10"/>
        <v>0</v>
      </c>
      <c r="S44" s="10">
        <f t="shared" si="10"/>
        <v>0</v>
      </c>
    </row>
    <row r="45" spans="1:19" x14ac:dyDescent="0.25">
      <c r="A45" s="2" t="s">
        <v>20</v>
      </c>
      <c r="B45" s="1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25">
      <c r="A46" s="1" t="s">
        <v>18</v>
      </c>
      <c r="B46" s="17" t="s">
        <v>19</v>
      </c>
      <c r="C46" s="5">
        <v>4</v>
      </c>
      <c r="D46" s="5">
        <v>4</v>
      </c>
      <c r="E46" s="5">
        <v>5</v>
      </c>
      <c r="F46" s="5">
        <v>4</v>
      </c>
      <c r="G46" s="5">
        <v>0</v>
      </c>
      <c r="H46" s="5">
        <v>0</v>
      </c>
      <c r="I46" s="5">
        <v>8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30" x14ac:dyDescent="0.25">
      <c r="A47" s="1" t="s">
        <v>51</v>
      </c>
      <c r="B47" s="18" t="s">
        <v>115</v>
      </c>
      <c r="C47" s="5">
        <v>2</v>
      </c>
      <c r="D47" s="5">
        <v>2</v>
      </c>
      <c r="E47" s="5">
        <v>4</v>
      </c>
      <c r="F47" s="5">
        <v>2</v>
      </c>
      <c r="G47" s="5">
        <v>0</v>
      </c>
      <c r="H47" s="5">
        <v>0</v>
      </c>
      <c r="I47" s="5">
        <v>6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x14ac:dyDescent="0.25">
      <c r="A48" s="1" t="s">
        <v>52</v>
      </c>
      <c r="B48" s="17" t="s">
        <v>53</v>
      </c>
      <c r="C48" s="5">
        <v>1</v>
      </c>
      <c r="D48" s="5">
        <v>1</v>
      </c>
      <c r="E48" s="5">
        <v>1</v>
      </c>
      <c r="F48" s="5">
        <v>1</v>
      </c>
      <c r="G48" s="5">
        <v>0</v>
      </c>
      <c r="H48" s="5">
        <v>0</v>
      </c>
      <c r="I48" s="5">
        <v>6</v>
      </c>
      <c r="J48" s="5">
        <v>0</v>
      </c>
      <c r="K48" s="5">
        <v>30</v>
      </c>
      <c r="L48" s="5">
        <v>30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60" x14ac:dyDescent="0.25">
      <c r="A49" s="1" t="s">
        <v>47</v>
      </c>
      <c r="B49" s="18" t="s">
        <v>116</v>
      </c>
      <c r="C49" s="5">
        <v>1</v>
      </c>
      <c r="D49" s="5">
        <v>3</v>
      </c>
      <c r="E49" s="5">
        <v>1</v>
      </c>
      <c r="F49" s="5">
        <v>1</v>
      </c>
      <c r="G49" s="5">
        <v>1</v>
      </c>
      <c r="H49" s="5">
        <v>1</v>
      </c>
      <c r="I49" s="5">
        <v>2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x14ac:dyDescent="0.25">
      <c r="A50" s="1" t="s">
        <v>54</v>
      </c>
      <c r="B50" s="17" t="s">
        <v>55</v>
      </c>
      <c r="C50" s="5">
        <v>1</v>
      </c>
      <c r="D50" s="5">
        <v>2</v>
      </c>
      <c r="E50" s="5">
        <v>1</v>
      </c>
      <c r="F50" s="5">
        <v>1</v>
      </c>
      <c r="G50" s="5">
        <v>0</v>
      </c>
      <c r="H50" s="5">
        <v>0</v>
      </c>
      <c r="I50" s="5">
        <v>3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x14ac:dyDescent="0.25">
      <c r="C51" s="10">
        <f t="shared" ref="C51:S51" si="11">SUBTOTAL(9,C46:C50)</f>
        <v>9</v>
      </c>
      <c r="D51" s="10">
        <f t="shared" si="11"/>
        <v>12</v>
      </c>
      <c r="E51" s="10">
        <f t="shared" si="11"/>
        <v>12</v>
      </c>
      <c r="F51" s="10">
        <f t="shared" si="11"/>
        <v>9</v>
      </c>
      <c r="G51" s="10">
        <f t="shared" si="11"/>
        <v>1</v>
      </c>
      <c r="H51" s="10">
        <f t="shared" si="11"/>
        <v>1</v>
      </c>
      <c r="I51" s="10">
        <f t="shared" si="11"/>
        <v>25</v>
      </c>
      <c r="J51" s="10">
        <f t="shared" si="11"/>
        <v>0</v>
      </c>
      <c r="K51" s="10">
        <f t="shared" si="11"/>
        <v>30</v>
      </c>
      <c r="L51" s="10">
        <f t="shared" si="11"/>
        <v>30</v>
      </c>
      <c r="M51" s="10">
        <f t="shared" si="11"/>
        <v>0</v>
      </c>
      <c r="N51" s="10">
        <f t="shared" si="11"/>
        <v>0</v>
      </c>
      <c r="O51" s="10">
        <f t="shared" si="11"/>
        <v>0</v>
      </c>
      <c r="P51" s="10">
        <f t="shared" si="11"/>
        <v>0</v>
      </c>
      <c r="Q51" s="10">
        <f t="shared" si="11"/>
        <v>0</v>
      </c>
      <c r="R51" s="10">
        <f t="shared" si="11"/>
        <v>0</v>
      </c>
      <c r="S51" s="10">
        <f t="shared" si="11"/>
        <v>0</v>
      </c>
    </row>
    <row r="52" spans="1:19" x14ac:dyDescent="0.25">
      <c r="A52" s="2" t="s">
        <v>23</v>
      </c>
      <c r="B52" s="1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25">
      <c r="A53" s="1" t="s">
        <v>18</v>
      </c>
      <c r="B53" s="17" t="s">
        <v>19</v>
      </c>
      <c r="C53" s="5">
        <v>1</v>
      </c>
      <c r="D53" s="5">
        <v>1</v>
      </c>
      <c r="E53" s="5">
        <v>1</v>
      </c>
      <c r="F53" s="5">
        <v>1</v>
      </c>
      <c r="G53" s="5">
        <v>0</v>
      </c>
      <c r="H53" s="5">
        <v>0</v>
      </c>
      <c r="I53" s="5">
        <v>2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30" x14ac:dyDescent="0.25">
      <c r="A54" s="1" t="s">
        <v>51</v>
      </c>
      <c r="B54" s="18" t="s">
        <v>115</v>
      </c>
      <c r="C54" s="5">
        <v>1</v>
      </c>
      <c r="D54" s="5">
        <v>1</v>
      </c>
      <c r="E54" s="5">
        <v>5</v>
      </c>
      <c r="F54" s="5">
        <v>1</v>
      </c>
      <c r="G54" s="5">
        <v>0</v>
      </c>
      <c r="H54" s="5">
        <v>0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x14ac:dyDescent="0.25">
      <c r="A55" s="1" t="s">
        <v>56</v>
      </c>
      <c r="B55" s="17" t="s">
        <v>57</v>
      </c>
      <c r="C55" s="5">
        <v>1</v>
      </c>
      <c r="D55" s="5">
        <v>4</v>
      </c>
      <c r="E55" s="5">
        <v>1</v>
      </c>
      <c r="F55" s="5">
        <v>1</v>
      </c>
      <c r="G55" s="5">
        <v>1</v>
      </c>
      <c r="H55" s="5">
        <v>1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60" x14ac:dyDescent="0.25">
      <c r="A56" s="1" t="s">
        <v>47</v>
      </c>
      <c r="B56" s="18" t="s">
        <v>116</v>
      </c>
      <c r="C56" s="5">
        <v>2</v>
      </c>
      <c r="D56" s="5">
        <v>4</v>
      </c>
      <c r="E56" s="5">
        <v>2</v>
      </c>
      <c r="F56" s="5">
        <v>2</v>
      </c>
      <c r="G56" s="5">
        <v>1</v>
      </c>
      <c r="H56" s="5">
        <v>1</v>
      </c>
      <c r="I56" s="5">
        <v>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x14ac:dyDescent="0.25">
      <c r="C57" s="10">
        <f t="shared" ref="C57:S57" si="12">SUBTOTAL(9,C53:C56)</f>
        <v>5</v>
      </c>
      <c r="D57" s="10">
        <f t="shared" si="12"/>
        <v>10</v>
      </c>
      <c r="E57" s="10">
        <f t="shared" si="12"/>
        <v>9</v>
      </c>
      <c r="F57" s="10">
        <f t="shared" si="12"/>
        <v>5</v>
      </c>
      <c r="G57" s="10">
        <f t="shared" si="12"/>
        <v>2</v>
      </c>
      <c r="H57" s="10">
        <f t="shared" si="12"/>
        <v>2</v>
      </c>
      <c r="I57" s="10">
        <f t="shared" si="12"/>
        <v>11</v>
      </c>
      <c r="J57" s="10">
        <f t="shared" si="12"/>
        <v>0</v>
      </c>
      <c r="K57" s="10">
        <f t="shared" si="12"/>
        <v>0</v>
      </c>
      <c r="L57" s="10">
        <f t="shared" si="12"/>
        <v>0</v>
      </c>
      <c r="M57" s="10">
        <f t="shared" si="12"/>
        <v>0</v>
      </c>
      <c r="N57" s="10">
        <f t="shared" si="12"/>
        <v>0</v>
      </c>
      <c r="O57" s="10">
        <f t="shared" si="12"/>
        <v>0</v>
      </c>
      <c r="P57" s="10">
        <f t="shared" si="12"/>
        <v>0</v>
      </c>
      <c r="Q57" s="10">
        <f t="shared" si="12"/>
        <v>0</v>
      </c>
      <c r="R57" s="10">
        <f t="shared" si="12"/>
        <v>0</v>
      </c>
      <c r="S57" s="10">
        <f t="shared" si="12"/>
        <v>0</v>
      </c>
    </row>
    <row r="58" spans="1:19" x14ac:dyDescent="0.25">
      <c r="A58" s="2" t="s">
        <v>25</v>
      </c>
      <c r="B58" s="1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1" t="s">
        <v>18</v>
      </c>
      <c r="B59" s="17" t="s">
        <v>19</v>
      </c>
      <c r="C59" s="5">
        <v>1</v>
      </c>
      <c r="D59" s="5">
        <v>1</v>
      </c>
      <c r="E59" s="5">
        <v>1</v>
      </c>
      <c r="F59" s="5">
        <v>1</v>
      </c>
      <c r="G59" s="5">
        <v>0</v>
      </c>
      <c r="H59" s="5">
        <v>0</v>
      </c>
      <c r="I59" s="5">
        <v>2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30" x14ac:dyDescent="0.25">
      <c r="A60" s="1" t="s">
        <v>51</v>
      </c>
      <c r="B60" s="18" t="s">
        <v>117</v>
      </c>
      <c r="C60" s="5">
        <v>1</v>
      </c>
      <c r="D60" s="5">
        <v>2</v>
      </c>
      <c r="E60" s="5">
        <v>1</v>
      </c>
      <c r="F60" s="5">
        <v>1</v>
      </c>
      <c r="G60" s="5">
        <v>1</v>
      </c>
      <c r="H60" s="5">
        <v>1</v>
      </c>
      <c r="I60" s="5">
        <v>2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x14ac:dyDescent="0.25">
      <c r="A61" s="1" t="s">
        <v>21</v>
      </c>
      <c r="B61" s="17" t="s">
        <v>22</v>
      </c>
      <c r="C61" s="5">
        <v>7</v>
      </c>
      <c r="D61" s="5">
        <v>8</v>
      </c>
      <c r="E61" s="5">
        <v>7</v>
      </c>
      <c r="F61" s="5">
        <v>7</v>
      </c>
      <c r="G61" s="5">
        <v>1</v>
      </c>
      <c r="H61" s="5">
        <v>1</v>
      </c>
      <c r="I61" s="5">
        <v>17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30" x14ac:dyDescent="0.25">
      <c r="A62" s="1" t="s">
        <v>54</v>
      </c>
      <c r="B62" s="18" t="s">
        <v>118</v>
      </c>
      <c r="C62" s="5">
        <v>2</v>
      </c>
      <c r="D62" s="5">
        <v>6</v>
      </c>
      <c r="E62" s="5">
        <v>4</v>
      </c>
      <c r="F62" s="5">
        <v>2</v>
      </c>
      <c r="G62" s="5">
        <v>0</v>
      </c>
      <c r="H62" s="5">
        <v>0</v>
      </c>
      <c r="I62" s="5">
        <v>14</v>
      </c>
      <c r="J62" s="5">
        <v>0</v>
      </c>
      <c r="K62" s="5">
        <v>20</v>
      </c>
      <c r="L62" s="5">
        <v>20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</row>
    <row r="63" spans="1:19" x14ac:dyDescent="0.25">
      <c r="C63" s="10">
        <f t="shared" ref="C63:S63" si="13">SUBTOTAL(9,C59:C62)</f>
        <v>11</v>
      </c>
      <c r="D63" s="10">
        <f t="shared" si="13"/>
        <v>17</v>
      </c>
      <c r="E63" s="10">
        <f t="shared" si="13"/>
        <v>13</v>
      </c>
      <c r="F63" s="10">
        <f t="shared" si="13"/>
        <v>11</v>
      </c>
      <c r="G63" s="10">
        <f t="shared" si="13"/>
        <v>2</v>
      </c>
      <c r="H63" s="10">
        <f t="shared" si="13"/>
        <v>2</v>
      </c>
      <c r="I63" s="10">
        <f t="shared" si="13"/>
        <v>35</v>
      </c>
      <c r="J63" s="10">
        <f t="shared" si="13"/>
        <v>0</v>
      </c>
      <c r="K63" s="10">
        <f t="shared" si="13"/>
        <v>20</v>
      </c>
      <c r="L63" s="10">
        <f t="shared" si="13"/>
        <v>20</v>
      </c>
      <c r="M63" s="10">
        <f t="shared" si="13"/>
        <v>0</v>
      </c>
      <c r="N63" s="10">
        <f t="shared" si="13"/>
        <v>0</v>
      </c>
      <c r="O63" s="10">
        <f t="shared" si="13"/>
        <v>0</v>
      </c>
      <c r="P63" s="10">
        <f t="shared" si="13"/>
        <v>0</v>
      </c>
      <c r="Q63" s="10">
        <f t="shared" si="13"/>
        <v>0</v>
      </c>
      <c r="R63" s="10">
        <f t="shared" si="13"/>
        <v>0</v>
      </c>
      <c r="S63" s="10">
        <f t="shared" si="13"/>
        <v>0</v>
      </c>
    </row>
    <row r="64" spans="1:19" x14ac:dyDescent="0.25">
      <c r="A64" s="11" t="s">
        <v>71</v>
      </c>
      <c r="B64" s="12"/>
      <c r="C64" s="10">
        <v>37</v>
      </c>
      <c r="D64" s="10">
        <v>52</v>
      </c>
      <c r="E64" s="10">
        <v>51</v>
      </c>
      <c r="F64" s="10">
        <v>37</v>
      </c>
      <c r="G64" s="10">
        <v>8</v>
      </c>
      <c r="H64" s="10">
        <v>8</v>
      </c>
      <c r="I64" s="10">
        <v>97</v>
      </c>
      <c r="J64" s="10">
        <f>SUBTOTAL(9,J37:J63)</f>
        <v>0</v>
      </c>
      <c r="K64" s="10">
        <f>SUBTOTAL(9,K37:K63)</f>
        <v>50</v>
      </c>
      <c r="L64" s="10">
        <f>SUBTOTAL(9,L37:L63)</f>
        <v>50</v>
      </c>
      <c r="M64" s="10">
        <f>SUBTOTAL(9,M37:M63)</f>
        <v>0</v>
      </c>
      <c r="N64" s="10">
        <f>SUBTOTAL(9,N37:N63)</f>
        <v>0</v>
      </c>
      <c r="O64" s="10">
        <f>SUBTOTAL(9,O37:O63)</f>
        <v>0</v>
      </c>
      <c r="P64" s="10">
        <f>SUBTOTAL(9,P37:P63)</f>
        <v>0</v>
      </c>
      <c r="Q64" s="10">
        <f>SUBTOTAL(9,Q37:Q63)</f>
        <v>0</v>
      </c>
      <c r="R64" s="10">
        <f>SUBTOTAL(9,R37:R63)</f>
        <v>0</v>
      </c>
      <c r="S64" s="10">
        <f>SUBTOTAL(9,S37:S63)</f>
        <v>0</v>
      </c>
    </row>
    <row r="65" spans="1:19" ht="18.75" x14ac:dyDescent="0.4">
      <c r="A65" s="23" t="s">
        <v>58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5"/>
    </row>
    <row r="66" spans="1:19" x14ac:dyDescent="0.25">
      <c r="A66" s="2" t="s">
        <v>41</v>
      </c>
      <c r="B66" s="1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x14ac:dyDescent="0.25">
      <c r="A67" s="1" t="s">
        <v>26</v>
      </c>
      <c r="B67" s="17" t="s">
        <v>27</v>
      </c>
      <c r="C67" s="5">
        <v>1</v>
      </c>
      <c r="D67" s="5">
        <v>1</v>
      </c>
      <c r="E67" s="5">
        <v>0</v>
      </c>
      <c r="F67" s="5">
        <v>1</v>
      </c>
      <c r="G67" s="5">
        <v>0</v>
      </c>
      <c r="H67" s="5">
        <v>0</v>
      </c>
      <c r="I67" s="5">
        <v>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30" x14ac:dyDescent="0.25">
      <c r="A68" s="1" t="s">
        <v>51</v>
      </c>
      <c r="B68" s="18" t="s">
        <v>117</v>
      </c>
      <c r="C68" s="5">
        <v>1</v>
      </c>
      <c r="D68" s="5">
        <v>1</v>
      </c>
      <c r="E68" s="5">
        <v>0</v>
      </c>
      <c r="F68" s="5">
        <v>1</v>
      </c>
      <c r="G68" s="5">
        <v>0</v>
      </c>
      <c r="H68" s="5">
        <v>0</v>
      </c>
      <c r="I68" s="5">
        <v>2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x14ac:dyDescent="0.25">
      <c r="A69" s="1" t="s">
        <v>21</v>
      </c>
      <c r="B69" s="17" t="s">
        <v>22</v>
      </c>
      <c r="C69" s="5">
        <v>1</v>
      </c>
      <c r="D69" s="5">
        <v>1</v>
      </c>
      <c r="E69" s="5">
        <v>0</v>
      </c>
      <c r="F69" s="5">
        <v>1</v>
      </c>
      <c r="G69" s="5">
        <v>0</v>
      </c>
      <c r="H69" s="5">
        <v>0</v>
      </c>
      <c r="I69" s="5">
        <v>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x14ac:dyDescent="0.25">
      <c r="A70" s="2" t="s">
        <v>17</v>
      </c>
      <c r="B70" s="1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x14ac:dyDescent="0.25">
      <c r="A71" s="1" t="s">
        <v>26</v>
      </c>
      <c r="B71" s="17" t="s">
        <v>27</v>
      </c>
      <c r="C71" s="5">
        <v>1</v>
      </c>
      <c r="D71" s="5">
        <v>1</v>
      </c>
      <c r="E71" s="5">
        <v>0</v>
      </c>
      <c r="F71" s="5">
        <v>1</v>
      </c>
      <c r="G71" s="5">
        <v>0</v>
      </c>
      <c r="H71" s="5">
        <v>0</v>
      </c>
      <c r="I71" s="5">
        <v>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30" x14ac:dyDescent="0.25">
      <c r="A72" s="1" t="s">
        <v>51</v>
      </c>
      <c r="B72" s="18" t="s">
        <v>115</v>
      </c>
      <c r="C72" s="5">
        <v>1</v>
      </c>
      <c r="D72" s="5">
        <v>1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x14ac:dyDescent="0.25">
      <c r="A73" s="1" t="s">
        <v>63</v>
      </c>
      <c r="B73" s="17" t="s">
        <v>64</v>
      </c>
      <c r="C73" s="5">
        <v>2</v>
      </c>
      <c r="D73" s="5">
        <v>2</v>
      </c>
      <c r="E73" s="5">
        <v>0</v>
      </c>
      <c r="F73" s="5">
        <v>2</v>
      </c>
      <c r="G73" s="5">
        <v>0</v>
      </c>
      <c r="H73" s="5">
        <v>0</v>
      </c>
      <c r="I73" s="5">
        <v>6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x14ac:dyDescent="0.25">
      <c r="C74" s="10">
        <f t="shared" ref="C74:S74" si="14">SUBTOTAL(9,C71:C73)</f>
        <v>4</v>
      </c>
      <c r="D74" s="10">
        <f t="shared" si="14"/>
        <v>4</v>
      </c>
      <c r="E74" s="10">
        <f t="shared" si="14"/>
        <v>0</v>
      </c>
      <c r="F74" s="10">
        <f t="shared" si="14"/>
        <v>4</v>
      </c>
      <c r="G74" s="10">
        <f t="shared" si="14"/>
        <v>0</v>
      </c>
      <c r="H74" s="10">
        <f t="shared" si="14"/>
        <v>0</v>
      </c>
      <c r="I74" s="10">
        <f t="shared" si="14"/>
        <v>10</v>
      </c>
      <c r="J74" s="10">
        <f t="shared" si="14"/>
        <v>0</v>
      </c>
      <c r="K74" s="10">
        <f t="shared" si="14"/>
        <v>0</v>
      </c>
      <c r="L74" s="10">
        <f t="shared" si="14"/>
        <v>0</v>
      </c>
      <c r="M74" s="10">
        <f t="shared" si="14"/>
        <v>0</v>
      </c>
      <c r="N74" s="10">
        <f t="shared" si="14"/>
        <v>0</v>
      </c>
      <c r="O74" s="10">
        <f t="shared" si="14"/>
        <v>0</v>
      </c>
      <c r="P74" s="10">
        <f t="shared" si="14"/>
        <v>0</v>
      </c>
      <c r="Q74" s="10">
        <f t="shared" si="14"/>
        <v>0</v>
      </c>
      <c r="R74" s="10">
        <f t="shared" si="14"/>
        <v>0</v>
      </c>
      <c r="S74" s="10">
        <f t="shared" si="14"/>
        <v>0</v>
      </c>
    </row>
    <row r="75" spans="1:19" x14ac:dyDescent="0.25">
      <c r="A75" s="2" t="s">
        <v>20</v>
      </c>
      <c r="B75" s="1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x14ac:dyDescent="0.25">
      <c r="A76" s="1" t="s">
        <v>18</v>
      </c>
      <c r="B76" s="17" t="s">
        <v>19</v>
      </c>
      <c r="C76" s="5">
        <v>1</v>
      </c>
      <c r="D76" s="5">
        <v>1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x14ac:dyDescent="0.25">
      <c r="A77" s="1" t="s">
        <v>21</v>
      </c>
      <c r="B77" s="17" t="s">
        <v>22</v>
      </c>
      <c r="C77" s="5">
        <v>1</v>
      </c>
      <c r="D77" s="5">
        <v>1</v>
      </c>
      <c r="E77" s="5">
        <v>0</v>
      </c>
      <c r="F77" s="5">
        <v>1</v>
      </c>
      <c r="G77" s="5">
        <v>0</v>
      </c>
      <c r="H77" s="5">
        <v>0</v>
      </c>
      <c r="I77" s="5">
        <v>3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x14ac:dyDescent="0.25">
      <c r="A78" s="1" t="s">
        <v>61</v>
      </c>
      <c r="B78" s="17" t="s">
        <v>62</v>
      </c>
      <c r="C78" s="5">
        <v>1</v>
      </c>
      <c r="D78" s="5">
        <v>1</v>
      </c>
      <c r="E78" s="5">
        <v>0</v>
      </c>
      <c r="F78" s="5">
        <v>1</v>
      </c>
      <c r="G78" s="5">
        <v>0</v>
      </c>
      <c r="H78" s="5">
        <v>0</v>
      </c>
      <c r="I78" s="5">
        <v>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x14ac:dyDescent="0.25">
      <c r="C79" s="10">
        <f t="shared" ref="C79:S79" si="15">SUBTOTAL(9,C76:C78)</f>
        <v>3</v>
      </c>
      <c r="D79" s="10">
        <f t="shared" si="15"/>
        <v>3</v>
      </c>
      <c r="E79" s="10">
        <f t="shared" si="15"/>
        <v>0</v>
      </c>
      <c r="F79" s="10">
        <f t="shared" si="15"/>
        <v>3</v>
      </c>
      <c r="G79" s="10">
        <f t="shared" si="15"/>
        <v>0</v>
      </c>
      <c r="H79" s="10">
        <f t="shared" si="15"/>
        <v>0</v>
      </c>
      <c r="I79" s="10">
        <f t="shared" si="15"/>
        <v>8</v>
      </c>
      <c r="J79" s="10">
        <f t="shared" si="15"/>
        <v>0</v>
      </c>
      <c r="K79" s="10">
        <f t="shared" si="15"/>
        <v>0</v>
      </c>
      <c r="L79" s="10">
        <f t="shared" si="15"/>
        <v>0</v>
      </c>
      <c r="M79" s="10">
        <f t="shared" si="15"/>
        <v>0</v>
      </c>
      <c r="N79" s="10">
        <f t="shared" si="15"/>
        <v>0</v>
      </c>
      <c r="O79" s="10">
        <f t="shared" si="15"/>
        <v>0</v>
      </c>
      <c r="P79" s="10">
        <f t="shared" si="15"/>
        <v>0</v>
      </c>
      <c r="Q79" s="10">
        <f t="shared" si="15"/>
        <v>0</v>
      </c>
      <c r="R79" s="10">
        <f t="shared" si="15"/>
        <v>0</v>
      </c>
      <c r="S79" s="10">
        <f t="shared" si="15"/>
        <v>0</v>
      </c>
    </row>
    <row r="80" spans="1:19" x14ac:dyDescent="0.25">
      <c r="A80" s="2" t="s">
        <v>23</v>
      </c>
      <c r="B80" s="1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x14ac:dyDescent="0.25">
      <c r="A81" s="1" t="s">
        <v>26</v>
      </c>
      <c r="B81" s="17" t="s">
        <v>27</v>
      </c>
      <c r="C81" s="5">
        <v>1</v>
      </c>
      <c r="D81" s="5">
        <v>1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45" x14ac:dyDescent="0.25">
      <c r="A82" s="1" t="s">
        <v>65</v>
      </c>
      <c r="B82" s="18" t="s">
        <v>119</v>
      </c>
      <c r="C82" s="5">
        <v>1</v>
      </c>
      <c r="D82" s="5">
        <v>1</v>
      </c>
      <c r="E82" s="5">
        <v>0</v>
      </c>
      <c r="F82" s="5">
        <v>1</v>
      </c>
      <c r="G82" s="5">
        <v>0</v>
      </c>
      <c r="H82" s="5">
        <v>0</v>
      </c>
      <c r="I82" s="5">
        <v>4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x14ac:dyDescent="0.25">
      <c r="A83" s="1" t="s">
        <v>63</v>
      </c>
      <c r="B83" s="17" t="s">
        <v>64</v>
      </c>
      <c r="C83" s="5">
        <v>1</v>
      </c>
      <c r="D83" s="5">
        <v>1</v>
      </c>
      <c r="E83" s="5">
        <v>0</v>
      </c>
      <c r="F83" s="5">
        <v>1</v>
      </c>
      <c r="G83" s="5">
        <v>0</v>
      </c>
      <c r="H83" s="5">
        <v>0</v>
      </c>
      <c r="I83" s="5">
        <v>7</v>
      </c>
      <c r="J83" s="5">
        <v>0</v>
      </c>
      <c r="K83" s="5">
        <v>30</v>
      </c>
      <c r="L83" s="5">
        <v>30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x14ac:dyDescent="0.25">
      <c r="C84" s="10">
        <f t="shared" ref="C84:S84" si="16">SUBTOTAL(9,C81:C83)</f>
        <v>3</v>
      </c>
      <c r="D84" s="10">
        <f t="shared" si="16"/>
        <v>3</v>
      </c>
      <c r="E84" s="10">
        <f t="shared" si="16"/>
        <v>0</v>
      </c>
      <c r="F84" s="10">
        <f t="shared" si="16"/>
        <v>3</v>
      </c>
      <c r="G84" s="10">
        <f t="shared" si="16"/>
        <v>0</v>
      </c>
      <c r="H84" s="10">
        <f t="shared" si="16"/>
        <v>0</v>
      </c>
      <c r="I84" s="10">
        <f t="shared" si="16"/>
        <v>12</v>
      </c>
      <c r="J84" s="10">
        <f t="shared" si="16"/>
        <v>0</v>
      </c>
      <c r="K84" s="10">
        <f t="shared" si="16"/>
        <v>30</v>
      </c>
      <c r="L84" s="10">
        <f t="shared" si="16"/>
        <v>30</v>
      </c>
      <c r="M84" s="10">
        <f t="shared" si="16"/>
        <v>0</v>
      </c>
      <c r="N84" s="10">
        <f t="shared" si="16"/>
        <v>0</v>
      </c>
      <c r="O84" s="10">
        <f t="shared" si="16"/>
        <v>0</v>
      </c>
      <c r="P84" s="10">
        <f t="shared" si="16"/>
        <v>0</v>
      </c>
      <c r="Q84" s="10">
        <f t="shared" si="16"/>
        <v>0</v>
      </c>
      <c r="R84" s="10">
        <f t="shared" si="16"/>
        <v>0</v>
      </c>
      <c r="S84" s="10">
        <f t="shared" si="16"/>
        <v>0</v>
      </c>
    </row>
    <row r="85" spans="1:19" x14ac:dyDescent="0.25">
      <c r="A85" s="2" t="s">
        <v>25</v>
      </c>
      <c r="B85" s="16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x14ac:dyDescent="0.25">
      <c r="A86" s="1" t="s">
        <v>26</v>
      </c>
      <c r="B86" s="17" t="s">
        <v>27</v>
      </c>
      <c r="C86" s="5">
        <v>1</v>
      </c>
      <c r="D86" s="5">
        <v>1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ht="30" x14ac:dyDescent="0.25">
      <c r="A87" s="1" t="s">
        <v>51</v>
      </c>
      <c r="B87" s="18" t="s">
        <v>115</v>
      </c>
      <c r="C87" s="5">
        <v>1</v>
      </c>
      <c r="D87" s="5">
        <v>4</v>
      </c>
      <c r="E87" s="5">
        <v>0</v>
      </c>
      <c r="F87" s="5">
        <v>4</v>
      </c>
      <c r="G87" s="5">
        <v>0</v>
      </c>
      <c r="H87" s="5">
        <v>0</v>
      </c>
      <c r="I87" s="5">
        <v>15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30" x14ac:dyDescent="0.25">
      <c r="A88" s="1" t="s">
        <v>49</v>
      </c>
      <c r="B88" s="18" t="s">
        <v>114</v>
      </c>
      <c r="C88" s="5">
        <v>1</v>
      </c>
      <c r="D88" s="5">
        <v>4</v>
      </c>
      <c r="E88" s="5">
        <v>0</v>
      </c>
      <c r="F88" s="5">
        <v>4</v>
      </c>
      <c r="G88" s="5">
        <v>0</v>
      </c>
      <c r="H88" s="5">
        <v>0</v>
      </c>
      <c r="I88" s="5">
        <v>5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x14ac:dyDescent="0.25">
      <c r="A89" s="1" t="s">
        <v>66</v>
      </c>
      <c r="B89" s="17" t="s">
        <v>67</v>
      </c>
      <c r="C89" s="5">
        <v>1</v>
      </c>
      <c r="D89" s="5">
        <v>1</v>
      </c>
      <c r="E89" s="5">
        <v>0</v>
      </c>
      <c r="F89" s="5">
        <v>1</v>
      </c>
      <c r="G89" s="5">
        <v>0</v>
      </c>
      <c r="H89" s="5">
        <v>0</v>
      </c>
      <c r="I89" s="5">
        <v>8</v>
      </c>
      <c r="J89" s="5">
        <v>0</v>
      </c>
      <c r="K89" s="5">
        <v>45</v>
      </c>
      <c r="L89" s="5">
        <v>45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x14ac:dyDescent="0.25">
      <c r="A90" s="1" t="s">
        <v>21</v>
      </c>
      <c r="B90" s="17" t="s">
        <v>22</v>
      </c>
      <c r="C90" s="5">
        <v>1</v>
      </c>
      <c r="D90" s="5">
        <v>2</v>
      </c>
      <c r="E90" s="5">
        <v>0</v>
      </c>
      <c r="F90" s="5">
        <v>2</v>
      </c>
      <c r="G90" s="5">
        <v>0</v>
      </c>
      <c r="H90" s="5">
        <v>0</v>
      </c>
      <c r="I90" s="5">
        <v>10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x14ac:dyDescent="0.25">
      <c r="A91" s="1" t="s">
        <v>45</v>
      </c>
      <c r="B91" s="17" t="s">
        <v>46</v>
      </c>
      <c r="C91" s="5">
        <v>3</v>
      </c>
      <c r="D91" s="5">
        <v>3</v>
      </c>
      <c r="E91" s="5">
        <v>0</v>
      </c>
      <c r="F91" s="5">
        <v>3</v>
      </c>
      <c r="G91" s="5">
        <v>0</v>
      </c>
      <c r="H91" s="5">
        <v>0</v>
      </c>
      <c r="I91" s="5">
        <v>6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x14ac:dyDescent="0.25">
      <c r="A92" s="1" t="s">
        <v>52</v>
      </c>
      <c r="B92" s="17" t="s">
        <v>53</v>
      </c>
      <c r="C92" s="5">
        <v>1</v>
      </c>
      <c r="D92" s="5">
        <v>1</v>
      </c>
      <c r="E92" s="5">
        <v>0</v>
      </c>
      <c r="F92" s="5">
        <v>1</v>
      </c>
      <c r="G92" s="5">
        <v>0</v>
      </c>
      <c r="H92" s="5">
        <v>0</v>
      </c>
      <c r="I92" s="5">
        <v>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ht="30" x14ac:dyDescent="0.25">
      <c r="A93" s="1" t="s">
        <v>54</v>
      </c>
      <c r="B93" s="18" t="s">
        <v>120</v>
      </c>
      <c r="C93" s="5">
        <v>1</v>
      </c>
      <c r="D93" s="5">
        <v>1</v>
      </c>
      <c r="E93" s="5">
        <v>0</v>
      </c>
      <c r="F93" s="5">
        <v>1</v>
      </c>
      <c r="G93" s="5">
        <v>0</v>
      </c>
      <c r="H93" s="5">
        <v>0</v>
      </c>
      <c r="I93" s="5">
        <v>7</v>
      </c>
      <c r="J93" s="5">
        <v>0</v>
      </c>
      <c r="K93" s="5">
        <v>24</v>
      </c>
      <c r="L93" s="5">
        <v>24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x14ac:dyDescent="0.25">
      <c r="A94" s="1" t="s">
        <v>68</v>
      </c>
      <c r="B94" s="17" t="s">
        <v>69</v>
      </c>
      <c r="C94" s="5">
        <v>1</v>
      </c>
      <c r="D94" s="5">
        <v>4</v>
      </c>
      <c r="E94" s="5">
        <v>0</v>
      </c>
      <c r="F94" s="5">
        <v>4</v>
      </c>
      <c r="G94" s="5">
        <v>0</v>
      </c>
      <c r="H94" s="5">
        <v>0</v>
      </c>
      <c r="I94" s="5">
        <v>12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x14ac:dyDescent="0.25">
      <c r="C95" s="10">
        <f t="shared" ref="C95:S95" si="17">SUBTOTAL(9,C86:C94)</f>
        <v>11</v>
      </c>
      <c r="D95" s="10">
        <f t="shared" si="17"/>
        <v>21</v>
      </c>
      <c r="E95" s="10">
        <f t="shared" si="17"/>
        <v>0</v>
      </c>
      <c r="F95" s="10">
        <f t="shared" si="17"/>
        <v>21</v>
      </c>
      <c r="G95" s="10">
        <f t="shared" si="17"/>
        <v>0</v>
      </c>
      <c r="H95" s="10">
        <f t="shared" si="17"/>
        <v>0</v>
      </c>
      <c r="I95" s="10">
        <f t="shared" si="17"/>
        <v>67</v>
      </c>
      <c r="J95" s="10">
        <f t="shared" si="17"/>
        <v>0</v>
      </c>
      <c r="K95" s="10">
        <f t="shared" si="17"/>
        <v>69</v>
      </c>
      <c r="L95" s="10">
        <f t="shared" si="17"/>
        <v>69</v>
      </c>
      <c r="M95" s="10">
        <f t="shared" si="17"/>
        <v>0</v>
      </c>
      <c r="N95" s="10">
        <f t="shared" si="17"/>
        <v>0</v>
      </c>
      <c r="O95" s="10">
        <f t="shared" si="17"/>
        <v>0</v>
      </c>
      <c r="P95" s="10">
        <f t="shared" si="17"/>
        <v>0</v>
      </c>
      <c r="Q95" s="10">
        <f t="shared" si="17"/>
        <v>0</v>
      </c>
      <c r="R95" s="10">
        <f t="shared" si="17"/>
        <v>0</v>
      </c>
      <c r="S95" s="10">
        <f t="shared" si="17"/>
        <v>0</v>
      </c>
    </row>
    <row r="96" spans="1:19" x14ac:dyDescent="0.25">
      <c r="A96" s="11" t="s">
        <v>72</v>
      </c>
      <c r="B96" s="12"/>
      <c r="C96" s="10">
        <v>24</v>
      </c>
      <c r="D96" s="10">
        <v>34</v>
      </c>
      <c r="E96" s="10">
        <f>SUBTOTAL(9,E71:E95)</f>
        <v>0</v>
      </c>
      <c r="F96" s="10">
        <v>34</v>
      </c>
      <c r="G96" s="10">
        <f>SUBTOTAL(9,G71:G95)</f>
        <v>0</v>
      </c>
      <c r="H96" s="10">
        <f>SUBTOTAL(9,H71:H95)</f>
        <v>0</v>
      </c>
      <c r="I96" s="10">
        <v>103</v>
      </c>
      <c r="J96" s="10">
        <f>SUBTOTAL(9,J71:J95)</f>
        <v>0</v>
      </c>
      <c r="K96" s="10">
        <f>SUBTOTAL(9,K71:K95)</f>
        <v>99</v>
      </c>
      <c r="L96" s="10">
        <f>SUBTOTAL(9,L71:L95)</f>
        <v>99</v>
      </c>
      <c r="M96" s="10">
        <f>SUBTOTAL(9,M71:M95)</f>
        <v>0</v>
      </c>
      <c r="N96" s="10">
        <f>SUBTOTAL(9,N71:N95)</f>
        <v>0</v>
      </c>
      <c r="O96" s="10">
        <f>SUBTOTAL(9,O71:O95)</f>
        <v>0</v>
      </c>
      <c r="P96" s="10">
        <f>SUBTOTAL(9,P71:P95)</f>
        <v>0</v>
      </c>
      <c r="Q96" s="10">
        <f>SUBTOTAL(9,Q71:Q95)</f>
        <v>0</v>
      </c>
      <c r="R96" s="10">
        <f>SUBTOTAL(9,R71:R95)</f>
        <v>0</v>
      </c>
      <c r="S96" s="10">
        <f>SUBTOTAL(9,S71:S95)</f>
        <v>0</v>
      </c>
    </row>
    <row r="97" spans="1:19" ht="18.75" x14ac:dyDescent="0.4">
      <c r="A97" s="23" t="s">
        <v>70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5"/>
    </row>
    <row r="98" spans="1:19" x14ac:dyDescent="0.25">
      <c r="A98" s="2" t="s">
        <v>41</v>
      </c>
      <c r="B98" s="16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x14ac:dyDescent="0.25">
      <c r="A99" s="1" t="s">
        <v>49</v>
      </c>
      <c r="B99" s="17" t="s">
        <v>50</v>
      </c>
      <c r="C99" s="5">
        <v>1</v>
      </c>
      <c r="D99" s="5">
        <v>1</v>
      </c>
      <c r="E99" s="5">
        <v>0</v>
      </c>
      <c r="F99" s="5">
        <v>1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x14ac:dyDescent="0.25">
      <c r="A100" s="1" t="s">
        <v>21</v>
      </c>
      <c r="B100" s="17" t="s">
        <v>22</v>
      </c>
      <c r="C100" s="5">
        <v>1</v>
      </c>
      <c r="D100" s="5">
        <v>1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x14ac:dyDescent="0.25">
      <c r="A101" s="1" t="s">
        <v>45</v>
      </c>
      <c r="B101" s="17" t="s">
        <v>46</v>
      </c>
      <c r="C101" s="5">
        <v>1</v>
      </c>
      <c r="D101" s="5">
        <v>1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x14ac:dyDescent="0.25">
      <c r="C102" s="10">
        <f t="shared" ref="C102:S102" si="18">SUBTOTAL(9,C99:C101)</f>
        <v>3</v>
      </c>
      <c r="D102" s="10">
        <f t="shared" si="18"/>
        <v>3</v>
      </c>
      <c r="E102" s="10">
        <f t="shared" si="18"/>
        <v>0</v>
      </c>
      <c r="F102" s="10">
        <f t="shared" si="18"/>
        <v>3</v>
      </c>
      <c r="G102" s="10">
        <f t="shared" si="18"/>
        <v>0</v>
      </c>
      <c r="H102" s="10">
        <f t="shared" si="18"/>
        <v>0</v>
      </c>
      <c r="I102" s="10">
        <f t="shared" si="18"/>
        <v>1</v>
      </c>
      <c r="J102" s="10">
        <f t="shared" si="18"/>
        <v>0</v>
      </c>
      <c r="K102" s="10">
        <f t="shared" si="18"/>
        <v>0</v>
      </c>
      <c r="L102" s="10">
        <f t="shared" si="18"/>
        <v>0</v>
      </c>
      <c r="M102" s="10">
        <f t="shared" si="18"/>
        <v>0</v>
      </c>
      <c r="N102" s="10">
        <f t="shared" si="18"/>
        <v>0</v>
      </c>
      <c r="O102" s="10">
        <f t="shared" si="18"/>
        <v>0</v>
      </c>
      <c r="P102" s="10">
        <f t="shared" si="18"/>
        <v>0</v>
      </c>
      <c r="Q102" s="10">
        <f t="shared" si="18"/>
        <v>0</v>
      </c>
      <c r="R102" s="10">
        <f t="shared" si="18"/>
        <v>0</v>
      </c>
      <c r="S102" s="10">
        <f t="shared" si="18"/>
        <v>0</v>
      </c>
    </row>
    <row r="103" spans="1:19" x14ac:dyDescent="0.25">
      <c r="A103" s="2" t="s">
        <v>73</v>
      </c>
      <c r="B103" s="16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19"/>
      <c r="R103" s="19"/>
      <c r="S103" s="19"/>
    </row>
    <row r="104" spans="1:19" ht="30" x14ac:dyDescent="0.25">
      <c r="A104" s="1" t="s">
        <v>49</v>
      </c>
      <c r="B104" s="18" t="s">
        <v>121</v>
      </c>
      <c r="C104" s="5">
        <v>1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4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x14ac:dyDescent="0.25">
      <c r="C105" s="10">
        <f t="shared" ref="C105:S105" si="19">SUBTOTAL(9,C104)</f>
        <v>1</v>
      </c>
      <c r="D105" s="10">
        <f t="shared" si="19"/>
        <v>0</v>
      </c>
      <c r="E105" s="10">
        <f t="shared" si="19"/>
        <v>0</v>
      </c>
      <c r="F105" s="10">
        <f t="shared" si="19"/>
        <v>0</v>
      </c>
      <c r="G105" s="10">
        <f t="shared" si="19"/>
        <v>0</v>
      </c>
      <c r="H105" s="10">
        <f t="shared" si="19"/>
        <v>0</v>
      </c>
      <c r="I105" s="10">
        <f t="shared" si="19"/>
        <v>0</v>
      </c>
      <c r="J105" s="10">
        <f t="shared" si="19"/>
        <v>4</v>
      </c>
      <c r="K105" s="10">
        <f t="shared" si="19"/>
        <v>0</v>
      </c>
      <c r="L105" s="10">
        <f t="shared" si="19"/>
        <v>0</v>
      </c>
      <c r="M105" s="10">
        <f t="shared" si="19"/>
        <v>0</v>
      </c>
      <c r="N105" s="10">
        <f t="shared" si="19"/>
        <v>0</v>
      </c>
      <c r="O105" s="10">
        <f t="shared" si="19"/>
        <v>0</v>
      </c>
      <c r="P105" s="10">
        <f t="shared" si="19"/>
        <v>0</v>
      </c>
      <c r="Q105" s="10">
        <f t="shared" si="19"/>
        <v>0</v>
      </c>
      <c r="R105" s="10">
        <f t="shared" si="19"/>
        <v>0</v>
      </c>
      <c r="S105" s="10">
        <f t="shared" si="19"/>
        <v>0</v>
      </c>
    </row>
    <row r="106" spans="1:19" x14ac:dyDescent="0.25">
      <c r="A106" s="2" t="s">
        <v>44</v>
      </c>
      <c r="B106" s="16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x14ac:dyDescent="0.25">
      <c r="A107" s="1" t="s">
        <v>52</v>
      </c>
      <c r="B107" s="17" t="s">
        <v>53</v>
      </c>
      <c r="C107" s="5">
        <v>1</v>
      </c>
      <c r="D107" s="5">
        <v>1</v>
      </c>
      <c r="E107" s="5">
        <v>0</v>
      </c>
      <c r="F107" s="5">
        <v>1</v>
      </c>
      <c r="G107" s="5">
        <v>0</v>
      </c>
      <c r="H107" s="5">
        <v>0</v>
      </c>
      <c r="I107" s="5">
        <v>7</v>
      </c>
      <c r="J107" s="5">
        <v>0</v>
      </c>
      <c r="K107" s="5">
        <v>24</v>
      </c>
      <c r="L107" s="5">
        <v>24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</row>
    <row r="108" spans="1:19" x14ac:dyDescent="0.25">
      <c r="A108" s="1" t="s">
        <v>47</v>
      </c>
      <c r="B108" s="17" t="s">
        <v>48</v>
      </c>
      <c r="C108" s="5">
        <v>1</v>
      </c>
      <c r="D108" s="5">
        <v>1</v>
      </c>
      <c r="E108" s="5">
        <v>0</v>
      </c>
      <c r="F108" s="5">
        <v>1</v>
      </c>
      <c r="G108" s="5">
        <v>0</v>
      </c>
      <c r="H108" s="5">
        <v>0</v>
      </c>
      <c r="I108" s="5">
        <v>0</v>
      </c>
      <c r="J108" s="5">
        <v>2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x14ac:dyDescent="0.25">
      <c r="C109" s="10">
        <f t="shared" ref="C109:S109" si="20">SUBTOTAL(9,C107:C108)</f>
        <v>2</v>
      </c>
      <c r="D109" s="10">
        <f t="shared" si="20"/>
        <v>2</v>
      </c>
      <c r="E109" s="10">
        <f t="shared" si="20"/>
        <v>0</v>
      </c>
      <c r="F109" s="10">
        <f t="shared" si="20"/>
        <v>2</v>
      </c>
      <c r="G109" s="10">
        <f t="shared" si="20"/>
        <v>0</v>
      </c>
      <c r="H109" s="10">
        <f t="shared" si="20"/>
        <v>0</v>
      </c>
      <c r="I109" s="10">
        <f t="shared" si="20"/>
        <v>7</v>
      </c>
      <c r="J109" s="10">
        <f t="shared" si="20"/>
        <v>2</v>
      </c>
      <c r="K109" s="10">
        <f t="shared" si="20"/>
        <v>24</v>
      </c>
      <c r="L109" s="10">
        <f t="shared" si="20"/>
        <v>24</v>
      </c>
      <c r="M109" s="10">
        <f t="shared" si="20"/>
        <v>0</v>
      </c>
      <c r="N109" s="10">
        <f t="shared" si="20"/>
        <v>0</v>
      </c>
      <c r="O109" s="10">
        <f t="shared" si="20"/>
        <v>0</v>
      </c>
      <c r="P109" s="10">
        <f t="shared" si="20"/>
        <v>0</v>
      </c>
      <c r="Q109" s="10">
        <f t="shared" si="20"/>
        <v>0</v>
      </c>
      <c r="R109" s="10">
        <f t="shared" si="20"/>
        <v>0</v>
      </c>
      <c r="S109" s="10">
        <f t="shared" si="20"/>
        <v>0</v>
      </c>
    </row>
    <row r="110" spans="1:19" x14ac:dyDescent="0.25">
      <c r="A110" s="2" t="s">
        <v>17</v>
      </c>
      <c r="B110" s="16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ht="30" x14ac:dyDescent="0.25">
      <c r="A111" s="1" t="s">
        <v>74</v>
      </c>
      <c r="B111" s="18" t="s">
        <v>145</v>
      </c>
      <c r="C111" s="5">
        <v>1</v>
      </c>
      <c r="D111" s="5">
        <v>1</v>
      </c>
      <c r="E111" s="5">
        <v>0</v>
      </c>
      <c r="F111" s="5">
        <v>1</v>
      </c>
      <c r="G111" s="5">
        <v>0</v>
      </c>
      <c r="H111" s="5">
        <v>0</v>
      </c>
      <c r="I111" s="5">
        <v>0</v>
      </c>
      <c r="J111" s="5">
        <v>1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</row>
    <row r="112" spans="1:19" ht="30" x14ac:dyDescent="0.25">
      <c r="A112" s="1" t="s">
        <v>49</v>
      </c>
      <c r="B112" s="18" t="s">
        <v>121</v>
      </c>
      <c r="C112" s="5">
        <v>2</v>
      </c>
      <c r="D112" s="5">
        <v>2</v>
      </c>
      <c r="E112" s="5">
        <v>0</v>
      </c>
      <c r="F112" s="5">
        <v>2</v>
      </c>
      <c r="G112" s="5">
        <v>0</v>
      </c>
      <c r="H112" s="5">
        <v>0</v>
      </c>
      <c r="I112" s="5">
        <v>0</v>
      </c>
      <c r="J112" s="5">
        <v>8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</row>
    <row r="113" spans="1:19" x14ac:dyDescent="0.25">
      <c r="A113" s="1" t="s">
        <v>21</v>
      </c>
      <c r="B113" s="17" t="s">
        <v>22</v>
      </c>
      <c r="C113" s="5">
        <v>1</v>
      </c>
      <c r="D113" s="5">
        <v>1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</row>
    <row r="114" spans="1:19" x14ac:dyDescent="0.25">
      <c r="A114" s="1" t="s">
        <v>61</v>
      </c>
      <c r="B114" s="17" t="s">
        <v>62</v>
      </c>
      <c r="C114" s="5">
        <v>1</v>
      </c>
      <c r="D114" s="5">
        <v>1</v>
      </c>
      <c r="E114" s="5">
        <v>0</v>
      </c>
      <c r="F114" s="5">
        <v>1</v>
      </c>
      <c r="G114" s="5">
        <v>0</v>
      </c>
      <c r="H114" s="5">
        <v>0</v>
      </c>
      <c r="I114" s="5">
        <v>2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</row>
    <row r="115" spans="1:19" x14ac:dyDescent="0.25">
      <c r="A115" s="1" t="s">
        <v>75</v>
      </c>
      <c r="B115" s="17" t="s">
        <v>76</v>
      </c>
      <c r="C115" s="5">
        <v>3</v>
      </c>
      <c r="D115" s="5">
        <v>3</v>
      </c>
      <c r="E115" s="5">
        <v>0</v>
      </c>
      <c r="F115" s="5">
        <v>3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</row>
    <row r="116" spans="1:19" x14ac:dyDescent="0.25">
      <c r="C116" s="10">
        <f t="shared" ref="C116:S116" si="21">SUBTOTAL(9,C111:C115)</f>
        <v>8</v>
      </c>
      <c r="D116" s="10">
        <f t="shared" si="21"/>
        <v>8</v>
      </c>
      <c r="E116" s="10">
        <f t="shared" si="21"/>
        <v>0</v>
      </c>
      <c r="F116" s="10">
        <f t="shared" si="21"/>
        <v>8</v>
      </c>
      <c r="G116" s="10">
        <f t="shared" si="21"/>
        <v>0</v>
      </c>
      <c r="H116" s="10">
        <f t="shared" si="21"/>
        <v>0</v>
      </c>
      <c r="I116" s="10">
        <f t="shared" si="21"/>
        <v>3</v>
      </c>
      <c r="J116" s="10">
        <f t="shared" si="21"/>
        <v>9</v>
      </c>
      <c r="K116" s="10">
        <f t="shared" si="21"/>
        <v>0</v>
      </c>
      <c r="L116" s="10">
        <f t="shared" si="21"/>
        <v>0</v>
      </c>
      <c r="M116" s="10">
        <f t="shared" si="21"/>
        <v>0</v>
      </c>
      <c r="N116" s="10">
        <f t="shared" si="21"/>
        <v>0</v>
      </c>
      <c r="O116" s="10">
        <f t="shared" si="21"/>
        <v>0</v>
      </c>
      <c r="P116" s="10">
        <f t="shared" si="21"/>
        <v>0</v>
      </c>
      <c r="Q116" s="10">
        <f t="shared" si="21"/>
        <v>0</v>
      </c>
      <c r="R116" s="10">
        <f t="shared" si="21"/>
        <v>0</v>
      </c>
      <c r="S116" s="10">
        <f t="shared" si="21"/>
        <v>0</v>
      </c>
    </row>
    <row r="117" spans="1:19" x14ac:dyDescent="0.25">
      <c r="A117" s="2" t="s">
        <v>20</v>
      </c>
      <c r="B117" s="16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x14ac:dyDescent="0.25">
      <c r="A118" s="1" t="s">
        <v>18</v>
      </c>
      <c r="B118" s="17" t="s">
        <v>19</v>
      </c>
      <c r="C118" s="5">
        <v>1</v>
      </c>
      <c r="D118" s="5">
        <v>1</v>
      </c>
      <c r="E118" s="5">
        <v>0</v>
      </c>
      <c r="F118" s="5">
        <v>1</v>
      </c>
      <c r="G118" s="5">
        <v>0</v>
      </c>
      <c r="H118" s="5">
        <v>0</v>
      </c>
      <c r="I118" s="5">
        <v>0</v>
      </c>
      <c r="J118" s="5">
        <v>2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</row>
    <row r="119" spans="1:19" x14ac:dyDescent="0.25">
      <c r="A119" s="1" t="s">
        <v>45</v>
      </c>
      <c r="B119" s="17" t="s">
        <v>46</v>
      </c>
      <c r="C119" s="5">
        <v>1</v>
      </c>
      <c r="D119" s="5">
        <v>1</v>
      </c>
      <c r="E119" s="5">
        <v>0</v>
      </c>
      <c r="F119" s="5">
        <v>1</v>
      </c>
      <c r="G119" s="5">
        <v>0</v>
      </c>
      <c r="H119" s="5">
        <v>0</v>
      </c>
      <c r="I119" s="5">
        <v>0</v>
      </c>
      <c r="J119" s="5">
        <v>2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</row>
    <row r="120" spans="1:19" x14ac:dyDescent="0.25">
      <c r="A120" s="1" t="s">
        <v>75</v>
      </c>
      <c r="B120" s="17" t="s">
        <v>76</v>
      </c>
      <c r="C120" s="5">
        <v>1</v>
      </c>
      <c r="D120" s="5">
        <v>1</v>
      </c>
      <c r="E120" s="5">
        <v>0</v>
      </c>
      <c r="F120" s="5">
        <v>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</row>
    <row r="121" spans="1:19" x14ac:dyDescent="0.25">
      <c r="C121" s="10">
        <f t="shared" ref="C121:S121" si="22">SUBTOTAL(9,C118:C120)</f>
        <v>3</v>
      </c>
      <c r="D121" s="10">
        <f t="shared" si="22"/>
        <v>3</v>
      </c>
      <c r="E121" s="10">
        <f t="shared" si="22"/>
        <v>0</v>
      </c>
      <c r="F121" s="10">
        <f t="shared" si="22"/>
        <v>3</v>
      </c>
      <c r="G121" s="10">
        <f t="shared" si="22"/>
        <v>0</v>
      </c>
      <c r="H121" s="10">
        <f t="shared" si="22"/>
        <v>0</v>
      </c>
      <c r="I121" s="10">
        <f t="shared" si="22"/>
        <v>0</v>
      </c>
      <c r="J121" s="10">
        <f t="shared" si="22"/>
        <v>4</v>
      </c>
      <c r="K121" s="10">
        <f t="shared" si="22"/>
        <v>0</v>
      </c>
      <c r="L121" s="10">
        <f t="shared" si="22"/>
        <v>0</v>
      </c>
      <c r="M121" s="10">
        <f t="shared" si="22"/>
        <v>0</v>
      </c>
      <c r="N121" s="10">
        <f t="shared" si="22"/>
        <v>0</v>
      </c>
      <c r="O121" s="10">
        <f t="shared" si="22"/>
        <v>0</v>
      </c>
      <c r="P121" s="10">
        <f t="shared" si="22"/>
        <v>0</v>
      </c>
      <c r="Q121" s="10">
        <f t="shared" si="22"/>
        <v>0</v>
      </c>
      <c r="R121" s="10">
        <f t="shared" si="22"/>
        <v>0</v>
      </c>
      <c r="S121" s="10">
        <f t="shared" si="22"/>
        <v>0</v>
      </c>
    </row>
    <row r="122" spans="1:19" x14ac:dyDescent="0.25">
      <c r="A122" s="2" t="s">
        <v>23</v>
      </c>
      <c r="B122" s="16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x14ac:dyDescent="0.25">
      <c r="A123" s="1" t="s">
        <v>21</v>
      </c>
      <c r="B123" s="17" t="s">
        <v>22</v>
      </c>
      <c r="C123" s="5">
        <v>5</v>
      </c>
      <c r="D123" s="5">
        <v>9</v>
      </c>
      <c r="E123" s="5">
        <v>0</v>
      </c>
      <c r="F123" s="5">
        <v>5</v>
      </c>
      <c r="G123" s="5">
        <v>0</v>
      </c>
      <c r="H123" s="5">
        <v>0</v>
      </c>
      <c r="I123" s="5">
        <v>0</v>
      </c>
      <c r="J123" s="5">
        <v>11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</row>
    <row r="124" spans="1:19" x14ac:dyDescent="0.25">
      <c r="A124" s="1" t="s">
        <v>61</v>
      </c>
      <c r="B124" s="17" t="s">
        <v>62</v>
      </c>
      <c r="C124" s="5">
        <v>1</v>
      </c>
      <c r="D124" s="5">
        <v>1</v>
      </c>
      <c r="E124" s="5">
        <v>0</v>
      </c>
      <c r="F124" s="5">
        <v>1</v>
      </c>
      <c r="G124" s="5">
        <v>0</v>
      </c>
      <c r="H124" s="5">
        <v>0</v>
      </c>
      <c r="I124" s="5">
        <v>0</v>
      </c>
      <c r="J124" s="5">
        <v>3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</row>
    <row r="125" spans="1:19" x14ac:dyDescent="0.25">
      <c r="A125" s="1" t="s">
        <v>45</v>
      </c>
      <c r="B125" s="17" t="s">
        <v>46</v>
      </c>
      <c r="C125" s="5">
        <v>2</v>
      </c>
      <c r="D125" s="5">
        <v>2</v>
      </c>
      <c r="E125" s="5">
        <v>0</v>
      </c>
      <c r="F125" s="5">
        <v>2</v>
      </c>
      <c r="G125" s="5">
        <v>0</v>
      </c>
      <c r="H125" s="5">
        <v>0</v>
      </c>
      <c r="I125" s="5">
        <v>0</v>
      </c>
      <c r="J125" s="5">
        <v>4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</row>
    <row r="126" spans="1:19" ht="60" x14ac:dyDescent="0.25">
      <c r="A126" s="1" t="s">
        <v>47</v>
      </c>
      <c r="B126" s="18" t="s">
        <v>113</v>
      </c>
      <c r="C126" s="5">
        <v>1</v>
      </c>
      <c r="D126" s="5">
        <v>1</v>
      </c>
      <c r="E126" s="5">
        <v>0</v>
      </c>
      <c r="F126" s="5">
        <v>1</v>
      </c>
      <c r="G126" s="5">
        <v>0</v>
      </c>
      <c r="H126" s="5">
        <v>0</v>
      </c>
      <c r="I126" s="5">
        <v>0</v>
      </c>
      <c r="J126" s="5">
        <v>2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</row>
    <row r="127" spans="1:19" ht="30" x14ac:dyDescent="0.25">
      <c r="A127" s="1" t="s">
        <v>24</v>
      </c>
      <c r="B127" s="18" t="s">
        <v>30</v>
      </c>
      <c r="C127" s="5">
        <v>3</v>
      </c>
      <c r="D127" s="5">
        <v>3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6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</row>
    <row r="128" spans="1:19" x14ac:dyDescent="0.25">
      <c r="A128" s="1" t="s">
        <v>75</v>
      </c>
      <c r="B128" s="17" t="s">
        <v>76</v>
      </c>
      <c r="C128" s="5">
        <v>4</v>
      </c>
      <c r="D128" s="5">
        <v>4</v>
      </c>
      <c r="E128" s="5">
        <v>0</v>
      </c>
      <c r="F128" s="5">
        <v>4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</row>
    <row r="129" spans="1:19" x14ac:dyDescent="0.25">
      <c r="C129" s="10">
        <f t="shared" ref="C129:S129" si="23">SUBTOTAL(9,C123:C128)</f>
        <v>16</v>
      </c>
      <c r="D129" s="10">
        <f t="shared" si="23"/>
        <v>20</v>
      </c>
      <c r="E129" s="10">
        <f t="shared" si="23"/>
        <v>0</v>
      </c>
      <c r="F129" s="10">
        <f t="shared" si="23"/>
        <v>16</v>
      </c>
      <c r="G129" s="10">
        <f t="shared" si="23"/>
        <v>0</v>
      </c>
      <c r="H129" s="10">
        <f t="shared" si="23"/>
        <v>0</v>
      </c>
      <c r="I129" s="10">
        <f t="shared" si="23"/>
        <v>0</v>
      </c>
      <c r="J129" s="10">
        <f t="shared" si="23"/>
        <v>26</v>
      </c>
      <c r="K129" s="10">
        <f t="shared" si="23"/>
        <v>0</v>
      </c>
      <c r="L129" s="10">
        <f t="shared" si="23"/>
        <v>0</v>
      </c>
      <c r="M129" s="10">
        <f t="shared" si="23"/>
        <v>0</v>
      </c>
      <c r="N129" s="10">
        <f t="shared" si="23"/>
        <v>0</v>
      </c>
      <c r="O129" s="10">
        <f t="shared" si="23"/>
        <v>0</v>
      </c>
      <c r="P129" s="10">
        <f t="shared" si="23"/>
        <v>0</v>
      </c>
      <c r="Q129" s="10">
        <f t="shared" si="23"/>
        <v>0</v>
      </c>
      <c r="R129" s="10">
        <f t="shared" si="23"/>
        <v>0</v>
      </c>
      <c r="S129" s="10">
        <f t="shared" si="23"/>
        <v>0</v>
      </c>
    </row>
    <row r="130" spans="1:19" x14ac:dyDescent="0.25">
      <c r="A130" s="2" t="s">
        <v>25</v>
      </c>
      <c r="B130" s="16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x14ac:dyDescent="0.25">
      <c r="A131" s="1" t="s">
        <v>18</v>
      </c>
      <c r="B131" s="17" t="s">
        <v>19</v>
      </c>
      <c r="C131" s="5">
        <v>1</v>
      </c>
      <c r="D131" s="5">
        <v>1</v>
      </c>
      <c r="E131" s="5">
        <v>0</v>
      </c>
      <c r="F131" s="5">
        <v>1</v>
      </c>
      <c r="G131" s="5">
        <v>0</v>
      </c>
      <c r="H131" s="5">
        <v>0</v>
      </c>
      <c r="I131" s="5">
        <v>0</v>
      </c>
      <c r="J131" s="5">
        <v>3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</row>
    <row r="132" spans="1:19" ht="30" x14ac:dyDescent="0.25">
      <c r="A132" s="1" t="s">
        <v>49</v>
      </c>
      <c r="B132" s="18" t="s">
        <v>121</v>
      </c>
      <c r="C132" s="5">
        <v>1</v>
      </c>
      <c r="D132" s="5">
        <v>1</v>
      </c>
      <c r="E132" s="5">
        <v>0</v>
      </c>
      <c r="F132" s="5">
        <v>1</v>
      </c>
      <c r="G132" s="5">
        <v>0</v>
      </c>
      <c r="H132" s="5">
        <v>0</v>
      </c>
      <c r="I132" s="5">
        <v>0</v>
      </c>
      <c r="J132" s="5">
        <v>3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</row>
    <row r="133" spans="1:19" x14ac:dyDescent="0.25">
      <c r="A133" s="1" t="s">
        <v>21</v>
      </c>
      <c r="B133" s="17" t="s">
        <v>22</v>
      </c>
      <c r="C133" s="5">
        <v>9</v>
      </c>
      <c r="D133" s="5">
        <v>19</v>
      </c>
      <c r="E133" s="5">
        <v>0</v>
      </c>
      <c r="F133" s="5">
        <v>14</v>
      </c>
      <c r="G133" s="5">
        <v>1</v>
      </c>
      <c r="H133" s="5">
        <v>0</v>
      </c>
      <c r="I133" s="5">
        <v>12</v>
      </c>
      <c r="J133" s="5">
        <v>20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</row>
    <row r="134" spans="1:19" ht="60" x14ac:dyDescent="0.25">
      <c r="A134" s="1" t="s">
        <v>77</v>
      </c>
      <c r="B134" s="18" t="s">
        <v>143</v>
      </c>
      <c r="C134" s="5">
        <v>2</v>
      </c>
      <c r="D134" s="5">
        <v>4</v>
      </c>
      <c r="E134" s="5">
        <v>0</v>
      </c>
      <c r="F134" s="5">
        <v>4</v>
      </c>
      <c r="G134" s="5">
        <v>0</v>
      </c>
      <c r="H134" s="5">
        <v>0</v>
      </c>
      <c r="I134" s="5">
        <v>13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</row>
    <row r="135" spans="1:19" x14ac:dyDescent="0.25">
      <c r="A135" s="1" t="s">
        <v>75</v>
      </c>
      <c r="B135" s="17" t="s">
        <v>76</v>
      </c>
      <c r="C135" s="5">
        <v>1</v>
      </c>
      <c r="D135" s="5">
        <v>1</v>
      </c>
      <c r="E135" s="5">
        <v>0</v>
      </c>
      <c r="F135" s="5">
        <v>1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</row>
    <row r="136" spans="1:19" x14ac:dyDescent="0.25">
      <c r="C136" s="10">
        <f t="shared" ref="C136:S136" si="24">SUBTOTAL(9,C131:C135)</f>
        <v>14</v>
      </c>
      <c r="D136" s="10">
        <f t="shared" si="24"/>
        <v>26</v>
      </c>
      <c r="E136" s="10">
        <f t="shared" si="24"/>
        <v>0</v>
      </c>
      <c r="F136" s="10">
        <f t="shared" si="24"/>
        <v>21</v>
      </c>
      <c r="G136" s="10">
        <f t="shared" si="24"/>
        <v>1</v>
      </c>
      <c r="H136" s="10">
        <f t="shared" si="24"/>
        <v>0</v>
      </c>
      <c r="I136" s="10">
        <f t="shared" si="24"/>
        <v>25</v>
      </c>
      <c r="J136" s="10">
        <f t="shared" si="24"/>
        <v>26</v>
      </c>
      <c r="K136" s="10">
        <f t="shared" si="24"/>
        <v>0</v>
      </c>
      <c r="L136" s="10">
        <f t="shared" si="24"/>
        <v>0</v>
      </c>
      <c r="M136" s="10">
        <f t="shared" si="24"/>
        <v>0</v>
      </c>
      <c r="N136" s="10">
        <f t="shared" si="24"/>
        <v>0</v>
      </c>
      <c r="O136" s="10">
        <f t="shared" si="24"/>
        <v>0</v>
      </c>
      <c r="P136" s="10">
        <f t="shared" si="24"/>
        <v>0</v>
      </c>
      <c r="Q136" s="10">
        <f t="shared" si="24"/>
        <v>0</v>
      </c>
      <c r="R136" s="10">
        <f t="shared" si="24"/>
        <v>0</v>
      </c>
      <c r="S136" s="10">
        <f t="shared" si="24"/>
        <v>0</v>
      </c>
    </row>
    <row r="137" spans="1:19" x14ac:dyDescent="0.25">
      <c r="A137" s="11" t="s">
        <v>97</v>
      </c>
      <c r="B137" s="12"/>
      <c r="C137" s="10">
        <v>47</v>
      </c>
      <c r="D137" s="10">
        <v>62</v>
      </c>
      <c r="E137" s="10">
        <f>SUBTOTAL(9,E104:E136)</f>
        <v>0</v>
      </c>
      <c r="F137" s="10">
        <v>53</v>
      </c>
      <c r="G137" s="10">
        <f>SUBTOTAL(9,G104:G136)</f>
        <v>1</v>
      </c>
      <c r="H137" s="10">
        <f>SUBTOTAL(9,H104:H136)</f>
        <v>0</v>
      </c>
      <c r="I137" s="10">
        <v>36</v>
      </c>
      <c r="J137" s="10">
        <f>SUBTOTAL(9,J104:J136)</f>
        <v>71</v>
      </c>
      <c r="K137" s="10">
        <f>SUBTOTAL(9,K104:K136)</f>
        <v>24</v>
      </c>
      <c r="L137" s="10">
        <f>SUBTOTAL(9,L104:L136)</f>
        <v>24</v>
      </c>
      <c r="M137" s="10">
        <f>SUBTOTAL(9,M104:M136)</f>
        <v>0</v>
      </c>
      <c r="N137" s="10">
        <f>SUBTOTAL(9,N104:N136)</f>
        <v>0</v>
      </c>
      <c r="O137" s="10">
        <f>SUBTOTAL(9,O104:O136)</f>
        <v>0</v>
      </c>
      <c r="P137" s="10">
        <f>SUBTOTAL(9,P104:P136)</f>
        <v>0</v>
      </c>
      <c r="Q137" s="10">
        <f>SUBTOTAL(9,Q104:Q136)</f>
        <v>0</v>
      </c>
      <c r="R137" s="10">
        <f>SUBTOTAL(9,R104:R136)</f>
        <v>0</v>
      </c>
      <c r="S137" s="10">
        <f>SUBTOTAL(9,S104:S136)</f>
        <v>0</v>
      </c>
    </row>
    <row r="138" spans="1:19" ht="18.75" x14ac:dyDescent="0.4">
      <c r="A138" s="23" t="s">
        <v>78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5"/>
    </row>
    <row r="139" spans="1:19" x14ac:dyDescent="0.25">
      <c r="A139" s="2" t="s">
        <v>79</v>
      </c>
      <c r="B139" s="16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x14ac:dyDescent="0.25">
      <c r="A140" s="1" t="s">
        <v>26</v>
      </c>
      <c r="B140" s="17" t="s">
        <v>27</v>
      </c>
      <c r="C140" s="5">
        <v>1</v>
      </c>
      <c r="D140" s="5">
        <v>1</v>
      </c>
      <c r="E140" s="5">
        <v>0</v>
      </c>
      <c r="F140" s="5">
        <v>1</v>
      </c>
      <c r="G140" s="5">
        <v>0</v>
      </c>
      <c r="H140" s="5">
        <v>0</v>
      </c>
      <c r="I140" s="5">
        <v>3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</row>
    <row r="141" spans="1:19" x14ac:dyDescent="0.25">
      <c r="A141" s="1" t="s">
        <v>18</v>
      </c>
      <c r="B141" s="17" t="s">
        <v>19</v>
      </c>
      <c r="C141" s="5">
        <v>5</v>
      </c>
      <c r="D141" s="5">
        <v>5</v>
      </c>
      <c r="E141" s="5">
        <v>3</v>
      </c>
      <c r="F141" s="5">
        <v>5</v>
      </c>
      <c r="G141" s="5">
        <v>0</v>
      </c>
      <c r="H141" s="5">
        <v>0</v>
      </c>
      <c r="I141" s="5">
        <v>7</v>
      </c>
      <c r="J141" s="5">
        <v>2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</row>
    <row r="142" spans="1:19" ht="30" x14ac:dyDescent="0.25">
      <c r="A142" s="1" t="s">
        <v>51</v>
      </c>
      <c r="B142" s="18" t="s">
        <v>115</v>
      </c>
      <c r="C142" s="5">
        <v>17</v>
      </c>
      <c r="D142" s="5">
        <v>45</v>
      </c>
      <c r="E142" s="5">
        <v>4</v>
      </c>
      <c r="F142" s="5">
        <v>27</v>
      </c>
      <c r="G142" s="5">
        <v>0</v>
      </c>
      <c r="H142" s="5">
        <v>0</v>
      </c>
      <c r="I142" s="5">
        <v>80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</row>
    <row r="143" spans="1:19" ht="60" x14ac:dyDescent="0.25">
      <c r="A143" s="1" t="s">
        <v>80</v>
      </c>
      <c r="B143" s="18" t="s">
        <v>122</v>
      </c>
      <c r="C143" s="5">
        <v>1</v>
      </c>
      <c r="D143" s="5">
        <v>1</v>
      </c>
      <c r="E143" s="5">
        <v>1</v>
      </c>
      <c r="F143" s="5">
        <v>1</v>
      </c>
      <c r="G143" s="5">
        <v>0</v>
      </c>
      <c r="H143" s="5">
        <v>0</v>
      </c>
      <c r="I143" s="5">
        <v>2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</row>
    <row r="144" spans="1:19" x14ac:dyDescent="0.25">
      <c r="A144" s="1" t="s">
        <v>21</v>
      </c>
      <c r="B144" s="17" t="s">
        <v>22</v>
      </c>
      <c r="C144" s="5">
        <v>70</v>
      </c>
      <c r="D144" s="5">
        <v>178</v>
      </c>
      <c r="E144" s="5">
        <v>17</v>
      </c>
      <c r="F144" s="5">
        <v>109</v>
      </c>
      <c r="G144" s="5">
        <v>28</v>
      </c>
      <c r="H144" s="5">
        <v>1</v>
      </c>
      <c r="I144" s="5">
        <v>444</v>
      </c>
      <c r="J144" s="5">
        <v>0</v>
      </c>
      <c r="K144" s="5">
        <v>89</v>
      </c>
      <c r="L144" s="5">
        <v>89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</row>
    <row r="145" spans="1:19" x14ac:dyDescent="0.25">
      <c r="A145" s="1" t="s">
        <v>61</v>
      </c>
      <c r="B145" s="17" t="s">
        <v>62</v>
      </c>
      <c r="C145" s="5">
        <v>1</v>
      </c>
      <c r="D145" s="5">
        <v>2</v>
      </c>
      <c r="E145" s="5">
        <v>0</v>
      </c>
      <c r="F145" s="5">
        <v>1</v>
      </c>
      <c r="G145" s="5">
        <v>1</v>
      </c>
      <c r="H145" s="5">
        <v>0</v>
      </c>
      <c r="I145" s="5">
        <v>3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</row>
    <row r="146" spans="1:19" x14ac:dyDescent="0.25">
      <c r="A146" s="1" t="s">
        <v>45</v>
      </c>
      <c r="B146" s="17" t="s">
        <v>46</v>
      </c>
      <c r="C146" s="5">
        <v>3</v>
      </c>
      <c r="D146" s="5">
        <v>6</v>
      </c>
      <c r="E146" s="5">
        <v>2</v>
      </c>
      <c r="F146" s="5">
        <v>6</v>
      </c>
      <c r="G146" s="5">
        <v>0</v>
      </c>
      <c r="H146" s="5">
        <v>0</v>
      </c>
      <c r="I146" s="5">
        <v>16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</row>
    <row r="147" spans="1:19" ht="30" x14ac:dyDescent="0.25">
      <c r="A147" s="1" t="s">
        <v>56</v>
      </c>
      <c r="B147" s="18" t="s">
        <v>123</v>
      </c>
      <c r="C147" s="5">
        <v>2</v>
      </c>
      <c r="D147" s="5">
        <v>3</v>
      </c>
      <c r="E147" s="5">
        <v>0</v>
      </c>
      <c r="F147" s="5">
        <v>2</v>
      </c>
      <c r="G147" s="5">
        <v>1</v>
      </c>
      <c r="H147" s="5">
        <v>0</v>
      </c>
      <c r="I147" s="5">
        <v>3</v>
      </c>
      <c r="J147" s="5">
        <v>4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</row>
    <row r="148" spans="1:19" x14ac:dyDescent="0.25">
      <c r="A148" s="1" t="s">
        <v>52</v>
      </c>
      <c r="B148" s="17" t="s">
        <v>53</v>
      </c>
      <c r="C148" s="5">
        <v>7</v>
      </c>
      <c r="D148" s="5">
        <v>10</v>
      </c>
      <c r="E148" s="5">
        <v>4</v>
      </c>
      <c r="F148" s="5">
        <v>7</v>
      </c>
      <c r="G148" s="5">
        <v>6</v>
      </c>
      <c r="H148" s="5">
        <v>3</v>
      </c>
      <c r="I148" s="5">
        <v>26</v>
      </c>
      <c r="J148" s="5">
        <v>0</v>
      </c>
      <c r="K148" s="5">
        <v>19</v>
      </c>
      <c r="L148" s="5">
        <v>19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</row>
    <row r="149" spans="1:19" x14ac:dyDescent="0.25">
      <c r="A149" s="1" t="s">
        <v>81</v>
      </c>
      <c r="B149" s="17" t="s">
        <v>82</v>
      </c>
      <c r="C149" s="5">
        <v>1</v>
      </c>
      <c r="D149" s="5">
        <v>1</v>
      </c>
      <c r="E149" s="5">
        <v>1</v>
      </c>
      <c r="F149" s="5">
        <v>1</v>
      </c>
      <c r="G149" s="5">
        <v>0</v>
      </c>
      <c r="H149" s="5">
        <v>0</v>
      </c>
      <c r="I149" s="5">
        <v>5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</row>
    <row r="150" spans="1:19" ht="45" x14ac:dyDescent="0.25">
      <c r="A150" s="1" t="s">
        <v>65</v>
      </c>
      <c r="B150" s="18" t="s">
        <v>119</v>
      </c>
      <c r="C150" s="5">
        <v>4</v>
      </c>
      <c r="D150" s="5">
        <v>4</v>
      </c>
      <c r="E150" s="5">
        <v>0</v>
      </c>
      <c r="F150" s="5">
        <v>4</v>
      </c>
      <c r="G150" s="5">
        <v>0</v>
      </c>
      <c r="H150" s="5">
        <v>0</v>
      </c>
      <c r="I150" s="5">
        <v>9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</row>
    <row r="151" spans="1:19" ht="60" x14ac:dyDescent="0.25">
      <c r="A151" s="1" t="s">
        <v>47</v>
      </c>
      <c r="B151" s="18" t="s">
        <v>113</v>
      </c>
      <c r="C151" s="5">
        <v>25</v>
      </c>
      <c r="D151" s="5">
        <v>28</v>
      </c>
      <c r="E151" s="5">
        <v>4</v>
      </c>
      <c r="F151" s="5">
        <v>27</v>
      </c>
      <c r="G151" s="5">
        <v>5</v>
      </c>
      <c r="H151" s="5">
        <v>4</v>
      </c>
      <c r="I151" s="5">
        <v>71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</row>
    <row r="152" spans="1:19" x14ac:dyDescent="0.25">
      <c r="A152" s="1" t="s">
        <v>83</v>
      </c>
      <c r="B152" s="17" t="s">
        <v>84</v>
      </c>
      <c r="C152" s="5">
        <v>1</v>
      </c>
      <c r="D152" s="5">
        <v>1</v>
      </c>
      <c r="E152" s="5">
        <v>1</v>
      </c>
      <c r="F152" s="5">
        <v>1</v>
      </c>
      <c r="G152" s="5">
        <v>0</v>
      </c>
      <c r="H152" s="5">
        <v>0</v>
      </c>
      <c r="I152" s="5">
        <v>5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</row>
    <row r="153" spans="1:19" x14ac:dyDescent="0.25">
      <c r="A153" s="1" t="s">
        <v>75</v>
      </c>
      <c r="B153" s="17" t="s">
        <v>76</v>
      </c>
      <c r="C153" s="5">
        <v>1</v>
      </c>
      <c r="D153" s="5">
        <v>1</v>
      </c>
      <c r="E153" s="5">
        <v>1</v>
      </c>
      <c r="F153" s="5">
        <v>1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</row>
    <row r="154" spans="1:19" x14ac:dyDescent="0.25">
      <c r="C154" s="10">
        <f t="shared" ref="C154:S154" si="25">SUBTOTAL(9,C140:C153)</f>
        <v>139</v>
      </c>
      <c r="D154" s="10">
        <f t="shared" si="25"/>
        <v>286</v>
      </c>
      <c r="E154" s="10">
        <f t="shared" si="25"/>
        <v>38</v>
      </c>
      <c r="F154" s="10">
        <f t="shared" si="25"/>
        <v>193</v>
      </c>
      <c r="G154" s="10">
        <f t="shared" si="25"/>
        <v>41</v>
      </c>
      <c r="H154" s="10">
        <f t="shared" si="25"/>
        <v>8</v>
      </c>
      <c r="I154" s="10">
        <f t="shared" si="25"/>
        <v>674</v>
      </c>
      <c r="J154" s="10">
        <f t="shared" si="25"/>
        <v>6</v>
      </c>
      <c r="K154" s="10">
        <f t="shared" si="25"/>
        <v>108</v>
      </c>
      <c r="L154" s="10">
        <f t="shared" si="25"/>
        <v>108</v>
      </c>
      <c r="M154" s="10">
        <f t="shared" si="25"/>
        <v>0</v>
      </c>
      <c r="N154" s="10">
        <f t="shared" si="25"/>
        <v>0</v>
      </c>
      <c r="O154" s="10">
        <f t="shared" si="25"/>
        <v>0</v>
      </c>
      <c r="P154" s="10">
        <f t="shared" si="25"/>
        <v>0</v>
      </c>
      <c r="Q154" s="10">
        <f t="shared" si="25"/>
        <v>0</v>
      </c>
      <c r="R154" s="10">
        <f t="shared" si="25"/>
        <v>0</v>
      </c>
      <c r="S154" s="10">
        <f t="shared" si="25"/>
        <v>0</v>
      </c>
    </row>
    <row r="155" spans="1:19" x14ac:dyDescent="0.25">
      <c r="A155" s="2" t="s">
        <v>85</v>
      </c>
      <c r="B155" s="16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 x14ac:dyDescent="0.25">
      <c r="A156" s="1" t="s">
        <v>26</v>
      </c>
      <c r="B156" s="17" t="s">
        <v>27</v>
      </c>
      <c r="C156" s="5">
        <v>3</v>
      </c>
      <c r="D156" s="5">
        <v>3</v>
      </c>
      <c r="E156" s="5">
        <v>4</v>
      </c>
      <c r="F156" s="5">
        <v>3</v>
      </c>
      <c r="G156" s="5">
        <v>2</v>
      </c>
      <c r="H156" s="5">
        <v>2</v>
      </c>
      <c r="I156" s="5">
        <v>10</v>
      </c>
      <c r="J156" s="5">
        <v>0</v>
      </c>
      <c r="K156" s="5">
        <v>19</v>
      </c>
      <c r="L156" s="5">
        <v>19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</row>
    <row r="157" spans="1:19" x14ac:dyDescent="0.25">
      <c r="A157" s="1" t="s">
        <v>86</v>
      </c>
      <c r="B157" s="17" t="s">
        <v>87</v>
      </c>
      <c r="C157" s="5">
        <v>1</v>
      </c>
      <c r="D157" s="5">
        <v>3</v>
      </c>
      <c r="E157" s="5">
        <v>1</v>
      </c>
      <c r="F157" s="5">
        <v>1</v>
      </c>
      <c r="G157" s="5">
        <v>0</v>
      </c>
      <c r="H157" s="5">
        <v>0</v>
      </c>
      <c r="I157" s="5">
        <v>5</v>
      </c>
      <c r="J157" s="5">
        <v>0</v>
      </c>
      <c r="K157" s="5">
        <v>30</v>
      </c>
      <c r="L157" s="5">
        <v>30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</row>
    <row r="158" spans="1:19" x14ac:dyDescent="0.25">
      <c r="A158" s="1" t="s">
        <v>18</v>
      </c>
      <c r="B158" s="17" t="s">
        <v>19</v>
      </c>
      <c r="C158" s="5">
        <v>8</v>
      </c>
      <c r="D158" s="5">
        <v>9</v>
      </c>
      <c r="E158" s="5">
        <v>1</v>
      </c>
      <c r="F158" s="5">
        <v>9</v>
      </c>
      <c r="G158" s="5">
        <v>0</v>
      </c>
      <c r="H158" s="5">
        <v>0</v>
      </c>
      <c r="I158" s="5">
        <v>21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</row>
    <row r="159" spans="1:19" ht="30" x14ac:dyDescent="0.25">
      <c r="A159" s="1" t="s">
        <v>74</v>
      </c>
      <c r="B159" s="18" t="s">
        <v>124</v>
      </c>
      <c r="C159" s="5">
        <v>1</v>
      </c>
      <c r="D159" s="5">
        <v>1</v>
      </c>
      <c r="E159" s="5">
        <v>0</v>
      </c>
      <c r="F159" s="5">
        <v>1</v>
      </c>
      <c r="G159" s="5">
        <v>0</v>
      </c>
      <c r="H159" s="5">
        <v>0</v>
      </c>
      <c r="I159" s="5">
        <v>2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</row>
    <row r="160" spans="1:19" ht="30" x14ac:dyDescent="0.25">
      <c r="A160" s="1" t="s">
        <v>51</v>
      </c>
      <c r="B160" s="18" t="s">
        <v>115</v>
      </c>
      <c r="C160" s="5">
        <v>18</v>
      </c>
      <c r="D160" s="5">
        <v>52</v>
      </c>
      <c r="E160" s="5">
        <v>7</v>
      </c>
      <c r="F160" s="5">
        <v>34</v>
      </c>
      <c r="G160" s="5">
        <v>0</v>
      </c>
      <c r="H160" s="5">
        <v>0</v>
      </c>
      <c r="I160" s="5">
        <v>100</v>
      </c>
      <c r="J160" s="5">
        <v>0</v>
      </c>
      <c r="K160" s="5">
        <v>11</v>
      </c>
      <c r="L160" s="5">
        <v>11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</row>
    <row r="161" spans="1:19" ht="30" x14ac:dyDescent="0.25">
      <c r="A161" s="1" t="s">
        <v>49</v>
      </c>
      <c r="B161" s="18" t="s">
        <v>125</v>
      </c>
      <c r="C161" s="5">
        <v>1</v>
      </c>
      <c r="D161" s="5">
        <v>1</v>
      </c>
      <c r="E161" s="5">
        <v>0</v>
      </c>
      <c r="F161" s="5">
        <v>1</v>
      </c>
      <c r="G161" s="5">
        <v>0</v>
      </c>
      <c r="H161" s="5">
        <v>0</v>
      </c>
      <c r="I161" s="5">
        <v>2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</row>
    <row r="162" spans="1:19" x14ac:dyDescent="0.25">
      <c r="A162" s="1" t="s">
        <v>59</v>
      </c>
      <c r="B162" s="17" t="s">
        <v>60</v>
      </c>
      <c r="C162" s="5">
        <v>1</v>
      </c>
      <c r="D162" s="5">
        <v>3</v>
      </c>
      <c r="E162" s="5">
        <v>0</v>
      </c>
      <c r="F162" s="5">
        <v>3</v>
      </c>
      <c r="G162" s="5">
        <v>0</v>
      </c>
      <c r="H162" s="5">
        <v>0</v>
      </c>
      <c r="I162" s="5">
        <v>22</v>
      </c>
      <c r="J162" s="5">
        <v>0</v>
      </c>
      <c r="K162" s="5">
        <v>90</v>
      </c>
      <c r="L162" s="5">
        <v>90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</row>
    <row r="163" spans="1:19" ht="60" x14ac:dyDescent="0.25">
      <c r="A163" s="1" t="s">
        <v>80</v>
      </c>
      <c r="B163" s="18" t="s">
        <v>126</v>
      </c>
      <c r="C163" s="5">
        <v>3</v>
      </c>
      <c r="D163" s="5">
        <v>4</v>
      </c>
      <c r="E163" s="5">
        <v>3</v>
      </c>
      <c r="F163" s="5">
        <v>3</v>
      </c>
      <c r="G163" s="5">
        <v>1</v>
      </c>
      <c r="H163" s="5">
        <v>1</v>
      </c>
      <c r="I163" s="5">
        <v>9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</row>
    <row r="164" spans="1:19" x14ac:dyDescent="0.25">
      <c r="A164" s="1" t="s">
        <v>21</v>
      </c>
      <c r="B164" s="17" t="s">
        <v>22</v>
      </c>
      <c r="C164" s="5">
        <v>62</v>
      </c>
      <c r="D164" s="5">
        <v>164</v>
      </c>
      <c r="E164" s="5">
        <v>15</v>
      </c>
      <c r="F164" s="5">
        <v>86</v>
      </c>
      <c r="G164" s="5">
        <v>22</v>
      </c>
      <c r="H164" s="5">
        <v>0</v>
      </c>
      <c r="I164" s="5">
        <v>359</v>
      </c>
      <c r="J164" s="5">
        <v>0</v>
      </c>
      <c r="K164" s="5">
        <v>104</v>
      </c>
      <c r="L164" s="5">
        <v>104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</row>
    <row r="165" spans="1:19" x14ac:dyDescent="0.25">
      <c r="A165" s="1" t="s">
        <v>61</v>
      </c>
      <c r="B165" s="17" t="s">
        <v>62</v>
      </c>
      <c r="C165" s="5">
        <v>7</v>
      </c>
      <c r="D165" s="5">
        <v>15</v>
      </c>
      <c r="E165" s="5">
        <v>6</v>
      </c>
      <c r="F165" s="5">
        <v>10</v>
      </c>
      <c r="G165" s="5">
        <v>5</v>
      </c>
      <c r="H165" s="5">
        <v>2</v>
      </c>
      <c r="I165" s="5">
        <v>38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</row>
    <row r="166" spans="1:19" ht="60" x14ac:dyDescent="0.25">
      <c r="A166" s="1" t="s">
        <v>88</v>
      </c>
      <c r="B166" s="18" t="s">
        <v>127</v>
      </c>
      <c r="C166" s="5">
        <v>6</v>
      </c>
      <c r="D166" s="5">
        <v>22</v>
      </c>
      <c r="E166" s="5">
        <v>0</v>
      </c>
      <c r="F166" s="5">
        <v>6</v>
      </c>
      <c r="G166" s="5">
        <v>8</v>
      </c>
      <c r="H166" s="5">
        <v>0</v>
      </c>
      <c r="I166" s="5">
        <v>20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</row>
    <row r="167" spans="1:19" x14ac:dyDescent="0.25">
      <c r="A167" s="1" t="s">
        <v>45</v>
      </c>
      <c r="B167" s="17" t="s">
        <v>46</v>
      </c>
      <c r="C167" s="5">
        <v>1</v>
      </c>
      <c r="D167" s="5">
        <v>1</v>
      </c>
      <c r="E167" s="5">
        <v>0</v>
      </c>
      <c r="F167" s="5">
        <v>1</v>
      </c>
      <c r="G167" s="5">
        <v>0</v>
      </c>
      <c r="H167" s="5">
        <v>0</v>
      </c>
      <c r="I167" s="5">
        <v>5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</row>
    <row r="168" spans="1:19" x14ac:dyDescent="0.25">
      <c r="A168" s="1" t="s">
        <v>89</v>
      </c>
      <c r="B168" s="17" t="s">
        <v>90</v>
      </c>
      <c r="C168" s="5">
        <v>1</v>
      </c>
      <c r="D168" s="5">
        <v>1</v>
      </c>
      <c r="E168" s="5">
        <v>1</v>
      </c>
      <c r="F168" s="5">
        <v>1</v>
      </c>
      <c r="G168" s="5">
        <v>0</v>
      </c>
      <c r="H168" s="5">
        <v>0</v>
      </c>
      <c r="I168" s="5">
        <v>2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</row>
    <row r="169" spans="1:19" ht="30" x14ac:dyDescent="0.25">
      <c r="A169" s="1" t="s">
        <v>56</v>
      </c>
      <c r="B169" s="18" t="s">
        <v>128</v>
      </c>
      <c r="C169" s="5">
        <v>1</v>
      </c>
      <c r="D169" s="5">
        <v>2</v>
      </c>
      <c r="E169" s="5">
        <v>0</v>
      </c>
      <c r="F169" s="5">
        <v>2</v>
      </c>
      <c r="G169" s="5">
        <v>0</v>
      </c>
      <c r="H169" s="5">
        <v>0</v>
      </c>
      <c r="I169" s="5">
        <v>6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</row>
    <row r="170" spans="1:19" x14ac:dyDescent="0.25">
      <c r="A170" s="1" t="s">
        <v>52</v>
      </c>
      <c r="B170" s="17" t="s">
        <v>53</v>
      </c>
      <c r="C170" s="5">
        <v>6</v>
      </c>
      <c r="D170" s="5">
        <v>8</v>
      </c>
      <c r="E170" s="5">
        <v>4</v>
      </c>
      <c r="F170" s="5">
        <v>7</v>
      </c>
      <c r="G170" s="5">
        <v>4</v>
      </c>
      <c r="H170" s="5">
        <v>2</v>
      </c>
      <c r="I170" s="5">
        <v>22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</row>
    <row r="171" spans="1:19" ht="45" x14ac:dyDescent="0.25">
      <c r="A171" s="1" t="s">
        <v>65</v>
      </c>
      <c r="B171" s="18" t="s">
        <v>119</v>
      </c>
      <c r="C171" s="5">
        <v>4</v>
      </c>
      <c r="D171" s="5">
        <v>8</v>
      </c>
      <c r="E171" s="5">
        <v>1</v>
      </c>
      <c r="F171" s="5">
        <v>8</v>
      </c>
      <c r="G171" s="5">
        <v>0</v>
      </c>
      <c r="H171" s="5">
        <v>0</v>
      </c>
      <c r="I171" s="5">
        <v>23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</row>
    <row r="172" spans="1:19" ht="60" x14ac:dyDescent="0.25">
      <c r="A172" s="1" t="s">
        <v>47</v>
      </c>
      <c r="B172" s="18" t="s">
        <v>130</v>
      </c>
      <c r="C172" s="5">
        <v>52</v>
      </c>
      <c r="D172" s="5">
        <v>86</v>
      </c>
      <c r="E172" s="5">
        <v>10</v>
      </c>
      <c r="F172" s="5">
        <v>65</v>
      </c>
      <c r="G172" s="5">
        <v>23</v>
      </c>
      <c r="H172" s="5">
        <v>8</v>
      </c>
      <c r="I172" s="5">
        <v>231</v>
      </c>
      <c r="J172" s="5">
        <v>5</v>
      </c>
      <c r="K172" s="5">
        <v>40</v>
      </c>
      <c r="L172" s="5">
        <v>40</v>
      </c>
      <c r="M172" s="5">
        <v>2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</row>
    <row r="173" spans="1:19" ht="30" x14ac:dyDescent="0.25">
      <c r="A173" s="1" t="s">
        <v>24</v>
      </c>
      <c r="B173" s="18" t="s">
        <v>129</v>
      </c>
      <c r="C173" s="5">
        <v>3</v>
      </c>
      <c r="D173" s="5">
        <v>7</v>
      </c>
      <c r="E173" s="5">
        <v>1</v>
      </c>
      <c r="F173" s="5">
        <v>3</v>
      </c>
      <c r="G173" s="5">
        <v>2</v>
      </c>
      <c r="H173" s="5">
        <v>0</v>
      </c>
      <c r="I173" s="5">
        <v>8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</row>
    <row r="174" spans="1:19" ht="30" x14ac:dyDescent="0.25">
      <c r="A174" s="1" t="s">
        <v>91</v>
      </c>
      <c r="B174" s="18" t="s">
        <v>131</v>
      </c>
      <c r="C174" s="5">
        <v>3</v>
      </c>
      <c r="D174" s="5">
        <v>4</v>
      </c>
      <c r="E174" s="5">
        <v>2</v>
      </c>
      <c r="F174" s="5">
        <v>3</v>
      </c>
      <c r="G174" s="5">
        <v>1</v>
      </c>
      <c r="H174" s="5">
        <v>1</v>
      </c>
      <c r="I174" s="5">
        <v>15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</row>
    <row r="175" spans="1:19" x14ac:dyDescent="0.25">
      <c r="A175" s="1" t="s">
        <v>83</v>
      </c>
      <c r="B175" s="17" t="s">
        <v>84</v>
      </c>
      <c r="C175" s="5">
        <v>2</v>
      </c>
      <c r="D175" s="5">
        <v>3</v>
      </c>
      <c r="E175" s="5">
        <v>0</v>
      </c>
      <c r="F175" s="5">
        <v>3</v>
      </c>
      <c r="G175" s="5">
        <v>0</v>
      </c>
      <c r="H175" s="5">
        <v>0</v>
      </c>
      <c r="I175" s="5">
        <v>13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</row>
    <row r="176" spans="1:19" x14ac:dyDescent="0.25">
      <c r="C176" s="10">
        <f t="shared" ref="C176:S176" si="26">SUBTOTAL(9,C156:C175)</f>
        <v>184</v>
      </c>
      <c r="D176" s="10">
        <f t="shared" si="26"/>
        <v>397</v>
      </c>
      <c r="E176" s="10">
        <f t="shared" si="26"/>
        <v>56</v>
      </c>
      <c r="F176" s="10">
        <f t="shared" si="26"/>
        <v>250</v>
      </c>
      <c r="G176" s="10">
        <f t="shared" si="26"/>
        <v>68</v>
      </c>
      <c r="H176" s="10">
        <f t="shared" si="26"/>
        <v>16</v>
      </c>
      <c r="I176" s="10">
        <f t="shared" si="26"/>
        <v>913</v>
      </c>
      <c r="J176" s="10">
        <f t="shared" si="26"/>
        <v>5</v>
      </c>
      <c r="K176" s="10">
        <f t="shared" si="26"/>
        <v>294</v>
      </c>
      <c r="L176" s="10">
        <f t="shared" si="26"/>
        <v>294</v>
      </c>
      <c r="M176" s="10">
        <f t="shared" si="26"/>
        <v>2</v>
      </c>
      <c r="N176" s="10">
        <f t="shared" si="26"/>
        <v>0</v>
      </c>
      <c r="O176" s="10">
        <f t="shared" si="26"/>
        <v>0</v>
      </c>
      <c r="P176" s="10">
        <f t="shared" si="26"/>
        <v>0</v>
      </c>
      <c r="Q176" s="10">
        <f t="shared" si="26"/>
        <v>0</v>
      </c>
      <c r="R176" s="10">
        <f t="shared" si="26"/>
        <v>0</v>
      </c>
      <c r="S176" s="10">
        <f t="shared" si="26"/>
        <v>0</v>
      </c>
    </row>
    <row r="177" spans="1:19" x14ac:dyDescent="0.25">
      <c r="A177" s="2" t="s">
        <v>93</v>
      </c>
      <c r="B177" s="16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 x14ac:dyDescent="0.25">
      <c r="A178" s="1" t="s">
        <v>26</v>
      </c>
      <c r="B178" s="17" t="s">
        <v>27</v>
      </c>
      <c r="C178" s="5">
        <v>3</v>
      </c>
      <c r="D178" s="5">
        <v>5</v>
      </c>
      <c r="E178" s="5">
        <v>2</v>
      </c>
      <c r="F178" s="5">
        <v>3</v>
      </c>
      <c r="G178" s="5">
        <v>2</v>
      </c>
      <c r="H178" s="5">
        <v>1</v>
      </c>
      <c r="I178" s="5">
        <v>12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</row>
    <row r="179" spans="1:19" x14ac:dyDescent="0.25">
      <c r="A179" s="1" t="s">
        <v>18</v>
      </c>
      <c r="B179" s="17" t="s">
        <v>19</v>
      </c>
      <c r="C179" s="5">
        <v>1</v>
      </c>
      <c r="D179" s="5">
        <v>1</v>
      </c>
      <c r="E179" s="5">
        <v>0</v>
      </c>
      <c r="F179" s="5">
        <v>1</v>
      </c>
      <c r="G179" s="5">
        <v>0</v>
      </c>
      <c r="H179" s="5">
        <v>0</v>
      </c>
      <c r="I179" s="5">
        <v>1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</row>
    <row r="180" spans="1:19" ht="30" x14ac:dyDescent="0.25">
      <c r="A180" s="1" t="s">
        <v>51</v>
      </c>
      <c r="B180" s="18" t="s">
        <v>115</v>
      </c>
      <c r="C180" s="5">
        <v>9</v>
      </c>
      <c r="D180" s="5">
        <v>17</v>
      </c>
      <c r="E180" s="5">
        <v>2</v>
      </c>
      <c r="F180" s="5">
        <v>11</v>
      </c>
      <c r="G180" s="5">
        <v>0</v>
      </c>
      <c r="H180" s="5">
        <v>0</v>
      </c>
      <c r="I180" s="5">
        <v>36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</row>
    <row r="181" spans="1:19" x14ac:dyDescent="0.25">
      <c r="A181" s="1" t="s">
        <v>66</v>
      </c>
      <c r="B181" s="17" t="s">
        <v>67</v>
      </c>
      <c r="C181" s="5">
        <v>3</v>
      </c>
      <c r="D181" s="5">
        <v>3</v>
      </c>
      <c r="E181" s="5">
        <v>0</v>
      </c>
      <c r="F181" s="5">
        <v>3</v>
      </c>
      <c r="G181" s="5">
        <v>0</v>
      </c>
      <c r="H181" s="5">
        <v>0</v>
      </c>
      <c r="I181" s="5">
        <v>26</v>
      </c>
      <c r="J181" s="5">
        <v>0</v>
      </c>
      <c r="K181" s="5">
        <v>59</v>
      </c>
      <c r="L181" s="5">
        <v>59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</row>
    <row r="182" spans="1:19" x14ac:dyDescent="0.25">
      <c r="A182" s="1" t="s">
        <v>59</v>
      </c>
      <c r="B182" s="17" t="s">
        <v>60</v>
      </c>
      <c r="C182" s="5">
        <v>1</v>
      </c>
      <c r="D182" s="5">
        <v>2</v>
      </c>
      <c r="E182" s="5">
        <v>0</v>
      </c>
      <c r="F182" s="5">
        <v>2</v>
      </c>
      <c r="G182" s="5">
        <v>0</v>
      </c>
      <c r="H182" s="5">
        <v>0</v>
      </c>
      <c r="I182" s="5">
        <v>15</v>
      </c>
      <c r="J182" s="5">
        <v>0</v>
      </c>
      <c r="K182" s="5">
        <v>100</v>
      </c>
      <c r="L182" s="5">
        <v>100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</row>
    <row r="183" spans="1:19" ht="60" x14ac:dyDescent="0.25">
      <c r="A183" s="1" t="s">
        <v>80</v>
      </c>
      <c r="B183" s="18" t="s">
        <v>132</v>
      </c>
      <c r="C183" s="5">
        <v>4</v>
      </c>
      <c r="D183" s="5">
        <v>4</v>
      </c>
      <c r="E183" s="5">
        <v>0</v>
      </c>
      <c r="F183" s="5">
        <v>4</v>
      </c>
      <c r="G183" s="5">
        <v>0</v>
      </c>
      <c r="H183" s="5">
        <v>0</v>
      </c>
      <c r="I183" s="5">
        <v>10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</row>
    <row r="184" spans="1:19" x14ac:dyDescent="0.25">
      <c r="A184" s="1" t="s">
        <v>21</v>
      </c>
      <c r="B184" s="17" t="s">
        <v>22</v>
      </c>
      <c r="C184" s="5">
        <v>42</v>
      </c>
      <c r="D184" s="5">
        <v>96</v>
      </c>
      <c r="E184" s="5">
        <v>8</v>
      </c>
      <c r="F184" s="5">
        <v>63</v>
      </c>
      <c r="G184" s="5">
        <v>7</v>
      </c>
      <c r="H184" s="5">
        <v>0</v>
      </c>
      <c r="I184" s="5">
        <v>299</v>
      </c>
      <c r="J184" s="5">
        <v>0</v>
      </c>
      <c r="K184" s="5">
        <v>60</v>
      </c>
      <c r="L184" s="5">
        <v>60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</row>
    <row r="185" spans="1:19" x14ac:dyDescent="0.25">
      <c r="A185" s="1" t="s">
        <v>61</v>
      </c>
      <c r="B185" s="17" t="s">
        <v>62</v>
      </c>
      <c r="C185" s="5">
        <v>5</v>
      </c>
      <c r="D185" s="5">
        <v>11</v>
      </c>
      <c r="E185" s="5">
        <v>2</v>
      </c>
      <c r="F185" s="5">
        <v>7</v>
      </c>
      <c r="G185" s="5">
        <v>4</v>
      </c>
      <c r="H185" s="5">
        <v>1</v>
      </c>
      <c r="I185" s="5">
        <v>28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</row>
    <row r="186" spans="1:19" ht="60" x14ac:dyDescent="0.25">
      <c r="A186" s="1" t="s">
        <v>88</v>
      </c>
      <c r="B186" s="18" t="s">
        <v>133</v>
      </c>
      <c r="C186" s="5">
        <v>3</v>
      </c>
      <c r="D186" s="5">
        <v>9</v>
      </c>
      <c r="E186" s="5">
        <v>1</v>
      </c>
      <c r="F186" s="5">
        <v>3</v>
      </c>
      <c r="G186" s="5">
        <v>3</v>
      </c>
      <c r="H186" s="5">
        <v>0</v>
      </c>
      <c r="I186" s="5">
        <v>13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</row>
    <row r="187" spans="1:19" ht="60" x14ac:dyDescent="0.25">
      <c r="A187" s="1" t="s">
        <v>77</v>
      </c>
      <c r="B187" s="18" t="s">
        <v>143</v>
      </c>
      <c r="C187" s="5">
        <v>3</v>
      </c>
      <c r="D187" s="5">
        <v>3</v>
      </c>
      <c r="E187" s="5">
        <v>3</v>
      </c>
      <c r="F187" s="5">
        <v>3</v>
      </c>
      <c r="G187" s="5">
        <v>0</v>
      </c>
      <c r="H187" s="5">
        <v>0</v>
      </c>
      <c r="I187" s="5">
        <v>18</v>
      </c>
      <c r="J187" s="5">
        <v>0</v>
      </c>
      <c r="K187" s="5">
        <v>45</v>
      </c>
      <c r="L187" s="5">
        <v>45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</row>
    <row r="188" spans="1:19" x14ac:dyDescent="0.25">
      <c r="A188" s="1" t="s">
        <v>45</v>
      </c>
      <c r="B188" s="17" t="s">
        <v>46</v>
      </c>
      <c r="C188" s="5">
        <v>3</v>
      </c>
      <c r="D188" s="5">
        <v>3</v>
      </c>
      <c r="E188" s="5">
        <v>3</v>
      </c>
      <c r="F188" s="5">
        <v>3</v>
      </c>
      <c r="G188" s="5">
        <v>1</v>
      </c>
      <c r="H188" s="5">
        <v>1</v>
      </c>
      <c r="I188" s="5">
        <v>10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</row>
    <row r="189" spans="1:19" x14ac:dyDescent="0.25">
      <c r="A189" s="1" t="s">
        <v>52</v>
      </c>
      <c r="B189" s="17" t="s">
        <v>53</v>
      </c>
      <c r="C189" s="5">
        <v>4</v>
      </c>
      <c r="D189" s="5">
        <v>6</v>
      </c>
      <c r="E189" s="5">
        <v>1</v>
      </c>
      <c r="F189" s="5">
        <v>4</v>
      </c>
      <c r="G189" s="5">
        <v>2</v>
      </c>
      <c r="H189" s="5">
        <v>0</v>
      </c>
      <c r="I189" s="5">
        <v>17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</row>
    <row r="190" spans="1:19" x14ac:dyDescent="0.25">
      <c r="A190" s="1" t="s">
        <v>94</v>
      </c>
      <c r="B190" s="17" t="s">
        <v>95</v>
      </c>
      <c r="C190" s="5">
        <v>1</v>
      </c>
      <c r="D190" s="5">
        <v>1</v>
      </c>
      <c r="E190" s="5">
        <v>0</v>
      </c>
      <c r="F190" s="5">
        <v>1</v>
      </c>
      <c r="G190" s="5">
        <v>0</v>
      </c>
      <c r="H190" s="5">
        <v>0</v>
      </c>
      <c r="I190" s="5">
        <v>0</v>
      </c>
      <c r="J190" s="5">
        <v>0</v>
      </c>
      <c r="K190" s="5">
        <v>5</v>
      </c>
      <c r="L190" s="5">
        <v>5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</row>
    <row r="191" spans="1:19" ht="45" x14ac:dyDescent="0.25">
      <c r="A191" s="1" t="s">
        <v>65</v>
      </c>
      <c r="B191" s="18" t="s">
        <v>119</v>
      </c>
      <c r="C191" s="5">
        <v>1</v>
      </c>
      <c r="D191" s="5">
        <v>1</v>
      </c>
      <c r="E191" s="5">
        <v>0</v>
      </c>
      <c r="F191" s="5">
        <v>1</v>
      </c>
      <c r="G191" s="5">
        <v>0</v>
      </c>
      <c r="H191" s="5">
        <v>0</v>
      </c>
      <c r="I191" s="5">
        <v>2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</row>
    <row r="192" spans="1:19" ht="30" x14ac:dyDescent="0.25">
      <c r="A192" s="1" t="s">
        <v>96</v>
      </c>
      <c r="B192" s="18" t="s">
        <v>134</v>
      </c>
      <c r="C192" s="5">
        <v>1</v>
      </c>
      <c r="D192" s="5">
        <v>2</v>
      </c>
      <c r="E192" s="5">
        <v>0</v>
      </c>
      <c r="F192" s="5">
        <v>2</v>
      </c>
      <c r="G192" s="5">
        <v>0</v>
      </c>
      <c r="H192" s="5">
        <v>0</v>
      </c>
      <c r="I192" s="5">
        <v>11</v>
      </c>
      <c r="J192" s="5">
        <v>0</v>
      </c>
      <c r="K192" s="5">
        <v>75</v>
      </c>
      <c r="L192" s="5">
        <v>75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</row>
    <row r="193" spans="1:19" ht="60" x14ac:dyDescent="0.25">
      <c r="A193" s="1" t="s">
        <v>47</v>
      </c>
      <c r="B193" s="18" t="s">
        <v>113</v>
      </c>
      <c r="C193" s="5">
        <v>33</v>
      </c>
      <c r="D193" s="5">
        <v>45</v>
      </c>
      <c r="E193" s="5">
        <v>3</v>
      </c>
      <c r="F193" s="5">
        <v>34</v>
      </c>
      <c r="G193" s="5">
        <v>8</v>
      </c>
      <c r="H193" s="5">
        <v>0</v>
      </c>
      <c r="I193" s="5">
        <v>99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</row>
    <row r="194" spans="1:19" ht="30" x14ac:dyDescent="0.25">
      <c r="A194" s="1" t="s">
        <v>24</v>
      </c>
      <c r="B194" s="18" t="s">
        <v>129</v>
      </c>
      <c r="C194" s="5">
        <v>1</v>
      </c>
      <c r="D194" s="5">
        <v>1</v>
      </c>
      <c r="E194" s="5">
        <v>1</v>
      </c>
      <c r="F194" s="5">
        <v>1</v>
      </c>
      <c r="G194" s="5">
        <v>0</v>
      </c>
      <c r="H194" s="5">
        <v>0</v>
      </c>
      <c r="I194" s="5">
        <v>5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</row>
    <row r="195" spans="1:19" ht="30" x14ac:dyDescent="0.25">
      <c r="A195" s="1" t="s">
        <v>91</v>
      </c>
      <c r="B195" s="18" t="s">
        <v>131</v>
      </c>
      <c r="C195" s="5">
        <v>5</v>
      </c>
      <c r="D195" s="5">
        <v>5</v>
      </c>
      <c r="E195" s="5">
        <v>1</v>
      </c>
      <c r="F195" s="5">
        <v>5</v>
      </c>
      <c r="G195" s="5">
        <v>0</v>
      </c>
      <c r="H195" s="5">
        <v>0</v>
      </c>
      <c r="I195" s="5">
        <v>16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</row>
    <row r="196" spans="1:19" x14ac:dyDescent="0.25">
      <c r="C196" s="10">
        <f t="shared" ref="C196:S196" si="27">SUBTOTAL(9,C178:C195)</f>
        <v>123</v>
      </c>
      <c r="D196" s="10">
        <f t="shared" si="27"/>
        <v>215</v>
      </c>
      <c r="E196" s="10">
        <f t="shared" si="27"/>
        <v>27</v>
      </c>
      <c r="F196" s="10">
        <f t="shared" si="27"/>
        <v>151</v>
      </c>
      <c r="G196" s="10">
        <f t="shared" si="27"/>
        <v>27</v>
      </c>
      <c r="H196" s="10">
        <f t="shared" si="27"/>
        <v>3</v>
      </c>
      <c r="I196" s="10">
        <f t="shared" si="27"/>
        <v>618</v>
      </c>
      <c r="J196" s="10">
        <f t="shared" si="27"/>
        <v>0</v>
      </c>
      <c r="K196" s="10">
        <f t="shared" si="27"/>
        <v>344</v>
      </c>
      <c r="L196" s="10">
        <f t="shared" si="27"/>
        <v>344</v>
      </c>
      <c r="M196" s="10">
        <f t="shared" si="27"/>
        <v>0</v>
      </c>
      <c r="N196" s="10">
        <f t="shared" si="27"/>
        <v>0</v>
      </c>
      <c r="O196" s="10">
        <f t="shared" si="27"/>
        <v>0</v>
      </c>
      <c r="P196" s="10">
        <f t="shared" si="27"/>
        <v>0</v>
      </c>
      <c r="Q196" s="10">
        <f t="shared" si="27"/>
        <v>0</v>
      </c>
      <c r="R196" s="10">
        <f t="shared" si="27"/>
        <v>0</v>
      </c>
      <c r="S196" s="10">
        <f t="shared" si="27"/>
        <v>0</v>
      </c>
    </row>
    <row r="197" spans="1:19" x14ac:dyDescent="0.25">
      <c r="A197" s="11" t="s">
        <v>98</v>
      </c>
      <c r="B197" s="12"/>
      <c r="C197" s="10">
        <f t="shared" ref="C197:S197" si="28">SUBTOTAL(9,C140:C196)</f>
        <v>446</v>
      </c>
      <c r="D197" s="10">
        <f t="shared" si="28"/>
        <v>898</v>
      </c>
      <c r="E197" s="10">
        <f t="shared" si="28"/>
        <v>121</v>
      </c>
      <c r="F197" s="10">
        <f t="shared" si="28"/>
        <v>594</v>
      </c>
      <c r="G197" s="10">
        <f t="shared" si="28"/>
        <v>136</v>
      </c>
      <c r="H197" s="10">
        <f t="shared" si="28"/>
        <v>27</v>
      </c>
      <c r="I197" s="10">
        <f t="shared" si="28"/>
        <v>2205</v>
      </c>
      <c r="J197" s="10">
        <f t="shared" si="28"/>
        <v>11</v>
      </c>
      <c r="K197" s="10">
        <f t="shared" si="28"/>
        <v>746</v>
      </c>
      <c r="L197" s="10">
        <f t="shared" si="28"/>
        <v>746</v>
      </c>
      <c r="M197" s="10">
        <f t="shared" si="28"/>
        <v>2</v>
      </c>
      <c r="N197" s="10">
        <f t="shared" si="28"/>
        <v>0</v>
      </c>
      <c r="O197" s="10">
        <f t="shared" si="28"/>
        <v>0</v>
      </c>
      <c r="P197" s="10">
        <f t="shared" si="28"/>
        <v>0</v>
      </c>
      <c r="Q197" s="10">
        <f t="shared" si="28"/>
        <v>0</v>
      </c>
      <c r="R197" s="10">
        <f t="shared" si="28"/>
        <v>0</v>
      </c>
      <c r="S197" s="10">
        <f t="shared" si="28"/>
        <v>0</v>
      </c>
    </row>
    <row r="198" spans="1:19" ht="18.75" x14ac:dyDescent="0.4">
      <c r="A198" s="23" t="s">
        <v>99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5"/>
    </row>
    <row r="199" spans="1:19" x14ac:dyDescent="0.25">
      <c r="A199" s="2" t="s">
        <v>73</v>
      </c>
      <c r="B199" s="16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 x14ac:dyDescent="0.25">
      <c r="A200" s="1" t="s">
        <v>45</v>
      </c>
      <c r="B200" s="17" t="s">
        <v>46</v>
      </c>
      <c r="C200" s="5">
        <v>1</v>
      </c>
      <c r="D200" s="5">
        <v>0</v>
      </c>
      <c r="E200" s="5">
        <v>1</v>
      </c>
      <c r="F200" s="5">
        <v>1</v>
      </c>
      <c r="G200" s="5">
        <v>0</v>
      </c>
      <c r="H200" s="5">
        <v>0</v>
      </c>
      <c r="I200" s="5">
        <v>1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</row>
    <row r="201" spans="1:19" x14ac:dyDescent="0.25">
      <c r="C201" s="10">
        <f t="shared" ref="C201:S201" si="29">SUBTOTAL(9,C200)</f>
        <v>1</v>
      </c>
      <c r="D201" s="10">
        <f t="shared" si="29"/>
        <v>0</v>
      </c>
      <c r="E201" s="10">
        <f t="shared" si="29"/>
        <v>1</v>
      </c>
      <c r="F201" s="10">
        <f t="shared" si="29"/>
        <v>1</v>
      </c>
      <c r="G201" s="10">
        <f t="shared" si="29"/>
        <v>0</v>
      </c>
      <c r="H201" s="10">
        <f t="shared" si="29"/>
        <v>0</v>
      </c>
      <c r="I201" s="10">
        <f t="shared" si="29"/>
        <v>1</v>
      </c>
      <c r="J201" s="10">
        <f t="shared" si="29"/>
        <v>0</v>
      </c>
      <c r="K201" s="10">
        <f t="shared" si="29"/>
        <v>0</v>
      </c>
      <c r="L201" s="10">
        <f t="shared" si="29"/>
        <v>0</v>
      </c>
      <c r="M201" s="10">
        <f t="shared" si="29"/>
        <v>0</v>
      </c>
      <c r="N201" s="10">
        <f t="shared" si="29"/>
        <v>0</v>
      </c>
      <c r="O201" s="10">
        <f t="shared" si="29"/>
        <v>0</v>
      </c>
      <c r="P201" s="10">
        <f t="shared" si="29"/>
        <v>0</v>
      </c>
      <c r="Q201" s="10">
        <f t="shared" si="29"/>
        <v>0</v>
      </c>
      <c r="R201" s="10">
        <f t="shared" si="29"/>
        <v>0</v>
      </c>
      <c r="S201" s="10">
        <f t="shared" si="29"/>
        <v>0</v>
      </c>
    </row>
    <row r="202" spans="1:19" x14ac:dyDescent="0.25">
      <c r="A202" s="2" t="s">
        <v>100</v>
      </c>
      <c r="B202" s="16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 x14ac:dyDescent="0.25">
      <c r="A203" s="1" t="s">
        <v>18</v>
      </c>
      <c r="B203" s="17" t="s">
        <v>19</v>
      </c>
      <c r="C203" s="5">
        <v>21</v>
      </c>
      <c r="D203" s="5">
        <v>23</v>
      </c>
      <c r="E203" s="5">
        <v>25</v>
      </c>
      <c r="F203" s="5">
        <v>21</v>
      </c>
      <c r="G203" s="5">
        <v>0</v>
      </c>
      <c r="H203" s="5">
        <v>0</v>
      </c>
      <c r="I203" s="5">
        <v>50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</row>
    <row r="204" spans="1:19" ht="30" x14ac:dyDescent="0.25">
      <c r="A204" s="1" t="s">
        <v>51</v>
      </c>
      <c r="B204" s="18" t="s">
        <v>115</v>
      </c>
      <c r="C204" s="5">
        <v>14</v>
      </c>
      <c r="D204" s="5">
        <v>34</v>
      </c>
      <c r="E204" s="5">
        <v>10</v>
      </c>
      <c r="F204" s="5">
        <v>18</v>
      </c>
      <c r="G204" s="5">
        <v>0</v>
      </c>
      <c r="H204" s="5">
        <v>0</v>
      </c>
      <c r="I204" s="5">
        <v>33</v>
      </c>
      <c r="J204" s="5">
        <v>3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</row>
    <row r="205" spans="1:19" x14ac:dyDescent="0.25">
      <c r="A205" s="1" t="s">
        <v>49</v>
      </c>
      <c r="B205" s="17" t="s">
        <v>50</v>
      </c>
      <c r="C205" s="5">
        <v>4</v>
      </c>
      <c r="D205" s="5">
        <v>4</v>
      </c>
      <c r="E205" s="5">
        <v>4</v>
      </c>
      <c r="F205" s="5">
        <v>4</v>
      </c>
      <c r="G205" s="5">
        <v>0</v>
      </c>
      <c r="H205" s="5">
        <v>0</v>
      </c>
      <c r="I205" s="5">
        <v>6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</row>
    <row r="206" spans="1:19" x14ac:dyDescent="0.25">
      <c r="A206" s="1" t="s">
        <v>66</v>
      </c>
      <c r="B206" s="17" t="s">
        <v>67</v>
      </c>
      <c r="C206" s="5">
        <v>1</v>
      </c>
      <c r="D206" s="5">
        <v>1</v>
      </c>
      <c r="E206" s="5">
        <v>1</v>
      </c>
      <c r="F206" s="5">
        <v>1</v>
      </c>
      <c r="G206" s="5">
        <v>0</v>
      </c>
      <c r="H206" s="5">
        <v>0</v>
      </c>
      <c r="I206" s="5">
        <v>7</v>
      </c>
      <c r="J206" s="5">
        <v>0</v>
      </c>
      <c r="K206" s="5">
        <v>24</v>
      </c>
      <c r="L206" s="5">
        <v>24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</row>
    <row r="207" spans="1:19" x14ac:dyDescent="0.25">
      <c r="A207" s="1" t="s">
        <v>59</v>
      </c>
      <c r="B207" s="17" t="s">
        <v>60</v>
      </c>
      <c r="C207" s="5">
        <v>1</v>
      </c>
      <c r="D207" s="5">
        <v>1</v>
      </c>
      <c r="E207" s="5">
        <v>1</v>
      </c>
      <c r="F207" s="5">
        <v>1</v>
      </c>
      <c r="G207" s="5">
        <v>0</v>
      </c>
      <c r="H207" s="5">
        <v>0</v>
      </c>
      <c r="I207" s="5">
        <v>7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</row>
    <row r="208" spans="1:19" ht="45" x14ac:dyDescent="0.25">
      <c r="A208" s="1" t="s">
        <v>80</v>
      </c>
      <c r="B208" s="18" t="s">
        <v>132</v>
      </c>
      <c r="C208" s="5">
        <v>3</v>
      </c>
      <c r="D208" s="5">
        <v>3</v>
      </c>
      <c r="E208" s="5">
        <v>4</v>
      </c>
      <c r="F208" s="5">
        <v>3</v>
      </c>
      <c r="G208" s="5">
        <v>0</v>
      </c>
      <c r="H208" s="5">
        <v>0</v>
      </c>
      <c r="I208" s="5">
        <v>5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</row>
    <row r="209" spans="1:19" x14ac:dyDescent="0.25">
      <c r="A209" s="1" t="s">
        <v>21</v>
      </c>
      <c r="B209" s="17" t="s">
        <v>22</v>
      </c>
      <c r="C209" s="5">
        <v>35</v>
      </c>
      <c r="D209" s="5">
        <v>72</v>
      </c>
      <c r="E209" s="5">
        <v>34</v>
      </c>
      <c r="F209" s="5">
        <v>45</v>
      </c>
      <c r="G209" s="5">
        <v>5</v>
      </c>
      <c r="H209" s="5">
        <v>1</v>
      </c>
      <c r="I209" s="5">
        <v>218</v>
      </c>
      <c r="J209" s="5">
        <v>0</v>
      </c>
      <c r="K209" s="5">
        <v>397</v>
      </c>
      <c r="L209" s="5">
        <v>397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</row>
    <row r="210" spans="1:19" ht="30" x14ac:dyDescent="0.25">
      <c r="A210" s="1" t="s">
        <v>88</v>
      </c>
      <c r="B210" s="18" t="s">
        <v>135</v>
      </c>
      <c r="C210" s="5">
        <v>1</v>
      </c>
      <c r="D210" s="5">
        <v>1</v>
      </c>
      <c r="E210" s="5">
        <v>1</v>
      </c>
      <c r="F210" s="5">
        <v>1</v>
      </c>
      <c r="G210" s="5">
        <v>0</v>
      </c>
      <c r="H210" s="5">
        <v>0</v>
      </c>
      <c r="I210" s="5">
        <v>3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</row>
    <row r="211" spans="1:19" ht="60" x14ac:dyDescent="0.25">
      <c r="A211" s="1" t="s">
        <v>77</v>
      </c>
      <c r="B211" s="18" t="s">
        <v>143</v>
      </c>
      <c r="C211" s="5">
        <v>4</v>
      </c>
      <c r="D211" s="5">
        <v>8</v>
      </c>
      <c r="E211" s="5">
        <v>4</v>
      </c>
      <c r="F211" s="5">
        <v>4</v>
      </c>
      <c r="G211" s="5">
        <v>0</v>
      </c>
      <c r="H211" s="5">
        <v>0</v>
      </c>
      <c r="I211" s="5">
        <v>32</v>
      </c>
      <c r="J211" s="5">
        <v>0</v>
      </c>
      <c r="K211" s="5">
        <v>152</v>
      </c>
      <c r="L211" s="5">
        <v>152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</row>
    <row r="212" spans="1:19" x14ac:dyDescent="0.25">
      <c r="A212" s="1" t="s">
        <v>45</v>
      </c>
      <c r="B212" s="17" t="s">
        <v>46</v>
      </c>
      <c r="C212" s="5">
        <v>13</v>
      </c>
      <c r="D212" s="5">
        <v>13</v>
      </c>
      <c r="E212" s="5">
        <v>13</v>
      </c>
      <c r="F212" s="5">
        <v>13</v>
      </c>
      <c r="G212" s="5">
        <v>0</v>
      </c>
      <c r="H212" s="5">
        <v>0</v>
      </c>
      <c r="I212" s="5">
        <v>41</v>
      </c>
      <c r="J212" s="5">
        <v>0</v>
      </c>
      <c r="K212" s="5">
        <v>0</v>
      </c>
      <c r="L212" s="5">
        <v>0</v>
      </c>
      <c r="M212" s="5">
        <v>1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</row>
    <row r="213" spans="1:19" x14ac:dyDescent="0.25">
      <c r="A213" s="1" t="s">
        <v>56</v>
      </c>
      <c r="B213" s="17" t="s">
        <v>57</v>
      </c>
      <c r="C213" s="5">
        <v>8</v>
      </c>
      <c r="D213" s="5">
        <v>16</v>
      </c>
      <c r="E213" s="5">
        <v>8</v>
      </c>
      <c r="F213" s="5">
        <v>8</v>
      </c>
      <c r="G213" s="5">
        <v>0</v>
      </c>
      <c r="H213" s="5">
        <v>0</v>
      </c>
      <c r="I213" s="5">
        <v>28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</row>
    <row r="214" spans="1:19" x14ac:dyDescent="0.25">
      <c r="A214" s="1" t="s">
        <v>52</v>
      </c>
      <c r="B214" s="17" t="s">
        <v>53</v>
      </c>
      <c r="C214" s="5">
        <v>2</v>
      </c>
      <c r="D214" s="5">
        <v>2</v>
      </c>
      <c r="E214" s="5">
        <v>2</v>
      </c>
      <c r="F214" s="5">
        <v>2</v>
      </c>
      <c r="G214" s="5">
        <v>0</v>
      </c>
      <c r="H214" s="5">
        <v>0</v>
      </c>
      <c r="I214" s="5">
        <v>10</v>
      </c>
      <c r="J214" s="5">
        <v>0</v>
      </c>
      <c r="K214" s="5">
        <v>0</v>
      </c>
      <c r="L214" s="5">
        <v>0</v>
      </c>
      <c r="M214" s="5">
        <v>1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</row>
    <row r="215" spans="1:19" x14ac:dyDescent="0.25">
      <c r="A215" s="1" t="s">
        <v>81</v>
      </c>
      <c r="B215" s="17" t="s">
        <v>82</v>
      </c>
      <c r="C215" s="5">
        <v>1</v>
      </c>
      <c r="D215" s="5">
        <v>2</v>
      </c>
      <c r="E215" s="5">
        <v>1</v>
      </c>
      <c r="F215" s="5">
        <v>2</v>
      </c>
      <c r="G215" s="5">
        <v>0</v>
      </c>
      <c r="H215" s="5">
        <v>0</v>
      </c>
      <c r="I215" s="5">
        <v>6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</row>
    <row r="216" spans="1:19" x14ac:dyDescent="0.25">
      <c r="A216" s="1" t="s">
        <v>94</v>
      </c>
      <c r="B216" s="17" t="s">
        <v>95</v>
      </c>
      <c r="C216" s="5">
        <v>1</v>
      </c>
      <c r="D216" s="5">
        <v>1</v>
      </c>
      <c r="E216" s="5">
        <v>1</v>
      </c>
      <c r="F216" s="5">
        <v>1</v>
      </c>
      <c r="G216" s="5">
        <v>0</v>
      </c>
      <c r="H216" s="5">
        <v>0</v>
      </c>
      <c r="I216" s="5">
        <v>2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</row>
    <row r="217" spans="1:19" x14ac:dyDescent="0.25">
      <c r="A217" s="1" t="s">
        <v>101</v>
      </c>
      <c r="B217" s="17" t="s">
        <v>102</v>
      </c>
      <c r="C217" s="5">
        <v>2</v>
      </c>
      <c r="D217" s="5">
        <v>4</v>
      </c>
      <c r="E217" s="5">
        <v>2</v>
      </c>
      <c r="F217" s="5">
        <v>2</v>
      </c>
      <c r="G217" s="5">
        <v>0</v>
      </c>
      <c r="H217" s="5">
        <v>0</v>
      </c>
      <c r="I217" s="5">
        <v>6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</row>
    <row r="218" spans="1:19" ht="30" x14ac:dyDescent="0.25">
      <c r="A218" s="1" t="s">
        <v>65</v>
      </c>
      <c r="B218" s="18" t="s">
        <v>119</v>
      </c>
      <c r="C218" s="5">
        <v>49</v>
      </c>
      <c r="D218" s="5">
        <v>96</v>
      </c>
      <c r="E218" s="5">
        <v>46</v>
      </c>
      <c r="F218" s="5">
        <v>54</v>
      </c>
      <c r="G218" s="5">
        <v>0</v>
      </c>
      <c r="H218" s="5">
        <v>0</v>
      </c>
      <c r="I218" s="5">
        <v>103</v>
      </c>
      <c r="J218" s="5">
        <v>5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</row>
    <row r="219" spans="1:19" x14ac:dyDescent="0.25">
      <c r="A219" s="1" t="s">
        <v>63</v>
      </c>
      <c r="B219" s="17" t="s">
        <v>64</v>
      </c>
      <c r="C219" s="5">
        <v>1</v>
      </c>
      <c r="D219" s="5">
        <v>1</v>
      </c>
      <c r="E219" s="5">
        <v>2</v>
      </c>
      <c r="F219" s="5">
        <v>1</v>
      </c>
      <c r="G219" s="5">
        <v>0</v>
      </c>
      <c r="H219" s="5">
        <v>0</v>
      </c>
      <c r="I219" s="5">
        <v>2</v>
      </c>
      <c r="J219" s="5">
        <v>0</v>
      </c>
      <c r="K219" s="5">
        <v>31</v>
      </c>
      <c r="L219" s="5">
        <v>31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</row>
    <row r="220" spans="1:19" ht="60" x14ac:dyDescent="0.25">
      <c r="A220" s="1" t="s">
        <v>47</v>
      </c>
      <c r="B220" s="18" t="s">
        <v>144</v>
      </c>
      <c r="C220" s="5">
        <v>2</v>
      </c>
      <c r="D220" s="5">
        <v>3</v>
      </c>
      <c r="E220" s="5">
        <v>2</v>
      </c>
      <c r="F220" s="5">
        <v>2</v>
      </c>
      <c r="G220" s="5">
        <v>1</v>
      </c>
      <c r="H220" s="5">
        <v>1</v>
      </c>
      <c r="I220" s="5">
        <v>4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</row>
    <row r="221" spans="1:19" x14ac:dyDescent="0.25">
      <c r="A221" s="1" t="s">
        <v>54</v>
      </c>
      <c r="B221" s="17" t="s">
        <v>55</v>
      </c>
      <c r="C221" s="5">
        <v>2</v>
      </c>
      <c r="D221" s="5">
        <v>2</v>
      </c>
      <c r="E221" s="5">
        <v>2</v>
      </c>
      <c r="F221" s="5">
        <v>2</v>
      </c>
      <c r="G221" s="5">
        <v>0</v>
      </c>
      <c r="H221" s="5">
        <v>0</v>
      </c>
      <c r="I221" s="5">
        <v>5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</row>
    <row r="222" spans="1:19" x14ac:dyDescent="0.25">
      <c r="A222" s="1" t="s">
        <v>91</v>
      </c>
      <c r="B222" s="17" t="s">
        <v>92</v>
      </c>
      <c r="C222" s="5">
        <v>1</v>
      </c>
      <c r="D222" s="5">
        <v>1</v>
      </c>
      <c r="E222" s="5">
        <v>1</v>
      </c>
      <c r="F222" s="5">
        <v>1</v>
      </c>
      <c r="G222" s="5">
        <v>0</v>
      </c>
      <c r="H222" s="5">
        <v>0</v>
      </c>
      <c r="I222" s="5">
        <v>2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</row>
    <row r="223" spans="1:19" x14ac:dyDescent="0.25">
      <c r="A223" s="1" t="s">
        <v>75</v>
      </c>
      <c r="B223" s="17" t="s">
        <v>76</v>
      </c>
      <c r="C223" s="5">
        <v>3</v>
      </c>
      <c r="D223" s="5">
        <v>4</v>
      </c>
      <c r="E223" s="5">
        <v>3</v>
      </c>
      <c r="F223" s="5">
        <v>3</v>
      </c>
      <c r="G223" s="5">
        <v>1</v>
      </c>
      <c r="H223" s="5">
        <v>1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</row>
    <row r="224" spans="1:19" x14ac:dyDescent="0.25">
      <c r="C224" s="10">
        <f t="shared" ref="C224:S224" si="30">SUBTOTAL(9,C203:C223)</f>
        <v>169</v>
      </c>
      <c r="D224" s="10">
        <f t="shared" si="30"/>
        <v>292</v>
      </c>
      <c r="E224" s="10">
        <f t="shared" si="30"/>
        <v>167</v>
      </c>
      <c r="F224" s="10">
        <f t="shared" si="30"/>
        <v>189</v>
      </c>
      <c r="G224" s="10">
        <f t="shared" si="30"/>
        <v>7</v>
      </c>
      <c r="H224" s="10">
        <f t="shared" si="30"/>
        <v>3</v>
      </c>
      <c r="I224" s="10">
        <f t="shared" si="30"/>
        <v>570</v>
      </c>
      <c r="J224" s="10">
        <f t="shared" si="30"/>
        <v>8</v>
      </c>
      <c r="K224" s="10">
        <f t="shared" si="30"/>
        <v>604</v>
      </c>
      <c r="L224" s="10">
        <f t="shared" si="30"/>
        <v>604</v>
      </c>
      <c r="M224" s="10">
        <f t="shared" si="30"/>
        <v>2</v>
      </c>
      <c r="N224" s="10">
        <f t="shared" si="30"/>
        <v>0</v>
      </c>
      <c r="O224" s="10">
        <f t="shared" si="30"/>
        <v>0</v>
      </c>
      <c r="P224" s="10">
        <f t="shared" si="30"/>
        <v>0</v>
      </c>
      <c r="Q224" s="10">
        <f t="shared" si="30"/>
        <v>0</v>
      </c>
      <c r="R224" s="10">
        <f t="shared" si="30"/>
        <v>0</v>
      </c>
      <c r="S224" s="10">
        <f t="shared" si="30"/>
        <v>0</v>
      </c>
    </row>
    <row r="225" spans="1:19" x14ac:dyDescent="0.25">
      <c r="A225" s="2" t="s">
        <v>103</v>
      </c>
      <c r="B225" s="16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 x14ac:dyDescent="0.25">
      <c r="A226" s="1" t="s">
        <v>26</v>
      </c>
      <c r="B226" s="17" t="s">
        <v>27</v>
      </c>
      <c r="C226" s="5">
        <v>4</v>
      </c>
      <c r="D226" s="5">
        <v>7</v>
      </c>
      <c r="E226" s="5">
        <v>4</v>
      </c>
      <c r="F226" s="5">
        <v>5</v>
      </c>
      <c r="G226" s="5">
        <v>2</v>
      </c>
      <c r="H226" s="5">
        <v>2</v>
      </c>
      <c r="I226" s="5">
        <v>19</v>
      </c>
      <c r="J226" s="5">
        <v>0</v>
      </c>
      <c r="K226" s="5">
        <v>0</v>
      </c>
      <c r="L226" s="5">
        <v>0</v>
      </c>
      <c r="M226" s="5">
        <v>1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</row>
    <row r="227" spans="1:19" x14ac:dyDescent="0.25">
      <c r="A227" s="1" t="s">
        <v>18</v>
      </c>
      <c r="B227" s="17" t="s">
        <v>19</v>
      </c>
      <c r="C227" s="5">
        <v>4</v>
      </c>
      <c r="D227" s="5">
        <v>4</v>
      </c>
      <c r="E227" s="5">
        <v>4</v>
      </c>
      <c r="F227" s="5">
        <v>4</v>
      </c>
      <c r="G227" s="5">
        <v>0</v>
      </c>
      <c r="H227" s="5">
        <v>0</v>
      </c>
      <c r="I227" s="5">
        <v>10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</row>
    <row r="228" spans="1:19" ht="30" x14ac:dyDescent="0.25">
      <c r="A228" s="1" t="s">
        <v>51</v>
      </c>
      <c r="B228" s="18" t="s">
        <v>117</v>
      </c>
      <c r="C228" s="5">
        <v>17</v>
      </c>
      <c r="D228" s="5">
        <v>36</v>
      </c>
      <c r="E228" s="5">
        <v>18</v>
      </c>
      <c r="F228" s="5">
        <v>22</v>
      </c>
      <c r="G228" s="5">
        <v>0</v>
      </c>
      <c r="H228" s="5">
        <v>0</v>
      </c>
      <c r="I228" s="5">
        <v>47</v>
      </c>
      <c r="J228" s="5">
        <v>0</v>
      </c>
      <c r="K228" s="5">
        <v>11</v>
      </c>
      <c r="L228" s="5">
        <v>11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</row>
    <row r="229" spans="1:19" ht="30" x14ac:dyDescent="0.25">
      <c r="A229" s="1" t="s">
        <v>49</v>
      </c>
      <c r="B229" s="18" t="s">
        <v>114</v>
      </c>
      <c r="C229" s="5">
        <v>2</v>
      </c>
      <c r="D229" s="5">
        <v>2</v>
      </c>
      <c r="E229" s="5">
        <v>2</v>
      </c>
      <c r="F229" s="5">
        <v>2</v>
      </c>
      <c r="G229" s="5">
        <v>0</v>
      </c>
      <c r="H229" s="5">
        <v>0</v>
      </c>
      <c r="I229" s="5">
        <v>6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</row>
    <row r="230" spans="1:19" x14ac:dyDescent="0.25">
      <c r="A230" s="1" t="s">
        <v>66</v>
      </c>
      <c r="B230" s="17" t="s">
        <v>67</v>
      </c>
      <c r="C230" s="5">
        <v>2</v>
      </c>
      <c r="D230" s="5">
        <v>2</v>
      </c>
      <c r="E230" s="5">
        <v>2</v>
      </c>
      <c r="F230" s="5">
        <v>2</v>
      </c>
      <c r="G230" s="5">
        <v>0</v>
      </c>
      <c r="H230" s="5">
        <v>0</v>
      </c>
      <c r="I230" s="5">
        <v>20</v>
      </c>
      <c r="J230" s="5">
        <v>0</v>
      </c>
      <c r="K230" s="5">
        <v>49</v>
      </c>
      <c r="L230" s="5">
        <v>49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</row>
    <row r="231" spans="1:19" x14ac:dyDescent="0.25">
      <c r="A231" s="1" t="s">
        <v>21</v>
      </c>
      <c r="B231" s="17" t="s">
        <v>22</v>
      </c>
      <c r="C231" s="5">
        <v>66</v>
      </c>
      <c r="D231" s="5">
        <v>182</v>
      </c>
      <c r="E231" s="5">
        <v>79</v>
      </c>
      <c r="F231" s="5">
        <v>78</v>
      </c>
      <c r="G231" s="5">
        <v>26</v>
      </c>
      <c r="H231" s="5">
        <v>22</v>
      </c>
      <c r="I231" s="5">
        <v>394</v>
      </c>
      <c r="J231" s="5">
        <v>0</v>
      </c>
      <c r="K231" s="5">
        <v>506</v>
      </c>
      <c r="L231" s="5">
        <v>506</v>
      </c>
      <c r="M231" s="5">
        <v>4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</row>
    <row r="232" spans="1:19" ht="60" x14ac:dyDescent="0.25">
      <c r="A232" s="1" t="s">
        <v>88</v>
      </c>
      <c r="B232" s="18" t="s">
        <v>135</v>
      </c>
      <c r="C232" s="5">
        <v>2</v>
      </c>
      <c r="D232" s="5">
        <v>2</v>
      </c>
      <c r="E232" s="5">
        <v>2</v>
      </c>
      <c r="F232" s="5">
        <v>2</v>
      </c>
      <c r="G232" s="5">
        <v>0</v>
      </c>
      <c r="H232" s="5">
        <v>0</v>
      </c>
      <c r="I232" s="5">
        <v>4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</row>
    <row r="233" spans="1:19" ht="45" x14ac:dyDescent="0.25">
      <c r="A233" s="1" t="s">
        <v>77</v>
      </c>
      <c r="B233" s="18" t="s">
        <v>143</v>
      </c>
      <c r="C233" s="5">
        <v>5</v>
      </c>
      <c r="D233" s="5">
        <v>9</v>
      </c>
      <c r="E233" s="5">
        <v>5</v>
      </c>
      <c r="F233" s="5">
        <v>5</v>
      </c>
      <c r="G233" s="5">
        <v>0</v>
      </c>
      <c r="H233" s="5">
        <v>0</v>
      </c>
      <c r="I233" s="5">
        <v>35</v>
      </c>
      <c r="J233" s="5">
        <v>0</v>
      </c>
      <c r="K233" s="5">
        <v>152</v>
      </c>
      <c r="L233" s="5">
        <v>152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</row>
    <row r="234" spans="1:19" x14ac:dyDescent="0.25">
      <c r="A234" s="1" t="s">
        <v>45</v>
      </c>
      <c r="B234" s="17" t="s">
        <v>46</v>
      </c>
      <c r="C234" s="5">
        <v>9</v>
      </c>
      <c r="D234" s="5">
        <v>9</v>
      </c>
      <c r="E234" s="5">
        <v>10</v>
      </c>
      <c r="F234" s="5">
        <v>9</v>
      </c>
      <c r="G234" s="5">
        <v>0</v>
      </c>
      <c r="H234" s="5">
        <v>0</v>
      </c>
      <c r="I234" s="5">
        <v>19</v>
      </c>
      <c r="J234" s="5">
        <v>2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</row>
    <row r="235" spans="1:19" ht="30" x14ac:dyDescent="0.25">
      <c r="A235" s="1" t="s">
        <v>56</v>
      </c>
      <c r="B235" s="18" t="s">
        <v>123</v>
      </c>
      <c r="C235" s="5">
        <v>11</v>
      </c>
      <c r="D235" s="5">
        <v>22</v>
      </c>
      <c r="E235" s="5">
        <v>10</v>
      </c>
      <c r="F235" s="5">
        <v>14</v>
      </c>
      <c r="G235" s="5">
        <v>0</v>
      </c>
      <c r="H235" s="5">
        <v>0</v>
      </c>
      <c r="I235" s="5">
        <v>58</v>
      </c>
      <c r="J235" s="5">
        <v>0</v>
      </c>
      <c r="K235" s="5">
        <v>110</v>
      </c>
      <c r="L235" s="5">
        <v>110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</row>
    <row r="236" spans="1:19" x14ac:dyDescent="0.25">
      <c r="A236" s="1" t="s">
        <v>52</v>
      </c>
      <c r="B236" s="17" t="s">
        <v>53</v>
      </c>
      <c r="C236" s="5">
        <v>1</v>
      </c>
      <c r="D236" s="5">
        <v>1</v>
      </c>
      <c r="E236" s="5">
        <v>1</v>
      </c>
      <c r="F236" s="5">
        <v>1</v>
      </c>
      <c r="G236" s="5">
        <v>0</v>
      </c>
      <c r="H236" s="5">
        <v>0</v>
      </c>
      <c r="I236" s="5">
        <v>4</v>
      </c>
      <c r="J236" s="5">
        <v>0</v>
      </c>
      <c r="K236" s="5">
        <v>0</v>
      </c>
      <c r="L236" s="5">
        <v>0</v>
      </c>
      <c r="M236" s="5">
        <v>1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</row>
    <row r="237" spans="1:19" x14ac:dyDescent="0.25">
      <c r="A237" s="1" t="s">
        <v>81</v>
      </c>
      <c r="B237" s="17" t="s">
        <v>82</v>
      </c>
      <c r="C237" s="5">
        <v>4</v>
      </c>
      <c r="D237" s="5">
        <v>12</v>
      </c>
      <c r="E237" s="5">
        <v>4</v>
      </c>
      <c r="F237" s="5">
        <v>4</v>
      </c>
      <c r="G237" s="5">
        <v>0</v>
      </c>
      <c r="H237" s="5">
        <v>0</v>
      </c>
      <c r="I237" s="5">
        <v>16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</row>
    <row r="238" spans="1:19" ht="45" x14ac:dyDescent="0.25">
      <c r="A238" s="1" t="s">
        <v>65</v>
      </c>
      <c r="B238" s="18" t="s">
        <v>119</v>
      </c>
      <c r="C238" s="5">
        <v>48</v>
      </c>
      <c r="D238" s="5">
        <v>95</v>
      </c>
      <c r="E238" s="5">
        <v>44</v>
      </c>
      <c r="F238" s="5">
        <v>55</v>
      </c>
      <c r="G238" s="5">
        <v>0</v>
      </c>
      <c r="H238" s="5">
        <v>0</v>
      </c>
      <c r="I238" s="5">
        <v>119</v>
      </c>
      <c r="J238" s="5">
        <v>3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</row>
    <row r="239" spans="1:19" x14ac:dyDescent="0.25">
      <c r="A239" s="1" t="s">
        <v>104</v>
      </c>
      <c r="B239" s="17" t="s">
        <v>105</v>
      </c>
      <c r="C239" s="5">
        <v>1</v>
      </c>
      <c r="D239" s="5">
        <v>1</v>
      </c>
      <c r="E239" s="5">
        <v>1</v>
      </c>
      <c r="F239" s="5">
        <v>1</v>
      </c>
      <c r="G239" s="5">
        <v>0</v>
      </c>
      <c r="H239" s="5">
        <v>0</v>
      </c>
      <c r="I239" s="5">
        <v>10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</row>
    <row r="240" spans="1:19" ht="45" x14ac:dyDescent="0.25">
      <c r="A240" s="1" t="s">
        <v>106</v>
      </c>
      <c r="B240" s="18" t="s">
        <v>136</v>
      </c>
      <c r="C240" s="5">
        <v>1</v>
      </c>
      <c r="D240" s="5">
        <v>1</v>
      </c>
      <c r="E240" s="5">
        <v>1</v>
      </c>
      <c r="F240" s="5">
        <v>1</v>
      </c>
      <c r="G240" s="5">
        <v>0</v>
      </c>
      <c r="H240" s="5">
        <v>0</v>
      </c>
      <c r="I240" s="5">
        <v>8</v>
      </c>
      <c r="J240" s="5">
        <v>0</v>
      </c>
      <c r="K240" s="5">
        <v>29</v>
      </c>
      <c r="L240" s="5">
        <v>29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</row>
    <row r="241" spans="1:19" ht="60" x14ac:dyDescent="0.25">
      <c r="A241" s="1" t="s">
        <v>47</v>
      </c>
      <c r="B241" s="18" t="s">
        <v>116</v>
      </c>
      <c r="C241" s="5">
        <v>5</v>
      </c>
      <c r="D241" s="5">
        <v>8</v>
      </c>
      <c r="E241" s="5">
        <v>5</v>
      </c>
      <c r="F241" s="5">
        <v>5</v>
      </c>
      <c r="G241" s="5">
        <v>1</v>
      </c>
      <c r="H241" s="5">
        <v>1</v>
      </c>
      <c r="I241" s="5">
        <v>20</v>
      </c>
      <c r="J241" s="5">
        <v>0</v>
      </c>
      <c r="K241" s="5">
        <v>29</v>
      </c>
      <c r="L241" s="5">
        <v>29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</row>
    <row r="242" spans="1:19" ht="30" x14ac:dyDescent="0.25">
      <c r="A242" s="1" t="s">
        <v>54</v>
      </c>
      <c r="B242" s="18" t="s">
        <v>120</v>
      </c>
      <c r="C242" s="5">
        <v>4</v>
      </c>
      <c r="D242" s="5">
        <v>6</v>
      </c>
      <c r="E242" s="5">
        <v>3</v>
      </c>
      <c r="F242" s="5">
        <v>6</v>
      </c>
      <c r="G242" s="5">
        <v>0</v>
      </c>
      <c r="H242" s="5">
        <v>0</v>
      </c>
      <c r="I242" s="5">
        <v>13</v>
      </c>
      <c r="J242" s="5">
        <v>2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</row>
    <row r="243" spans="1:19" x14ac:dyDescent="0.25">
      <c r="A243" s="1" t="s">
        <v>68</v>
      </c>
      <c r="B243" s="17" t="s">
        <v>69</v>
      </c>
      <c r="C243" s="5">
        <v>3</v>
      </c>
      <c r="D243" s="5">
        <v>3</v>
      </c>
      <c r="E243" s="5">
        <v>3</v>
      </c>
      <c r="F243" s="5">
        <v>3</v>
      </c>
      <c r="G243" s="5">
        <v>0</v>
      </c>
      <c r="H243" s="5">
        <v>0</v>
      </c>
      <c r="I243" s="5">
        <v>10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</row>
    <row r="244" spans="1:19" ht="30" x14ac:dyDescent="0.25">
      <c r="A244" s="1" t="s">
        <v>91</v>
      </c>
      <c r="B244" s="18" t="s">
        <v>137</v>
      </c>
      <c r="C244" s="5">
        <v>4</v>
      </c>
      <c r="D244" s="5">
        <v>4</v>
      </c>
      <c r="E244" s="5">
        <v>4</v>
      </c>
      <c r="F244" s="5">
        <v>4</v>
      </c>
      <c r="G244" s="5">
        <v>0</v>
      </c>
      <c r="H244" s="5">
        <v>0</v>
      </c>
      <c r="I244" s="5">
        <v>8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</row>
    <row r="245" spans="1:19" x14ac:dyDescent="0.25">
      <c r="A245" s="1" t="s">
        <v>83</v>
      </c>
      <c r="B245" s="17" t="s">
        <v>84</v>
      </c>
      <c r="C245" s="5">
        <v>2</v>
      </c>
      <c r="D245" s="5">
        <v>2</v>
      </c>
      <c r="E245" s="5">
        <v>2</v>
      </c>
      <c r="F245" s="5">
        <v>2</v>
      </c>
      <c r="G245" s="5">
        <v>0</v>
      </c>
      <c r="H245" s="5">
        <v>0</v>
      </c>
      <c r="I245" s="5">
        <v>2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</row>
    <row r="246" spans="1:19" x14ac:dyDescent="0.25">
      <c r="A246" s="1" t="s">
        <v>75</v>
      </c>
      <c r="B246" s="17" t="s">
        <v>76</v>
      </c>
      <c r="C246" s="5">
        <v>3</v>
      </c>
      <c r="D246" s="5">
        <v>3</v>
      </c>
      <c r="E246" s="5">
        <v>3</v>
      </c>
      <c r="F246" s="5">
        <v>3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</row>
    <row r="247" spans="1:19" x14ac:dyDescent="0.25">
      <c r="C247" s="10">
        <f t="shared" ref="C247:S247" si="31">SUBTOTAL(9,C226:C246)</f>
        <v>198</v>
      </c>
      <c r="D247" s="10">
        <f t="shared" si="31"/>
        <v>411</v>
      </c>
      <c r="E247" s="10">
        <f t="shared" si="31"/>
        <v>207</v>
      </c>
      <c r="F247" s="10">
        <f t="shared" si="31"/>
        <v>228</v>
      </c>
      <c r="G247" s="10">
        <f t="shared" si="31"/>
        <v>29</v>
      </c>
      <c r="H247" s="10">
        <f t="shared" si="31"/>
        <v>25</v>
      </c>
      <c r="I247" s="10">
        <f t="shared" si="31"/>
        <v>822</v>
      </c>
      <c r="J247" s="10">
        <f t="shared" si="31"/>
        <v>7</v>
      </c>
      <c r="K247" s="10">
        <f t="shared" si="31"/>
        <v>886</v>
      </c>
      <c r="L247" s="10">
        <f t="shared" si="31"/>
        <v>886</v>
      </c>
      <c r="M247" s="10">
        <f t="shared" si="31"/>
        <v>6</v>
      </c>
      <c r="N247" s="10">
        <f t="shared" si="31"/>
        <v>0</v>
      </c>
      <c r="O247" s="10">
        <f t="shared" si="31"/>
        <v>0</v>
      </c>
      <c r="P247" s="10">
        <f t="shared" si="31"/>
        <v>0</v>
      </c>
      <c r="Q247" s="10">
        <f t="shared" si="31"/>
        <v>0</v>
      </c>
      <c r="R247" s="10">
        <f t="shared" si="31"/>
        <v>0</v>
      </c>
      <c r="S247" s="10">
        <f t="shared" si="31"/>
        <v>0</v>
      </c>
    </row>
    <row r="248" spans="1:19" x14ac:dyDescent="0.25">
      <c r="A248" s="2" t="s">
        <v>107</v>
      </c>
      <c r="B248" s="16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 x14ac:dyDescent="0.25">
      <c r="A249" s="1" t="s">
        <v>26</v>
      </c>
      <c r="B249" s="17" t="s">
        <v>27</v>
      </c>
      <c r="C249" s="5">
        <v>1</v>
      </c>
      <c r="D249" s="5">
        <v>1</v>
      </c>
      <c r="E249" s="5">
        <v>2</v>
      </c>
      <c r="F249" s="5">
        <v>1</v>
      </c>
      <c r="G249" s="5">
        <v>1</v>
      </c>
      <c r="H249" s="5">
        <v>1</v>
      </c>
      <c r="I249" s="5">
        <v>7</v>
      </c>
      <c r="J249" s="5">
        <v>0</v>
      </c>
      <c r="K249" s="5">
        <v>39</v>
      </c>
      <c r="L249" s="5">
        <v>39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</row>
    <row r="250" spans="1:19" x14ac:dyDescent="0.25">
      <c r="A250" s="1" t="s">
        <v>18</v>
      </c>
      <c r="B250" s="17" t="s">
        <v>19</v>
      </c>
      <c r="C250" s="5">
        <v>7</v>
      </c>
      <c r="D250" s="5">
        <v>7</v>
      </c>
      <c r="E250" s="5">
        <v>9</v>
      </c>
      <c r="F250" s="5">
        <v>7</v>
      </c>
      <c r="G250" s="5">
        <v>0</v>
      </c>
      <c r="H250" s="5">
        <v>0</v>
      </c>
      <c r="I250" s="5">
        <v>13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</row>
    <row r="251" spans="1:19" ht="30" x14ac:dyDescent="0.25">
      <c r="A251" s="1" t="s">
        <v>74</v>
      </c>
      <c r="B251" s="18" t="s">
        <v>138</v>
      </c>
      <c r="C251" s="5">
        <v>1</v>
      </c>
      <c r="D251" s="5">
        <v>1</v>
      </c>
      <c r="E251" s="5">
        <v>1</v>
      </c>
      <c r="F251" s="5">
        <v>1</v>
      </c>
      <c r="G251" s="5">
        <v>0</v>
      </c>
      <c r="H251" s="5">
        <v>0</v>
      </c>
      <c r="I251" s="5">
        <v>1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</row>
    <row r="252" spans="1:19" ht="30" x14ac:dyDescent="0.25">
      <c r="A252" s="1" t="s">
        <v>51</v>
      </c>
      <c r="B252" s="18" t="s">
        <v>115</v>
      </c>
      <c r="C252" s="5">
        <v>4</v>
      </c>
      <c r="D252" s="5">
        <v>8</v>
      </c>
      <c r="E252" s="5">
        <v>0</v>
      </c>
      <c r="F252" s="5">
        <v>4</v>
      </c>
      <c r="G252" s="5">
        <v>0</v>
      </c>
      <c r="H252" s="5">
        <v>0</v>
      </c>
      <c r="I252" s="5">
        <v>12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</row>
    <row r="253" spans="1:19" x14ac:dyDescent="0.25">
      <c r="A253" s="1" t="s">
        <v>59</v>
      </c>
      <c r="B253" s="17" t="s">
        <v>60</v>
      </c>
      <c r="C253" s="5">
        <v>1</v>
      </c>
      <c r="D253" s="5">
        <v>1</v>
      </c>
      <c r="E253" s="5">
        <v>1</v>
      </c>
      <c r="F253" s="5">
        <v>1</v>
      </c>
      <c r="G253" s="5">
        <v>0</v>
      </c>
      <c r="H253" s="5">
        <v>0</v>
      </c>
      <c r="I253" s="5">
        <v>3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</row>
    <row r="254" spans="1:19" ht="60" x14ac:dyDescent="0.25">
      <c r="A254" s="1" t="s">
        <v>80</v>
      </c>
      <c r="B254" s="18" t="s">
        <v>139</v>
      </c>
      <c r="C254" s="5">
        <v>1</v>
      </c>
      <c r="D254" s="5">
        <v>1</v>
      </c>
      <c r="E254" s="5">
        <v>1</v>
      </c>
      <c r="F254" s="5">
        <v>1</v>
      </c>
      <c r="G254" s="5">
        <v>0</v>
      </c>
      <c r="H254" s="5">
        <v>0</v>
      </c>
      <c r="I254" s="5">
        <v>1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</row>
    <row r="255" spans="1:19" x14ac:dyDescent="0.25">
      <c r="A255" s="1" t="s">
        <v>21</v>
      </c>
      <c r="B255" s="17" t="s">
        <v>22</v>
      </c>
      <c r="C255" s="5">
        <v>65</v>
      </c>
      <c r="D255" s="5">
        <v>173</v>
      </c>
      <c r="E255" s="5">
        <v>85</v>
      </c>
      <c r="F255" s="5">
        <v>74</v>
      </c>
      <c r="G255" s="5">
        <v>19</v>
      </c>
      <c r="H255" s="5">
        <v>19</v>
      </c>
      <c r="I255" s="5">
        <v>312</v>
      </c>
      <c r="J255" s="5">
        <v>0</v>
      </c>
      <c r="K255" s="5">
        <v>150</v>
      </c>
      <c r="L255" s="5">
        <v>150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</row>
    <row r="256" spans="1:19" ht="45" x14ac:dyDescent="0.25">
      <c r="A256" s="1" t="s">
        <v>77</v>
      </c>
      <c r="B256" s="18" t="s">
        <v>143</v>
      </c>
      <c r="C256" s="5">
        <v>1</v>
      </c>
      <c r="D256" s="5">
        <v>2</v>
      </c>
      <c r="E256" s="5">
        <v>1</v>
      </c>
      <c r="F256" s="5">
        <v>1</v>
      </c>
      <c r="G256" s="5">
        <v>1</v>
      </c>
      <c r="H256" s="5">
        <v>1</v>
      </c>
      <c r="I256" s="5">
        <v>4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</row>
    <row r="257" spans="1:19" x14ac:dyDescent="0.25">
      <c r="A257" s="1" t="s">
        <v>45</v>
      </c>
      <c r="B257" s="17" t="s">
        <v>46</v>
      </c>
      <c r="C257" s="5">
        <v>5</v>
      </c>
      <c r="D257" s="5">
        <v>7</v>
      </c>
      <c r="E257" s="5">
        <v>9</v>
      </c>
      <c r="F257" s="5">
        <v>5</v>
      </c>
      <c r="G257" s="5">
        <v>0</v>
      </c>
      <c r="H257" s="5">
        <v>0</v>
      </c>
      <c r="I257" s="5">
        <v>17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</row>
    <row r="258" spans="1:19" x14ac:dyDescent="0.25">
      <c r="A258" s="1" t="s">
        <v>81</v>
      </c>
      <c r="B258" s="17" t="s">
        <v>82</v>
      </c>
      <c r="C258" s="5">
        <v>4</v>
      </c>
      <c r="D258" s="5">
        <v>12</v>
      </c>
      <c r="E258" s="5">
        <v>4</v>
      </c>
      <c r="F258" s="5">
        <v>4</v>
      </c>
      <c r="G258" s="5">
        <v>0</v>
      </c>
      <c r="H258" s="5">
        <v>0</v>
      </c>
      <c r="I258" s="5">
        <v>16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</row>
    <row r="259" spans="1:19" x14ac:dyDescent="0.25">
      <c r="A259" s="1" t="s">
        <v>101</v>
      </c>
      <c r="B259" s="17" t="s">
        <v>102</v>
      </c>
      <c r="C259" s="5">
        <v>2</v>
      </c>
      <c r="D259" s="5">
        <v>2</v>
      </c>
      <c r="E259" s="5">
        <v>3</v>
      </c>
      <c r="F259" s="5">
        <v>2</v>
      </c>
      <c r="G259" s="5">
        <v>0</v>
      </c>
      <c r="H259" s="5">
        <v>0</v>
      </c>
      <c r="I259" s="5">
        <v>4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</row>
    <row r="260" spans="1:19" ht="45" x14ac:dyDescent="0.25">
      <c r="A260" s="1" t="s">
        <v>65</v>
      </c>
      <c r="B260" s="18" t="s">
        <v>119</v>
      </c>
      <c r="C260" s="5">
        <v>35</v>
      </c>
      <c r="D260" s="5">
        <v>71</v>
      </c>
      <c r="E260" s="5">
        <v>27</v>
      </c>
      <c r="F260" s="5">
        <v>39</v>
      </c>
      <c r="G260" s="5">
        <v>0</v>
      </c>
      <c r="H260" s="5">
        <v>0</v>
      </c>
      <c r="I260" s="5">
        <v>90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</row>
    <row r="261" spans="1:19" x14ac:dyDescent="0.25">
      <c r="A261" s="1" t="s">
        <v>63</v>
      </c>
      <c r="B261" s="17" t="s">
        <v>64</v>
      </c>
      <c r="C261" s="5">
        <v>1</v>
      </c>
      <c r="D261" s="5">
        <v>5</v>
      </c>
      <c r="E261" s="5">
        <v>1</v>
      </c>
      <c r="F261" s="5">
        <v>1</v>
      </c>
      <c r="G261" s="5">
        <v>0</v>
      </c>
      <c r="H261" s="5">
        <v>0</v>
      </c>
      <c r="I261" s="5">
        <v>9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</row>
    <row r="262" spans="1:19" ht="30" x14ac:dyDescent="0.25">
      <c r="A262" s="1" t="s">
        <v>24</v>
      </c>
      <c r="B262" s="18" t="s">
        <v>129</v>
      </c>
      <c r="C262" s="5">
        <v>1</v>
      </c>
      <c r="D262" s="5">
        <v>1</v>
      </c>
      <c r="E262" s="5">
        <v>1</v>
      </c>
      <c r="F262" s="5">
        <v>1</v>
      </c>
      <c r="G262" s="5">
        <v>0</v>
      </c>
      <c r="H262" s="5">
        <v>0</v>
      </c>
      <c r="I262" s="5">
        <v>5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</row>
    <row r="263" spans="1:19" x14ac:dyDescent="0.25">
      <c r="A263" s="1" t="s">
        <v>54</v>
      </c>
      <c r="B263" s="17" t="s">
        <v>55</v>
      </c>
      <c r="C263" s="5">
        <v>4</v>
      </c>
      <c r="D263" s="5">
        <v>6</v>
      </c>
      <c r="E263" s="5">
        <v>4</v>
      </c>
      <c r="F263" s="5">
        <v>6</v>
      </c>
      <c r="G263" s="5">
        <v>0</v>
      </c>
      <c r="H263" s="5">
        <v>0</v>
      </c>
      <c r="I263" s="5">
        <v>13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</row>
    <row r="264" spans="1:19" x14ac:dyDescent="0.25">
      <c r="A264" s="1" t="s">
        <v>68</v>
      </c>
      <c r="B264" s="17" t="s">
        <v>69</v>
      </c>
      <c r="C264" s="5">
        <v>4</v>
      </c>
      <c r="D264" s="5">
        <v>4</v>
      </c>
      <c r="E264" s="5">
        <v>4</v>
      </c>
      <c r="F264" s="5">
        <v>4</v>
      </c>
      <c r="G264" s="5">
        <v>0</v>
      </c>
      <c r="H264" s="5">
        <v>0</v>
      </c>
      <c r="I264" s="5">
        <v>14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</row>
    <row r="265" spans="1:19" x14ac:dyDescent="0.25">
      <c r="A265" s="1" t="s">
        <v>83</v>
      </c>
      <c r="B265" s="17" t="s">
        <v>84</v>
      </c>
      <c r="C265" s="5">
        <v>1</v>
      </c>
      <c r="D265" s="5">
        <v>1</v>
      </c>
      <c r="E265" s="5">
        <v>1</v>
      </c>
      <c r="F265" s="5">
        <v>1</v>
      </c>
      <c r="G265" s="5">
        <v>0</v>
      </c>
      <c r="H265" s="5">
        <v>0</v>
      </c>
      <c r="I265" s="5">
        <v>4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</row>
    <row r="266" spans="1:19" x14ac:dyDescent="0.25">
      <c r="C266" s="10">
        <f t="shared" ref="C266:S266" si="32">SUBTOTAL(9,C249:C265)</f>
        <v>138</v>
      </c>
      <c r="D266" s="10">
        <f t="shared" si="32"/>
        <v>303</v>
      </c>
      <c r="E266" s="10">
        <f t="shared" si="32"/>
        <v>154</v>
      </c>
      <c r="F266" s="10">
        <f t="shared" si="32"/>
        <v>153</v>
      </c>
      <c r="G266" s="10">
        <f t="shared" si="32"/>
        <v>21</v>
      </c>
      <c r="H266" s="10">
        <f t="shared" si="32"/>
        <v>21</v>
      </c>
      <c r="I266" s="10">
        <f t="shared" si="32"/>
        <v>525</v>
      </c>
      <c r="J266" s="10">
        <f t="shared" si="32"/>
        <v>0</v>
      </c>
      <c r="K266" s="10">
        <f t="shared" si="32"/>
        <v>189</v>
      </c>
      <c r="L266" s="10">
        <f t="shared" si="32"/>
        <v>189</v>
      </c>
      <c r="M266" s="10">
        <f t="shared" si="32"/>
        <v>0</v>
      </c>
      <c r="N266" s="10">
        <f t="shared" si="32"/>
        <v>0</v>
      </c>
      <c r="O266" s="10">
        <f t="shared" si="32"/>
        <v>0</v>
      </c>
      <c r="P266" s="10">
        <f t="shared" si="32"/>
        <v>0</v>
      </c>
      <c r="Q266" s="10">
        <f t="shared" si="32"/>
        <v>0</v>
      </c>
      <c r="R266" s="10">
        <f t="shared" si="32"/>
        <v>0</v>
      </c>
      <c r="S266" s="10">
        <f t="shared" si="32"/>
        <v>0</v>
      </c>
    </row>
    <row r="267" spans="1:19" x14ac:dyDescent="0.25">
      <c r="A267" s="2" t="s">
        <v>108</v>
      </c>
      <c r="B267" s="16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 x14ac:dyDescent="0.25">
      <c r="A268" s="1" t="s">
        <v>18</v>
      </c>
      <c r="B268" s="17" t="s">
        <v>19</v>
      </c>
      <c r="C268" s="5">
        <v>5</v>
      </c>
      <c r="D268" s="5">
        <v>5</v>
      </c>
      <c r="E268" s="5">
        <v>6</v>
      </c>
      <c r="F268" s="5">
        <v>5</v>
      </c>
      <c r="G268" s="5">
        <v>0</v>
      </c>
      <c r="H268" s="5">
        <v>0</v>
      </c>
      <c r="I268" s="5">
        <v>14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</row>
    <row r="269" spans="1:19" ht="30" x14ac:dyDescent="0.25">
      <c r="A269" s="1" t="s">
        <v>51</v>
      </c>
      <c r="B269" s="18" t="s">
        <v>115</v>
      </c>
      <c r="C269" s="5">
        <v>5</v>
      </c>
      <c r="D269" s="5">
        <v>11</v>
      </c>
      <c r="E269" s="5">
        <v>10</v>
      </c>
      <c r="F269" s="5">
        <v>5</v>
      </c>
      <c r="G269" s="5">
        <v>0</v>
      </c>
      <c r="H269" s="5">
        <v>0</v>
      </c>
      <c r="I269" s="5">
        <v>17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</row>
    <row r="270" spans="1:19" x14ac:dyDescent="0.25">
      <c r="A270" s="1" t="s">
        <v>66</v>
      </c>
      <c r="B270" s="17" t="s">
        <v>67</v>
      </c>
      <c r="C270" s="5">
        <v>1</v>
      </c>
      <c r="D270" s="5">
        <v>1</v>
      </c>
      <c r="E270" s="5">
        <v>1</v>
      </c>
      <c r="F270" s="5">
        <v>1</v>
      </c>
      <c r="G270" s="5">
        <v>0</v>
      </c>
      <c r="H270" s="5">
        <v>0</v>
      </c>
      <c r="I270" s="5">
        <v>9</v>
      </c>
      <c r="J270" s="5">
        <v>0</v>
      </c>
      <c r="K270" s="5">
        <v>45</v>
      </c>
      <c r="L270" s="5">
        <v>45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</row>
    <row r="271" spans="1:19" x14ac:dyDescent="0.25">
      <c r="A271" s="1" t="s">
        <v>21</v>
      </c>
      <c r="B271" s="17" t="s">
        <v>22</v>
      </c>
      <c r="C271" s="5">
        <v>32</v>
      </c>
      <c r="D271" s="5">
        <v>88</v>
      </c>
      <c r="E271" s="5">
        <v>34</v>
      </c>
      <c r="F271" s="5">
        <v>35</v>
      </c>
      <c r="G271" s="5">
        <v>9</v>
      </c>
      <c r="H271" s="5">
        <v>9</v>
      </c>
      <c r="I271" s="5">
        <v>137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</row>
    <row r="272" spans="1:19" x14ac:dyDescent="0.25">
      <c r="A272" s="1" t="s">
        <v>61</v>
      </c>
      <c r="B272" s="17" t="s">
        <v>62</v>
      </c>
      <c r="C272" s="5">
        <v>1</v>
      </c>
      <c r="D272" s="5">
        <v>2</v>
      </c>
      <c r="E272" s="5">
        <v>1</v>
      </c>
      <c r="F272" s="5">
        <v>1</v>
      </c>
      <c r="G272" s="5">
        <v>1</v>
      </c>
      <c r="H272" s="5">
        <v>1</v>
      </c>
      <c r="I272" s="5">
        <v>3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</row>
    <row r="273" spans="1:19" ht="60" x14ac:dyDescent="0.25">
      <c r="A273" s="1" t="s">
        <v>88</v>
      </c>
      <c r="B273" s="18" t="s">
        <v>133</v>
      </c>
      <c r="C273" s="5">
        <v>1</v>
      </c>
      <c r="D273" s="5">
        <v>1</v>
      </c>
      <c r="E273" s="5">
        <v>2</v>
      </c>
      <c r="F273" s="5">
        <v>1</v>
      </c>
      <c r="G273" s="5">
        <v>0</v>
      </c>
      <c r="H273" s="5">
        <v>0</v>
      </c>
      <c r="I273" s="5">
        <v>3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</row>
    <row r="274" spans="1:19" x14ac:dyDescent="0.25">
      <c r="A274" s="1" t="s">
        <v>45</v>
      </c>
      <c r="B274" s="17" t="s">
        <v>46</v>
      </c>
      <c r="C274" s="5">
        <v>4</v>
      </c>
      <c r="D274" s="5">
        <v>4</v>
      </c>
      <c r="E274" s="5">
        <v>5</v>
      </c>
      <c r="F274" s="5">
        <v>4</v>
      </c>
      <c r="G274" s="5">
        <v>0</v>
      </c>
      <c r="H274" s="5">
        <v>0</v>
      </c>
      <c r="I274" s="5">
        <v>10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</row>
    <row r="275" spans="1:19" x14ac:dyDescent="0.25">
      <c r="A275" s="1" t="s">
        <v>109</v>
      </c>
      <c r="B275" s="17" t="s">
        <v>110</v>
      </c>
      <c r="C275" s="5">
        <v>1</v>
      </c>
      <c r="D275" s="5">
        <v>2</v>
      </c>
      <c r="E275" s="5">
        <v>1</v>
      </c>
      <c r="F275" s="5">
        <v>1</v>
      </c>
      <c r="G275" s="5">
        <v>1</v>
      </c>
      <c r="H275" s="5">
        <v>1</v>
      </c>
      <c r="I275" s="5">
        <v>6</v>
      </c>
      <c r="J275" s="5">
        <v>0</v>
      </c>
      <c r="K275" s="5">
        <v>30</v>
      </c>
      <c r="L275" s="5">
        <v>30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</row>
    <row r="276" spans="1:19" x14ac:dyDescent="0.25">
      <c r="A276" s="1" t="s">
        <v>52</v>
      </c>
      <c r="B276" s="17" t="s">
        <v>53</v>
      </c>
      <c r="C276" s="5">
        <v>2</v>
      </c>
      <c r="D276" s="5">
        <v>2</v>
      </c>
      <c r="E276" s="5">
        <v>2</v>
      </c>
      <c r="F276" s="5">
        <v>2</v>
      </c>
      <c r="G276" s="5">
        <v>0</v>
      </c>
      <c r="H276" s="5">
        <v>0</v>
      </c>
      <c r="I276" s="5">
        <v>10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</row>
    <row r="277" spans="1:19" ht="45" x14ac:dyDescent="0.25">
      <c r="A277" s="1" t="s">
        <v>65</v>
      </c>
      <c r="B277" s="18" t="s">
        <v>119</v>
      </c>
      <c r="C277" s="5">
        <v>12</v>
      </c>
      <c r="D277" s="5">
        <v>20</v>
      </c>
      <c r="E277" s="5">
        <v>4</v>
      </c>
      <c r="F277" s="5">
        <v>12</v>
      </c>
      <c r="G277" s="5">
        <v>0</v>
      </c>
      <c r="H277" s="5">
        <v>0</v>
      </c>
      <c r="I277" s="5">
        <v>33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</row>
    <row r="278" spans="1:19" x14ac:dyDescent="0.25">
      <c r="A278" s="1" t="s">
        <v>63</v>
      </c>
      <c r="B278" s="17" t="s">
        <v>64</v>
      </c>
      <c r="C278" s="5">
        <v>1</v>
      </c>
      <c r="D278" s="5">
        <v>1</v>
      </c>
      <c r="E278" s="5">
        <v>1</v>
      </c>
      <c r="F278" s="5">
        <v>1</v>
      </c>
      <c r="G278" s="5">
        <v>0</v>
      </c>
      <c r="H278" s="5">
        <v>0</v>
      </c>
      <c r="I278" s="5">
        <v>14</v>
      </c>
      <c r="J278" s="5">
        <v>0</v>
      </c>
      <c r="K278" s="5">
        <v>15</v>
      </c>
      <c r="L278" s="5">
        <v>15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</row>
    <row r="279" spans="1:19" ht="30" x14ac:dyDescent="0.25">
      <c r="A279" s="1" t="s">
        <v>54</v>
      </c>
      <c r="B279" s="18" t="s">
        <v>120</v>
      </c>
      <c r="C279" s="5">
        <v>2</v>
      </c>
      <c r="D279" s="5">
        <v>2</v>
      </c>
      <c r="E279" s="5">
        <v>2</v>
      </c>
      <c r="F279" s="5">
        <v>2</v>
      </c>
      <c r="G279" s="5">
        <v>0</v>
      </c>
      <c r="H279" s="5">
        <v>0</v>
      </c>
      <c r="I279" s="5">
        <v>5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</row>
    <row r="280" spans="1:19" x14ac:dyDescent="0.25">
      <c r="A280" s="1" t="s">
        <v>68</v>
      </c>
      <c r="B280" s="17" t="s">
        <v>69</v>
      </c>
      <c r="C280" s="5">
        <v>2</v>
      </c>
      <c r="D280" s="5">
        <v>2</v>
      </c>
      <c r="E280" s="5">
        <v>2</v>
      </c>
      <c r="F280" s="5">
        <v>2</v>
      </c>
      <c r="G280" s="5">
        <v>0</v>
      </c>
      <c r="H280" s="5">
        <v>0</v>
      </c>
      <c r="I280" s="5">
        <v>4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</row>
    <row r="281" spans="1:19" x14ac:dyDescent="0.25">
      <c r="C281" s="10">
        <f t="shared" ref="C281:S281" si="33">SUBTOTAL(9,C268:C280)</f>
        <v>69</v>
      </c>
      <c r="D281" s="10">
        <f t="shared" si="33"/>
        <v>141</v>
      </c>
      <c r="E281" s="10">
        <f t="shared" si="33"/>
        <v>71</v>
      </c>
      <c r="F281" s="10">
        <f t="shared" si="33"/>
        <v>72</v>
      </c>
      <c r="G281" s="10">
        <f t="shared" si="33"/>
        <v>11</v>
      </c>
      <c r="H281" s="10">
        <f t="shared" si="33"/>
        <v>11</v>
      </c>
      <c r="I281" s="10">
        <f t="shared" si="33"/>
        <v>265</v>
      </c>
      <c r="J281" s="10">
        <f t="shared" si="33"/>
        <v>0</v>
      </c>
      <c r="K281" s="10">
        <f t="shared" si="33"/>
        <v>90</v>
      </c>
      <c r="L281" s="10">
        <f t="shared" si="33"/>
        <v>90</v>
      </c>
      <c r="M281" s="10">
        <f t="shared" si="33"/>
        <v>0</v>
      </c>
      <c r="N281" s="10">
        <f t="shared" si="33"/>
        <v>0</v>
      </c>
      <c r="O281" s="10">
        <f t="shared" si="33"/>
        <v>0</v>
      </c>
      <c r="P281" s="10">
        <f t="shared" si="33"/>
        <v>0</v>
      </c>
      <c r="Q281" s="10">
        <f t="shared" si="33"/>
        <v>0</v>
      </c>
      <c r="R281" s="10">
        <f t="shared" si="33"/>
        <v>0</v>
      </c>
      <c r="S281" s="10">
        <f t="shared" si="33"/>
        <v>0</v>
      </c>
    </row>
    <row r="282" spans="1:19" x14ac:dyDescent="0.25">
      <c r="A282" s="11" t="s">
        <v>140</v>
      </c>
      <c r="B282" s="12"/>
      <c r="C282" s="10">
        <f t="shared" ref="C282:S282" si="34">SUBTOTAL(9,C200:C281)</f>
        <v>575</v>
      </c>
      <c r="D282" s="10">
        <f t="shared" si="34"/>
        <v>1147</v>
      </c>
      <c r="E282" s="10">
        <f t="shared" si="34"/>
        <v>600</v>
      </c>
      <c r="F282" s="10">
        <f t="shared" si="34"/>
        <v>643</v>
      </c>
      <c r="G282" s="10">
        <f t="shared" si="34"/>
        <v>68</v>
      </c>
      <c r="H282" s="10">
        <f t="shared" si="34"/>
        <v>60</v>
      </c>
      <c r="I282" s="10">
        <f t="shared" si="34"/>
        <v>2183</v>
      </c>
      <c r="J282" s="10">
        <f t="shared" si="34"/>
        <v>15</v>
      </c>
      <c r="K282" s="10">
        <f t="shared" si="34"/>
        <v>1769</v>
      </c>
      <c r="L282" s="10">
        <f t="shared" si="34"/>
        <v>1769</v>
      </c>
      <c r="M282" s="10">
        <f t="shared" si="34"/>
        <v>8</v>
      </c>
      <c r="N282" s="10">
        <f t="shared" si="34"/>
        <v>0</v>
      </c>
      <c r="O282" s="10">
        <f t="shared" si="34"/>
        <v>0</v>
      </c>
      <c r="P282" s="10">
        <f t="shared" si="34"/>
        <v>0</v>
      </c>
      <c r="Q282" s="10">
        <f t="shared" si="34"/>
        <v>0</v>
      </c>
      <c r="R282" s="10">
        <f t="shared" si="34"/>
        <v>0</v>
      </c>
      <c r="S282" s="10">
        <f t="shared" si="34"/>
        <v>0</v>
      </c>
    </row>
  </sheetData>
  <autoFilter ref="A4:S17"/>
  <mergeCells count="27">
    <mergeCell ref="A198:S198"/>
    <mergeCell ref="A282:B282"/>
    <mergeCell ref="A64:B64"/>
    <mergeCell ref="A65:S65"/>
    <mergeCell ref="A22:B22"/>
    <mergeCell ref="A23:S23"/>
    <mergeCell ref="A31:B31"/>
    <mergeCell ref="A97:S97"/>
    <mergeCell ref="A96:B96"/>
    <mergeCell ref="A1:S1"/>
    <mergeCell ref="A2:S2"/>
    <mergeCell ref="A32:S32"/>
    <mergeCell ref="A138:S138"/>
    <mergeCell ref="A137:B137"/>
    <mergeCell ref="A197:B197"/>
    <mergeCell ref="N3:N4"/>
    <mergeCell ref="O3:O4"/>
    <mergeCell ref="P3:P4"/>
    <mergeCell ref="Q3:Q4"/>
    <mergeCell ref="R3:R4"/>
    <mergeCell ref="S3:S4"/>
    <mergeCell ref="A3:A4"/>
    <mergeCell ref="B3:B4"/>
    <mergeCell ref="C3:C4"/>
    <mergeCell ref="D3:H3"/>
    <mergeCell ref="I3:L3"/>
    <mergeCell ref="M3:M4"/>
  </mergeCells>
  <pageMargins left="0.7" right="0.7" top="0.75" bottom="0.75" header="0.3" footer="0.3"/>
  <pageSetup fitToWidth="0" fitToHeight="0" orientation="portrait" errors="blank" r:id="rId1"/>
  <ignoredErrors>
    <ignoredError sqref="A3:B3 D3:M3 A4:C4 F4:G4 I4:K4 P3 M4:S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Dabney</dc:creator>
  <cp:lastModifiedBy>Erika Dabney</cp:lastModifiedBy>
  <dcterms:created xsi:type="dcterms:W3CDTF">2024-12-20T16:45:27Z</dcterms:created>
  <dcterms:modified xsi:type="dcterms:W3CDTF">2024-12-20T20:52:11Z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